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C:\Users\biegertm\OneDrive - Starkey\Desktop\Toss\ProductionThresholdWork\"/>
    </mc:Choice>
  </mc:AlternateContent>
  <xr:revisionPtr revIDLastSave="0" documentId="8_{45C4B4AA-4982-4D1C-AA0C-0628242484A6}" xr6:coauthVersionLast="47" xr6:coauthVersionMax="47" xr10:uidLastSave="{00000000-0000-0000-0000-000000000000}"/>
  <bookViews>
    <workbookView xWindow="28680" yWindow="-120" windowWidth="29040" windowHeight="17640" xr2:uid="{0E743FD0-68C3-4BBF-A543-185AB7A806D9}"/>
  </bookViews>
  <sheets>
    <sheet name="Macro" sheetId="6" r:id="rId1"/>
    <sheet name="Micro" sheetId="8" r:id="rId2"/>
    <sheet name="Varta_SOC" sheetId="4" r:id="rId3"/>
    <sheet name="Z22A_SOC" sheetId="9" r:id="rId4"/>
    <sheet name="Original" sheetId="1" state="hidden" r:id="rId5"/>
  </sheets>
  <externalReferences>
    <externalReference r:id="rId6"/>
  </externalReferences>
  <definedNames>
    <definedName name="_Eleak" localSheetId="0">Macro!$D$48</definedName>
    <definedName name="_Eleak" localSheetId="1">Micro!$D$48</definedName>
    <definedName name="_Eleak2" localSheetId="0">Macro!$D$56</definedName>
    <definedName name="_Eleak2" localSheetId="1">Micro!$D$56</definedName>
    <definedName name="_Emfg" localSheetId="0">Macro!$G$26</definedName>
    <definedName name="_Emfg" localSheetId="1">Micro!$G$26</definedName>
    <definedName name="_Esdr" localSheetId="0">Macro!$D$49</definedName>
    <definedName name="_Esdr" localSheetId="1">Micro!$D$49</definedName>
    <definedName name="_Esdr2" localSheetId="0">Macro!$D$57</definedName>
    <definedName name="_Esdr2" localSheetId="1">Micro!$D$57</definedName>
    <definedName name="_Eshelf" localSheetId="0">Macro!$D$50</definedName>
    <definedName name="_Eshelf" localSheetId="1">Micro!$D$50</definedName>
    <definedName name="_Eshelf2" localSheetId="0">Macro!$D$58</definedName>
    <definedName name="_Eshelf2" localSheetId="1">Micro!$D$58</definedName>
    <definedName name="_Finalconfig" localSheetId="0">Macro!$D$54</definedName>
    <definedName name="_Finalconfig" localSheetId="1">Micro!#REF!</definedName>
    <definedName name="_HarMean">[1]Livio!$E$13</definedName>
    <definedName name="_I_HPM10" localSheetId="0">Macro!$D$33</definedName>
    <definedName name="_I_HPM10" localSheetId="1">Micro!$D$33</definedName>
    <definedName name="_IFFU" localSheetId="0">Macro!$D$32</definedName>
    <definedName name="_IFFU" localSheetId="1">Micro!$D$32</definedName>
    <definedName name="_Ifit" localSheetId="0">Macro!$D$61</definedName>
    <definedName name="_Ifit" localSheetId="1">Micro!$D$61</definedName>
    <definedName name="_Ihpm10" localSheetId="0">Macro!$D$46</definedName>
    <definedName name="_Ihpm10" localSheetId="1">Micro!$D$46</definedName>
    <definedName name="_Inom" localSheetId="0">Macro!$D$31</definedName>
    <definedName name="_Inom" localSheetId="1">Micro!$D$31</definedName>
    <definedName name="_kSDR" localSheetId="0">Macro!$D$47</definedName>
    <definedName name="_kSDR" localSheetId="1">Micro!$D$47</definedName>
    <definedName name="_Q" localSheetId="0">Macro!$D$41</definedName>
    <definedName name="_Q" localSheetId="1">Micro!$D$41</definedName>
    <definedName name="_Qfinal" localSheetId="0">Macro!$D$53</definedName>
    <definedName name="_Qfinal" localSheetId="1">Micro!#REF!</definedName>
    <definedName name="_Qfit" localSheetId="0">Macro!$D$62</definedName>
    <definedName name="_Qfit" localSheetId="1">Micro!$D$62</definedName>
    <definedName name="_Qmfg" localSheetId="0">Macro!$D$42</definedName>
    <definedName name="_Qmfg" localSheetId="1">Micro!$D$42</definedName>
    <definedName name="_QV" localSheetId="0">Macro!$D$39</definedName>
    <definedName name="_QV" localSheetId="1">Micro!$D$39</definedName>
    <definedName name="_SOCerror" localSheetId="0">Macro!$D$64</definedName>
    <definedName name="_SOCerror" localSheetId="1">Micro!$D$64</definedName>
    <definedName name="_SOCfit" localSheetId="0">Macro!$D$63</definedName>
    <definedName name="_SOCfit" localSheetId="1">Micro!$D$63</definedName>
    <definedName name="_SOClowbat" localSheetId="0">Macro!$D$77</definedName>
    <definedName name="_SOClowbat" localSheetId="1">Micro!$D$77</definedName>
    <definedName name="_SOCman" localSheetId="0">Macro!$D$43</definedName>
    <definedName name="_SOCman" localSheetId="1">Micro!$D$43</definedName>
    <definedName name="_SOCmin" localSheetId="0">Macro!$D$76</definedName>
    <definedName name="_SOCmin" localSheetId="1">Micro!$D$76</definedName>
    <definedName name="_SOCstorage" localSheetId="0">Macro!$D$51</definedName>
    <definedName name="_SOCstorage" localSheetId="1">Micro!$D$51</definedName>
    <definedName name="_SOCstorage2" localSheetId="0">Macro!$D$59</definedName>
    <definedName name="_SOCstorage2" localSheetId="1">Micro!$D$59</definedName>
    <definedName name="_Tfitting" localSheetId="0">Macro!$D$60</definedName>
    <definedName name="_Tfitting" localSheetId="1">Micro!$D$60</definedName>
    <definedName name="_Tman" localSheetId="0">Macro!$D$45</definedName>
    <definedName name="_Tman" localSheetId="1">Micro!$D$45</definedName>
    <definedName name="_Tshelf" localSheetId="0">Macro!$D$44</definedName>
    <definedName name="_Tshelf" localSheetId="1">Micro!$D$44</definedName>
    <definedName name="_Tshelf2" localSheetId="0">Macro!$D$55</definedName>
    <definedName name="_Tshelf2" localSheetId="1">Micro!$D$55</definedName>
    <definedName name="_V_fconfig" localSheetId="0">Macro!$D$34</definedName>
    <definedName name="_V_fconfig" localSheetId="1">Micro!$D$34</definedName>
    <definedName name="_Vb_initial">[1]Livio!$L$47</definedName>
    <definedName name="Q0">[1]Livio!$L$49</definedName>
    <definedName name="Qstart">[1]Livio!$L$50</definedName>
    <definedName name="t_sample">[1]Livio!$L$48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3" i="4" l="1"/>
  <c r="P32" i="4"/>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F47" i="9"/>
  <c r="F48" i="9"/>
  <c r="F49" i="9"/>
  <c r="F50" i="9"/>
  <c r="F51" i="9"/>
  <c r="F52"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F102" i="9"/>
  <c r="F103" i="9"/>
  <c r="F104" i="9"/>
  <c r="F105" i="9"/>
  <c r="F106" i="9"/>
  <c r="F107" i="9"/>
  <c r="F108" i="9"/>
  <c r="F109" i="9"/>
  <c r="F110" i="9"/>
  <c r="F111" i="9"/>
  <c r="F112" i="9"/>
  <c r="F113" i="9"/>
  <c r="F114" i="9"/>
  <c r="F115" i="9"/>
  <c r="F116" i="9"/>
  <c r="F117" i="9"/>
  <c r="F118" i="9"/>
  <c r="F119" i="9"/>
  <c r="F120" i="9"/>
  <c r="F121" i="9"/>
  <c r="F122" i="9"/>
  <c r="F123" i="9"/>
  <c r="F124" i="9"/>
  <c r="F125" i="9"/>
  <c r="F126" i="9"/>
  <c r="F127" i="9"/>
  <c r="F128" i="9"/>
  <c r="F129" i="9"/>
  <c r="F130" i="9"/>
  <c r="F131" i="9"/>
  <c r="F132" i="9"/>
  <c r="F133" i="9"/>
  <c r="F134" i="9"/>
  <c r="F135" i="9"/>
  <c r="F136" i="9"/>
  <c r="F137" i="9"/>
  <c r="F138" i="9"/>
  <c r="F139" i="9"/>
  <c r="F140" i="9"/>
  <c r="F141" i="9"/>
  <c r="F142" i="9"/>
  <c r="F143" i="9"/>
  <c r="F144" i="9"/>
  <c r="F145" i="9"/>
  <c r="F146" i="9"/>
  <c r="F147" i="9"/>
  <c r="F148" i="9"/>
  <c r="F149" i="9"/>
  <c r="F150" i="9"/>
  <c r="F151" i="9"/>
  <c r="F152" i="9"/>
  <c r="F153" i="9"/>
  <c r="F154" i="9"/>
  <c r="F155" i="9"/>
  <c r="F156" i="9"/>
  <c r="F157" i="9"/>
  <c r="F158" i="9"/>
  <c r="F159" i="9"/>
  <c r="F160" i="9"/>
  <c r="F161" i="9"/>
  <c r="F162" i="9"/>
  <c r="F163" i="9"/>
  <c r="F164" i="9"/>
  <c r="F165" i="9"/>
  <c r="F166" i="9"/>
  <c r="F167" i="9"/>
  <c r="F168" i="9"/>
  <c r="F169" i="9"/>
  <c r="F170" i="9"/>
  <c r="F171" i="9"/>
  <c r="F172" i="9"/>
  <c r="F173" i="9"/>
  <c r="F174" i="9"/>
  <c r="F175" i="9"/>
  <c r="F176" i="9"/>
  <c r="F177" i="9"/>
  <c r="F178" i="9"/>
  <c r="F179" i="9"/>
  <c r="F180" i="9"/>
  <c r="F181" i="9"/>
  <c r="F182" i="9"/>
  <c r="F183" i="9"/>
  <c r="F184" i="9"/>
  <c r="F185" i="9"/>
  <c r="F186" i="9"/>
  <c r="F187" i="9"/>
  <c r="F188" i="9"/>
  <c r="F189" i="9"/>
  <c r="F190" i="9"/>
  <c r="F191" i="9"/>
  <c r="F192" i="9"/>
  <c r="F193" i="9"/>
  <c r="F194" i="9"/>
  <c r="F195" i="9"/>
  <c r="F196" i="9"/>
  <c r="F197" i="9"/>
  <c r="F198" i="9"/>
  <c r="F199" i="9"/>
  <c r="F200" i="9"/>
  <c r="F201" i="9"/>
  <c r="F202" i="9"/>
  <c r="F203" i="9"/>
  <c r="F204" i="9"/>
  <c r="F205" i="9"/>
  <c r="F206" i="9"/>
  <c r="F207" i="9"/>
  <c r="F208" i="9"/>
  <c r="F209" i="9"/>
  <c r="F210" i="9"/>
  <c r="F211" i="9"/>
  <c r="F212" i="9"/>
  <c r="F213" i="9"/>
  <c r="F214" i="9"/>
  <c r="F215" i="9"/>
  <c r="F216" i="9"/>
  <c r="F217" i="9"/>
  <c r="F218" i="9"/>
  <c r="F219" i="9"/>
  <c r="F220" i="9"/>
  <c r="F221" i="9"/>
  <c r="F222" i="9"/>
  <c r="F223" i="9"/>
  <c r="F224" i="9"/>
  <c r="F225" i="9"/>
  <c r="F226" i="9"/>
  <c r="F227" i="9"/>
  <c r="F228" i="9"/>
  <c r="F229" i="9"/>
  <c r="F230" i="9"/>
  <c r="F231" i="9"/>
  <c r="F232" i="9"/>
  <c r="F233" i="9"/>
  <c r="F234" i="9"/>
  <c r="F235" i="9"/>
  <c r="F236" i="9"/>
  <c r="F237" i="9"/>
  <c r="F238" i="9"/>
  <c r="F239" i="9"/>
  <c r="F240" i="9"/>
  <c r="F241" i="9"/>
  <c r="F242" i="9"/>
  <c r="F243" i="9"/>
  <c r="F244" i="9"/>
  <c r="F245" i="9"/>
  <c r="F246" i="9"/>
  <c r="F247" i="9"/>
  <c r="F248" i="9"/>
  <c r="F249" i="9"/>
  <c r="F250" i="9"/>
  <c r="F251" i="9"/>
  <c r="F252" i="9"/>
  <c r="F253" i="9"/>
  <c r="F254" i="9"/>
  <c r="F255" i="9"/>
  <c r="F256" i="9"/>
  <c r="F257" i="9"/>
  <c r="F258" i="9"/>
  <c r="F259" i="9"/>
  <c r="F260" i="9"/>
  <c r="F261" i="9"/>
  <c r="F262" i="9"/>
  <c r="F263" i="9"/>
  <c r="F264" i="9"/>
  <c r="F265" i="9"/>
  <c r="F266" i="9"/>
  <c r="F267" i="9"/>
  <c r="F268" i="9"/>
  <c r="F269" i="9"/>
  <c r="F270" i="9"/>
  <c r="F271" i="9"/>
  <c r="F272" i="9"/>
  <c r="F273" i="9"/>
  <c r="F274" i="9"/>
  <c r="F275" i="9"/>
  <c r="F276" i="9"/>
  <c r="F277" i="9"/>
  <c r="F278" i="9"/>
  <c r="F279" i="9"/>
  <c r="F280" i="9"/>
  <c r="F281" i="9"/>
  <c r="F282" i="9"/>
  <c r="F283" i="9"/>
  <c r="F284" i="9"/>
  <c r="F285" i="9"/>
  <c r="F286" i="9"/>
  <c r="F287" i="9"/>
  <c r="F288" i="9"/>
  <c r="F289" i="9"/>
  <c r="F290" i="9"/>
  <c r="F291" i="9"/>
  <c r="F292" i="9"/>
  <c r="F293" i="9"/>
  <c r="F294" i="9"/>
  <c r="F295" i="9"/>
  <c r="F296" i="9"/>
  <c r="F297" i="9"/>
  <c r="F298" i="9"/>
  <c r="F299" i="9"/>
  <c r="F300" i="9"/>
  <c r="F301" i="9"/>
  <c r="F302" i="9"/>
  <c r="F303" i="9"/>
  <c r="F304" i="9"/>
  <c r="F305" i="9"/>
  <c r="F306" i="9"/>
  <c r="F307" i="9"/>
  <c r="F308" i="9"/>
  <c r="F309" i="9"/>
  <c r="F310" i="9"/>
  <c r="F311" i="9"/>
  <c r="F312" i="9"/>
  <c r="F313" i="9"/>
  <c r="F314" i="9"/>
  <c r="F315" i="9"/>
  <c r="F316" i="9"/>
  <c r="F317" i="9"/>
  <c r="F318" i="9"/>
  <c r="F319" i="9"/>
  <c r="F320" i="9"/>
  <c r="F321" i="9"/>
  <c r="F322" i="9"/>
  <c r="F323" i="9"/>
  <c r="F324" i="9"/>
  <c r="F325" i="9"/>
  <c r="F326" i="9"/>
  <c r="F327" i="9"/>
  <c r="F328" i="9"/>
  <c r="F329" i="9"/>
  <c r="F330" i="9"/>
  <c r="F331" i="9"/>
  <c r="F332" i="9"/>
  <c r="F333" i="9"/>
  <c r="F334" i="9"/>
  <c r="F335" i="9"/>
  <c r="F336" i="9"/>
  <c r="F337" i="9"/>
  <c r="F338" i="9"/>
  <c r="F339" i="9"/>
  <c r="F340" i="9"/>
  <c r="F341" i="9"/>
  <c r="F342" i="9"/>
  <c r="F343" i="9"/>
  <c r="F344" i="9"/>
  <c r="F345" i="9"/>
  <c r="F346" i="9"/>
  <c r="F347" i="9"/>
  <c r="F348" i="9"/>
  <c r="F349" i="9"/>
  <c r="F350" i="9"/>
  <c r="F351" i="9"/>
  <c r="F352" i="9"/>
  <c r="F353" i="9"/>
  <c r="F354" i="9"/>
  <c r="F355" i="9"/>
  <c r="F356" i="9"/>
  <c r="F357" i="9"/>
  <c r="F358" i="9"/>
  <c r="F359" i="9"/>
  <c r="F360" i="9"/>
  <c r="F361" i="9"/>
  <c r="F362" i="9"/>
  <c r="F363" i="9"/>
  <c r="F364" i="9"/>
  <c r="F365" i="9"/>
  <c r="F366" i="9"/>
  <c r="F367" i="9"/>
  <c r="F368" i="9"/>
  <c r="F369" i="9"/>
  <c r="F370" i="9"/>
  <c r="F371" i="9"/>
  <c r="F372" i="9"/>
  <c r="F373" i="9"/>
  <c r="F374" i="9"/>
  <c r="F375" i="9"/>
  <c r="F376" i="9"/>
  <c r="F377" i="9"/>
  <c r="F378" i="9"/>
  <c r="F379" i="9"/>
  <c r="F380" i="9"/>
  <c r="F381" i="9"/>
  <c r="F382" i="9"/>
  <c r="F383" i="9"/>
  <c r="F384" i="9"/>
  <c r="F385" i="9"/>
  <c r="F386" i="9"/>
  <c r="F387" i="9"/>
  <c r="F388" i="9"/>
  <c r="F389" i="9"/>
  <c r="F390" i="9"/>
  <c r="F391" i="9"/>
  <c r="F392" i="9"/>
  <c r="F393" i="9"/>
  <c r="F394" i="9"/>
  <c r="F395" i="9"/>
  <c r="F396" i="9"/>
  <c r="F397" i="9"/>
  <c r="F398" i="9"/>
  <c r="F399" i="9"/>
  <c r="F400" i="9"/>
  <c r="F401" i="9"/>
  <c r="F402" i="9"/>
  <c r="F403" i="9"/>
  <c r="F404" i="9"/>
  <c r="F405" i="9"/>
  <c r="F406" i="9"/>
  <c r="F407" i="9"/>
  <c r="F408" i="9"/>
  <c r="F409" i="9"/>
  <c r="F410" i="9"/>
  <c r="F411" i="9"/>
  <c r="F412" i="9"/>
  <c r="F413" i="9"/>
  <c r="F414" i="9"/>
  <c r="F415" i="9"/>
  <c r="F416" i="9"/>
  <c r="F417" i="9"/>
  <c r="F418" i="9"/>
  <c r="F419" i="9"/>
  <c r="F420" i="9"/>
  <c r="F421" i="9"/>
  <c r="F422" i="9"/>
  <c r="F423" i="9"/>
  <c r="F424" i="9"/>
  <c r="F425" i="9"/>
  <c r="F426" i="9"/>
  <c r="F427" i="9"/>
  <c r="F428" i="9"/>
  <c r="F429" i="9"/>
  <c r="F430" i="9"/>
  <c r="F431" i="9"/>
  <c r="F432" i="9"/>
  <c r="F433" i="9"/>
  <c r="F434" i="9"/>
  <c r="F435" i="9"/>
  <c r="F436" i="9"/>
  <c r="F437" i="9"/>
  <c r="F438" i="9"/>
  <c r="F439" i="9"/>
  <c r="F440" i="9"/>
  <c r="F441" i="9"/>
  <c r="F442" i="9"/>
  <c r="F443" i="9"/>
  <c r="F444" i="9"/>
  <c r="F445" i="9"/>
  <c r="F446" i="9"/>
  <c r="F447" i="9"/>
  <c r="F448" i="9"/>
  <c r="F449" i="9"/>
  <c r="F450" i="9"/>
  <c r="F451" i="9"/>
  <c r="F452" i="9"/>
  <c r="F453" i="9"/>
  <c r="F454" i="9"/>
  <c r="F455" i="9"/>
  <c r="F456" i="9"/>
  <c r="F457" i="9"/>
  <c r="F458" i="9"/>
  <c r="F459" i="9"/>
  <c r="F460" i="9"/>
  <c r="F461" i="9"/>
  <c r="F462" i="9"/>
  <c r="F463" i="9"/>
  <c r="F464" i="9"/>
  <c r="F465" i="9"/>
  <c r="F466" i="9"/>
  <c r="F467" i="9"/>
  <c r="F468" i="9"/>
  <c r="F469" i="9"/>
  <c r="F470" i="9"/>
  <c r="F471" i="9"/>
  <c r="F472" i="9"/>
  <c r="F473" i="9"/>
  <c r="F474" i="9"/>
  <c r="F475" i="9"/>
  <c r="F476" i="9"/>
  <c r="F477" i="9"/>
  <c r="F478" i="9"/>
  <c r="F479" i="9"/>
  <c r="F480" i="9"/>
  <c r="F481" i="9"/>
  <c r="F482" i="9"/>
  <c r="F483" i="9"/>
  <c r="F484" i="9"/>
  <c r="F485" i="9"/>
  <c r="F486" i="9"/>
  <c r="F487" i="9"/>
  <c r="F488" i="9"/>
  <c r="F489" i="9"/>
  <c r="F490" i="9"/>
  <c r="F491" i="9"/>
  <c r="F492" i="9"/>
  <c r="F493" i="9"/>
  <c r="F494" i="9"/>
  <c r="F495" i="9"/>
  <c r="F496" i="9"/>
  <c r="F497" i="9"/>
  <c r="F498" i="9"/>
  <c r="F499" i="9"/>
  <c r="F500" i="9"/>
  <c r="F501" i="9"/>
  <c r="F502" i="9"/>
  <c r="F503" i="9"/>
  <c r="F504" i="9"/>
  <c r="F505" i="9"/>
  <c r="F506" i="9"/>
  <c r="F507" i="9"/>
  <c r="F508" i="9"/>
  <c r="F509" i="9"/>
  <c r="F510" i="9"/>
  <c r="F511" i="9"/>
  <c r="F512" i="9"/>
  <c r="F513" i="9"/>
  <c r="F514" i="9"/>
  <c r="F515" i="9"/>
  <c r="F516" i="9"/>
  <c r="F517" i="9"/>
  <c r="F518" i="9"/>
  <c r="F519" i="9"/>
  <c r="F520" i="9"/>
  <c r="F521" i="9"/>
  <c r="F522" i="9"/>
  <c r="F523" i="9"/>
  <c r="F524" i="9"/>
  <c r="F525" i="9"/>
  <c r="F526" i="9"/>
  <c r="F527" i="9"/>
  <c r="F528" i="9"/>
  <c r="F529" i="9"/>
  <c r="F530" i="9"/>
  <c r="F531" i="9"/>
  <c r="F532" i="9"/>
  <c r="F533" i="9"/>
  <c r="F534" i="9"/>
  <c r="F535" i="9"/>
  <c r="F536" i="9"/>
  <c r="F537" i="9"/>
  <c r="F538" i="9"/>
  <c r="F539" i="9"/>
  <c r="F540" i="9"/>
  <c r="F541" i="9"/>
  <c r="F542" i="9"/>
  <c r="F543" i="9"/>
  <c r="F544" i="9"/>
  <c r="F545" i="9"/>
  <c r="F546" i="9"/>
  <c r="F547" i="9"/>
  <c r="F548" i="9"/>
  <c r="F549" i="9"/>
  <c r="F550" i="9"/>
  <c r="F551" i="9"/>
  <c r="F552" i="9"/>
  <c r="F553" i="9"/>
  <c r="F554" i="9"/>
  <c r="F555" i="9"/>
  <c r="F556" i="9"/>
  <c r="F557" i="9"/>
  <c r="F558" i="9"/>
  <c r="F559" i="9"/>
  <c r="F560" i="9"/>
  <c r="F561" i="9"/>
  <c r="F562" i="9"/>
  <c r="F563" i="9"/>
  <c r="F564" i="9"/>
  <c r="F565" i="9"/>
  <c r="F566" i="9"/>
  <c r="F567" i="9"/>
  <c r="F568" i="9"/>
  <c r="F569" i="9"/>
  <c r="F570" i="9"/>
  <c r="F571" i="9"/>
  <c r="F572" i="9"/>
  <c r="F573" i="9"/>
  <c r="F574" i="9"/>
  <c r="F575" i="9"/>
  <c r="F576" i="9"/>
  <c r="F577" i="9"/>
  <c r="F578" i="9"/>
  <c r="F579" i="9"/>
  <c r="F580" i="9"/>
  <c r="F581" i="9"/>
  <c r="F582" i="9"/>
  <c r="F583" i="9"/>
  <c r="F584" i="9"/>
  <c r="F585" i="9"/>
  <c r="F586" i="9"/>
  <c r="F587" i="9"/>
  <c r="F588" i="9"/>
  <c r="F589" i="9"/>
  <c r="F590" i="9"/>
  <c r="F591" i="9"/>
  <c r="F592" i="9"/>
  <c r="F593" i="9"/>
  <c r="F594" i="9"/>
  <c r="F595" i="9"/>
  <c r="F596" i="9"/>
  <c r="F597" i="9"/>
  <c r="F598" i="9"/>
  <c r="F599" i="9"/>
  <c r="F600" i="9"/>
  <c r="F601" i="9"/>
  <c r="F602" i="9"/>
  <c r="F603" i="9"/>
  <c r="F604" i="9"/>
  <c r="F605" i="9"/>
  <c r="F606" i="9"/>
  <c r="F607" i="9"/>
  <c r="F608" i="9"/>
  <c r="F609" i="9"/>
  <c r="F610" i="9"/>
  <c r="F611" i="9"/>
  <c r="F612" i="9"/>
  <c r="F613" i="9"/>
  <c r="F614" i="9"/>
  <c r="F615" i="9"/>
  <c r="F616" i="9"/>
  <c r="F617" i="9"/>
  <c r="F618" i="9"/>
  <c r="F619" i="9"/>
  <c r="F620" i="9"/>
  <c r="F621" i="9"/>
  <c r="F622" i="9"/>
  <c r="F623" i="9"/>
  <c r="F624" i="9"/>
  <c r="F625" i="9"/>
  <c r="F626" i="9"/>
  <c r="F627" i="9"/>
  <c r="F628" i="9"/>
  <c r="F629" i="9"/>
  <c r="F630" i="9"/>
  <c r="F631" i="9"/>
  <c r="F632" i="9"/>
  <c r="F633" i="9"/>
  <c r="F634" i="9"/>
  <c r="F635" i="9"/>
  <c r="F636" i="9"/>
  <c r="F637" i="9"/>
  <c r="F638" i="9"/>
  <c r="F639" i="9"/>
  <c r="F640" i="9"/>
  <c r="F641" i="9"/>
  <c r="F642" i="9"/>
  <c r="F643" i="9"/>
  <c r="F644" i="9"/>
  <c r="F645" i="9"/>
  <c r="F646" i="9"/>
  <c r="F647" i="9"/>
  <c r="F648" i="9"/>
  <c r="F649" i="9"/>
  <c r="F650" i="9"/>
  <c r="F651" i="9"/>
  <c r="F652" i="9"/>
  <c r="F653" i="9"/>
  <c r="F654" i="9"/>
  <c r="F655" i="9"/>
  <c r="F656" i="9"/>
  <c r="F657" i="9"/>
  <c r="F658" i="9"/>
  <c r="F659" i="9"/>
  <c r="F660" i="9"/>
  <c r="F661" i="9"/>
  <c r="F662" i="9"/>
  <c r="F663" i="9"/>
  <c r="F664" i="9"/>
  <c r="F665" i="9"/>
  <c r="F666" i="9"/>
  <c r="F667" i="9"/>
  <c r="F668" i="9"/>
  <c r="F669" i="9"/>
  <c r="F670" i="9"/>
  <c r="F671" i="9"/>
  <c r="F672" i="9"/>
  <c r="F673" i="9"/>
  <c r="F674" i="9"/>
  <c r="F675" i="9"/>
  <c r="F676" i="9"/>
  <c r="F677" i="9"/>
  <c r="F678" i="9"/>
  <c r="F679" i="9"/>
  <c r="F680" i="9"/>
  <c r="F681" i="9"/>
  <c r="F682" i="9"/>
  <c r="F683" i="9"/>
  <c r="F684" i="9"/>
  <c r="F685" i="9"/>
  <c r="F686" i="9"/>
  <c r="F687" i="9"/>
  <c r="F688" i="9"/>
  <c r="F689" i="9"/>
  <c r="F690" i="9"/>
  <c r="F691" i="9"/>
  <c r="F692" i="9"/>
  <c r="F693" i="9"/>
  <c r="F694" i="9"/>
  <c r="F695" i="9"/>
  <c r="F696" i="9"/>
  <c r="F697" i="9"/>
  <c r="F698" i="9"/>
  <c r="F699" i="9"/>
  <c r="F700" i="9"/>
  <c r="F701" i="9"/>
  <c r="F702" i="9"/>
  <c r="F703" i="9"/>
  <c r="F704" i="9"/>
  <c r="F705" i="9"/>
  <c r="F706" i="9"/>
  <c r="F707" i="9"/>
  <c r="F708" i="9"/>
  <c r="F709" i="9"/>
  <c r="F710" i="9"/>
  <c r="F711" i="9"/>
  <c r="F712" i="9"/>
  <c r="F713" i="9"/>
  <c r="F714" i="9"/>
  <c r="F715" i="9"/>
  <c r="F716" i="9"/>
  <c r="F717" i="9"/>
  <c r="F718" i="9"/>
  <c r="F719" i="9"/>
  <c r="F720" i="9"/>
  <c r="F721" i="9"/>
  <c r="F722" i="9"/>
  <c r="F723" i="9"/>
  <c r="F724" i="9"/>
  <c r="F725" i="9"/>
  <c r="F726" i="9"/>
  <c r="F727" i="9"/>
  <c r="F728" i="9"/>
  <c r="F729" i="9"/>
  <c r="F730" i="9"/>
  <c r="F731" i="9"/>
  <c r="F732" i="9"/>
  <c r="F733" i="9"/>
  <c r="F734" i="9"/>
  <c r="F735" i="9"/>
  <c r="F736" i="9"/>
  <c r="F737" i="9"/>
  <c r="F738" i="9"/>
  <c r="F739" i="9"/>
  <c r="F740" i="9"/>
  <c r="F741" i="9"/>
  <c r="F742" i="9"/>
  <c r="F743" i="9"/>
  <c r="F744" i="9"/>
  <c r="F745" i="9"/>
  <c r="F746" i="9"/>
  <c r="F747" i="9"/>
  <c r="F748" i="9"/>
  <c r="F749" i="9"/>
  <c r="F750" i="9"/>
  <c r="F751" i="9"/>
  <c r="F752" i="9"/>
  <c r="F753" i="9"/>
  <c r="F754" i="9"/>
  <c r="F755" i="9"/>
  <c r="F756" i="9"/>
  <c r="F757" i="9"/>
  <c r="F758" i="9"/>
  <c r="F759" i="9"/>
  <c r="F760" i="9"/>
  <c r="F761" i="9"/>
  <c r="F762" i="9"/>
  <c r="F763" i="9"/>
  <c r="F764" i="9"/>
  <c r="F765" i="9"/>
  <c r="F766" i="9"/>
  <c r="F767" i="9"/>
  <c r="F768" i="9"/>
  <c r="F769" i="9"/>
  <c r="F770" i="9"/>
  <c r="F771" i="9"/>
  <c r="F772" i="9"/>
  <c r="F773" i="9"/>
  <c r="F774" i="9"/>
  <c r="F775" i="9"/>
  <c r="F776" i="9"/>
  <c r="F777" i="9"/>
  <c r="F778" i="9"/>
  <c r="F779" i="9"/>
  <c r="F780" i="9"/>
  <c r="F781" i="9"/>
  <c r="F782" i="9"/>
  <c r="F783" i="9"/>
  <c r="F784" i="9"/>
  <c r="F785" i="9"/>
  <c r="F786" i="9"/>
  <c r="F787" i="9"/>
  <c r="F788" i="9"/>
  <c r="F789" i="9"/>
  <c r="F790" i="9"/>
  <c r="F791" i="9"/>
  <c r="F792" i="9"/>
  <c r="F793" i="9"/>
  <c r="F794" i="9"/>
  <c r="F795" i="9"/>
  <c r="F796" i="9"/>
  <c r="F797" i="9"/>
  <c r="F798" i="9"/>
  <c r="F799" i="9"/>
  <c r="F800" i="9"/>
  <c r="F801" i="9"/>
  <c r="F802" i="9"/>
  <c r="F803" i="9"/>
  <c r="F804" i="9"/>
  <c r="F805" i="9"/>
  <c r="F806" i="9"/>
  <c r="F807" i="9"/>
  <c r="F808" i="9"/>
  <c r="F809" i="9"/>
  <c r="F810" i="9"/>
  <c r="F811" i="9"/>
  <c r="F812" i="9"/>
  <c r="F813" i="9"/>
  <c r="F814" i="9"/>
  <c r="F815" i="9"/>
  <c r="F816" i="9"/>
  <c r="F817" i="9"/>
  <c r="F818" i="9"/>
  <c r="F819" i="9"/>
  <c r="F820" i="9"/>
  <c r="F821" i="9"/>
  <c r="F822" i="9"/>
  <c r="F823" i="9"/>
  <c r="F824" i="9"/>
  <c r="F825" i="9"/>
  <c r="F826" i="9"/>
  <c r="F827" i="9"/>
  <c r="F828" i="9"/>
  <c r="F829" i="9"/>
  <c r="F830" i="9"/>
  <c r="F831" i="9"/>
  <c r="F832" i="9"/>
  <c r="F833" i="9"/>
  <c r="F834" i="9"/>
  <c r="F835" i="9"/>
  <c r="F836" i="9"/>
  <c r="F837" i="9"/>
  <c r="F838" i="9"/>
  <c r="F839" i="9"/>
  <c r="F840" i="9"/>
  <c r="F841" i="9"/>
  <c r="F842" i="9"/>
  <c r="F843" i="9"/>
  <c r="F844" i="9"/>
  <c r="F845" i="9"/>
  <c r="F846" i="9"/>
  <c r="F847" i="9"/>
  <c r="F848" i="9"/>
  <c r="F849" i="9"/>
  <c r="F850" i="9"/>
  <c r="F851" i="9"/>
  <c r="F852" i="9"/>
  <c r="F853" i="9"/>
  <c r="F854" i="9"/>
  <c r="F855" i="9"/>
  <c r="F856" i="9"/>
  <c r="F857" i="9"/>
  <c r="F858" i="9"/>
  <c r="F859" i="9"/>
  <c r="F860" i="9"/>
  <c r="F861" i="9"/>
  <c r="F862" i="9"/>
  <c r="F863" i="9"/>
  <c r="F864" i="9"/>
  <c r="F865" i="9"/>
  <c r="F866" i="9"/>
  <c r="F867" i="9"/>
  <c r="F868" i="9"/>
  <c r="F869" i="9"/>
  <c r="F870" i="9"/>
  <c r="F871" i="9"/>
  <c r="F872" i="9"/>
  <c r="F873" i="9"/>
  <c r="F874" i="9"/>
  <c r="F875" i="9"/>
  <c r="F876" i="9"/>
  <c r="F877" i="9"/>
  <c r="F878" i="9"/>
  <c r="F879" i="9"/>
  <c r="F880" i="9"/>
  <c r="F881" i="9"/>
  <c r="F882" i="9"/>
  <c r="F883" i="9"/>
  <c r="F884" i="9"/>
  <c r="F885" i="9"/>
  <c r="F886" i="9"/>
  <c r="F887" i="9"/>
  <c r="F888" i="9"/>
  <c r="F889" i="9"/>
  <c r="F890" i="9"/>
  <c r="F891" i="9"/>
  <c r="F892" i="9"/>
  <c r="F893" i="9"/>
  <c r="F894" i="9"/>
  <c r="F895" i="9"/>
  <c r="F896" i="9"/>
  <c r="F897" i="9"/>
  <c r="F898" i="9"/>
  <c r="F899" i="9"/>
  <c r="F900" i="9"/>
  <c r="F901" i="9"/>
  <c r="F902" i="9"/>
  <c r="F903" i="9"/>
  <c r="F904" i="9"/>
  <c r="F905" i="9"/>
  <c r="F906" i="9"/>
  <c r="F907" i="9"/>
  <c r="F908" i="9"/>
  <c r="F909" i="9"/>
  <c r="F910" i="9"/>
  <c r="F911" i="9"/>
  <c r="F912" i="9"/>
  <c r="F913" i="9"/>
  <c r="F914" i="9"/>
  <c r="F915" i="9"/>
  <c r="F916" i="9"/>
  <c r="F917" i="9"/>
  <c r="F918" i="9"/>
  <c r="F919" i="9"/>
  <c r="F920" i="9"/>
  <c r="F921" i="9"/>
  <c r="F922" i="9"/>
  <c r="F923" i="9"/>
  <c r="F924" i="9"/>
  <c r="F925" i="9"/>
  <c r="F926" i="9"/>
  <c r="F927" i="9"/>
  <c r="F928" i="9"/>
  <c r="F929" i="9"/>
  <c r="F930" i="9"/>
  <c r="F931" i="9"/>
  <c r="F932" i="9"/>
  <c r="F933" i="9"/>
  <c r="F934" i="9"/>
  <c r="F935" i="9"/>
  <c r="F936" i="9"/>
  <c r="F937" i="9"/>
  <c r="F938" i="9"/>
  <c r="F939" i="9"/>
  <c r="F940" i="9"/>
  <c r="F941" i="9"/>
  <c r="F942" i="9"/>
  <c r="F943" i="9"/>
  <c r="F944" i="9"/>
  <c r="F945" i="9"/>
  <c r="F946" i="9"/>
  <c r="F947" i="9"/>
  <c r="F948" i="9"/>
  <c r="F949" i="9"/>
  <c r="F950" i="9"/>
  <c r="F951" i="9"/>
  <c r="F952" i="9"/>
  <c r="F953" i="9"/>
  <c r="F954" i="9"/>
  <c r="F955" i="9"/>
  <c r="F956" i="9"/>
  <c r="F957" i="9"/>
  <c r="F958" i="9"/>
  <c r="F959" i="9"/>
  <c r="F960" i="9"/>
  <c r="F961" i="9"/>
  <c r="F962" i="9"/>
  <c r="F963" i="9"/>
  <c r="F964" i="9"/>
  <c r="F965" i="9"/>
  <c r="F966" i="9"/>
  <c r="F967" i="9"/>
  <c r="F968" i="9"/>
  <c r="F969" i="9"/>
  <c r="F970" i="9"/>
  <c r="F971" i="9"/>
  <c r="F972" i="9"/>
  <c r="F973" i="9"/>
  <c r="F974" i="9"/>
  <c r="F975" i="9"/>
  <c r="F976" i="9"/>
  <c r="F977" i="9"/>
  <c r="F978" i="9"/>
  <c r="F979" i="9"/>
  <c r="F980" i="9"/>
  <c r="F981" i="9"/>
  <c r="F982" i="9"/>
  <c r="F983" i="9"/>
  <c r="F984" i="9"/>
  <c r="F985" i="9"/>
  <c r="F986" i="9"/>
  <c r="F987" i="9"/>
  <c r="F988" i="9"/>
  <c r="F989" i="9"/>
  <c r="F990" i="9"/>
  <c r="F991" i="9"/>
  <c r="F992" i="9"/>
  <c r="F993" i="9"/>
  <c r="F994" i="9"/>
  <c r="F995" i="9"/>
  <c r="F996" i="9"/>
  <c r="F997" i="9"/>
  <c r="F998" i="9"/>
  <c r="F999" i="9"/>
  <c r="F1000" i="9"/>
  <c r="F1001" i="9"/>
  <c r="F1002" i="9"/>
  <c r="F1003" i="9"/>
  <c r="F1004" i="9"/>
  <c r="F1005" i="9"/>
  <c r="F1006" i="9"/>
  <c r="F1007" i="9"/>
  <c r="F1008" i="9"/>
  <c r="F1009" i="9"/>
  <c r="F1010" i="9"/>
  <c r="F1011" i="9"/>
  <c r="F1012" i="9"/>
  <c r="F1013" i="9"/>
  <c r="F1014" i="9"/>
  <c r="F1015" i="9"/>
  <c r="F1016" i="9"/>
  <c r="F1017" i="9"/>
  <c r="F1018" i="9"/>
  <c r="F1019" i="9"/>
  <c r="F1020" i="9"/>
  <c r="F1021" i="9"/>
  <c r="F1022" i="9"/>
  <c r="F1023" i="9"/>
  <c r="F1024" i="9"/>
  <c r="F1025" i="9"/>
  <c r="F1026" i="9"/>
  <c r="F1027" i="9"/>
  <c r="F1028" i="9"/>
  <c r="F1029" i="9"/>
  <c r="F1030" i="9"/>
  <c r="F1031" i="9"/>
  <c r="F1032" i="9"/>
  <c r="F1033" i="9"/>
  <c r="F1034" i="9"/>
  <c r="F1035" i="9"/>
  <c r="F1036" i="9"/>
  <c r="F1037" i="9"/>
  <c r="F1038" i="9"/>
  <c r="F1039" i="9"/>
  <c r="F1040" i="9"/>
  <c r="F1041" i="9"/>
  <c r="F1042" i="9"/>
  <c r="F1043" i="9"/>
  <c r="F1044" i="9"/>
  <c r="F1045" i="9"/>
  <c r="F1046" i="9"/>
  <c r="F1047" i="9"/>
  <c r="F1048" i="9"/>
  <c r="F1049" i="9"/>
  <c r="F1050" i="9"/>
  <c r="F1051" i="9"/>
  <c r="F1052" i="9"/>
  <c r="F1053" i="9"/>
  <c r="F1054" i="9"/>
  <c r="F1055" i="9"/>
  <c r="F1056" i="9"/>
  <c r="F1057" i="9"/>
  <c r="F1058" i="9"/>
  <c r="F1059" i="9"/>
  <c r="F1060" i="9"/>
  <c r="F1061" i="9"/>
  <c r="F1062" i="9"/>
  <c r="F1063" i="9"/>
  <c r="F1064" i="9"/>
  <c r="F1065" i="9"/>
  <c r="F1066" i="9"/>
  <c r="F1067" i="9"/>
  <c r="F1068" i="9"/>
  <c r="F1069" i="9"/>
  <c r="F1070" i="9"/>
  <c r="F1071" i="9"/>
  <c r="F1072" i="9"/>
  <c r="F1073" i="9"/>
  <c r="F1074" i="9"/>
  <c r="F1075" i="9"/>
  <c r="F1076" i="9"/>
  <c r="F1077" i="9"/>
  <c r="F1078" i="9"/>
  <c r="F1079" i="9"/>
  <c r="F1080" i="9"/>
  <c r="F1081" i="9"/>
  <c r="F1082" i="9"/>
  <c r="F1083" i="9"/>
  <c r="F1084" i="9"/>
  <c r="F1085" i="9"/>
  <c r="F1086" i="9"/>
  <c r="F1087" i="9"/>
  <c r="F1088" i="9"/>
  <c r="F1089" i="9"/>
  <c r="F1090" i="9"/>
  <c r="F1091" i="9"/>
  <c r="F1092" i="9"/>
  <c r="F1093" i="9"/>
  <c r="F1094" i="9"/>
  <c r="F1095" i="9"/>
  <c r="F1096" i="9"/>
  <c r="F1097" i="9"/>
  <c r="F1098" i="9"/>
  <c r="F1099" i="9"/>
  <c r="F1100" i="9"/>
  <c r="F1101" i="9"/>
  <c r="F1102" i="9"/>
  <c r="F1103" i="9"/>
  <c r="F1104" i="9"/>
  <c r="F1105" i="9"/>
  <c r="F1106" i="9"/>
  <c r="F1107" i="9"/>
  <c r="F1108" i="9"/>
  <c r="F1109" i="9"/>
  <c r="F1110" i="9"/>
  <c r="F1111" i="9"/>
  <c r="F1112" i="9"/>
  <c r="F1113" i="9"/>
  <c r="F1114" i="9"/>
  <c r="F1115" i="9"/>
  <c r="F1116" i="9"/>
  <c r="F1117" i="9"/>
  <c r="F1118" i="9"/>
  <c r="F1119" i="9"/>
  <c r="F1120" i="9"/>
  <c r="F1121" i="9"/>
  <c r="F1122" i="9"/>
  <c r="F1123" i="9"/>
  <c r="F1124" i="9"/>
  <c r="F1125" i="9"/>
  <c r="F1126" i="9"/>
  <c r="F1127" i="9"/>
  <c r="F1128" i="9"/>
  <c r="F1129" i="9"/>
  <c r="F1130" i="9"/>
  <c r="F1131" i="9"/>
  <c r="F1132" i="9"/>
  <c r="F1133" i="9"/>
  <c r="F1134" i="9"/>
  <c r="F1135" i="9"/>
  <c r="F1136" i="9"/>
  <c r="F1137" i="9"/>
  <c r="F1138" i="9"/>
  <c r="F1139" i="9"/>
  <c r="F1140" i="9"/>
  <c r="F1141" i="9"/>
  <c r="F1142" i="9"/>
  <c r="F1143" i="9"/>
  <c r="F1144" i="9"/>
  <c r="F1145" i="9"/>
  <c r="F1146" i="9"/>
  <c r="F1147" i="9"/>
  <c r="F1148" i="9"/>
  <c r="F1149" i="9"/>
  <c r="F1150" i="9"/>
  <c r="F1151" i="9"/>
  <c r="F1152" i="9"/>
  <c r="F1153" i="9"/>
  <c r="F1154" i="9"/>
  <c r="F1155" i="9"/>
  <c r="F1156" i="9"/>
  <c r="F1157" i="9"/>
  <c r="F1158" i="9"/>
  <c r="F1159" i="9"/>
  <c r="F1160" i="9"/>
  <c r="F1161" i="9"/>
  <c r="F1162" i="9"/>
  <c r="F1163" i="9"/>
  <c r="F1164" i="9"/>
  <c r="F1165" i="9"/>
  <c r="F1166" i="9"/>
  <c r="F1167" i="9"/>
  <c r="F1168" i="9"/>
  <c r="F1169" i="9"/>
  <c r="F1170" i="9"/>
  <c r="F1171" i="9"/>
  <c r="F1172" i="9"/>
  <c r="F1173" i="9"/>
  <c r="F1174" i="9"/>
  <c r="F1175" i="9"/>
  <c r="F1176" i="9"/>
  <c r="F1177" i="9"/>
  <c r="F1178" i="9"/>
  <c r="F1179" i="9"/>
  <c r="F1180" i="9"/>
  <c r="F1181" i="9"/>
  <c r="F1182" i="9"/>
  <c r="F1183" i="9"/>
  <c r="F1184" i="9"/>
  <c r="F1185" i="9"/>
  <c r="F1186" i="9"/>
  <c r="F1187" i="9"/>
  <c r="F1188" i="9"/>
  <c r="F1189" i="9"/>
  <c r="F1190" i="9"/>
  <c r="F1191" i="9"/>
  <c r="F1192" i="9"/>
  <c r="F1193" i="9"/>
  <c r="F1194" i="9"/>
  <c r="F1195" i="9"/>
  <c r="F1196" i="9"/>
  <c r="F1197" i="9"/>
  <c r="F1198" i="9"/>
  <c r="F1199" i="9"/>
  <c r="F1200" i="9"/>
  <c r="F1201" i="9"/>
  <c r="F1202" i="9"/>
  <c r="F1203" i="9"/>
  <c r="F1204" i="9"/>
  <c r="F1205" i="9"/>
  <c r="F1206" i="9"/>
  <c r="F1207" i="9"/>
  <c r="F1208" i="9"/>
  <c r="F1209" i="9"/>
  <c r="F1210" i="9"/>
  <c r="F1211" i="9"/>
  <c r="F1212" i="9"/>
  <c r="F1213" i="9"/>
  <c r="F1214" i="9"/>
  <c r="F1215" i="9"/>
  <c r="F1216" i="9"/>
  <c r="F1217" i="9"/>
  <c r="F1218" i="9"/>
  <c r="F1219" i="9"/>
  <c r="F1220" i="9"/>
  <c r="F1221" i="9"/>
  <c r="F1222" i="9"/>
  <c r="F1223" i="9"/>
  <c r="F1224" i="9"/>
  <c r="F1225" i="9"/>
  <c r="F1226" i="9"/>
  <c r="F1227" i="9"/>
  <c r="F1228" i="9"/>
  <c r="F1229" i="9"/>
  <c r="F1230" i="9"/>
  <c r="F1231" i="9"/>
  <c r="F1232" i="9"/>
  <c r="F1233" i="9"/>
  <c r="F1234" i="9"/>
  <c r="F1235" i="9"/>
  <c r="F1236" i="9"/>
  <c r="F1237" i="9"/>
  <c r="F1238" i="9"/>
  <c r="F1239" i="9"/>
  <c r="F1240" i="9"/>
  <c r="F1241" i="9"/>
  <c r="F1242" i="9"/>
  <c r="F1243" i="9"/>
  <c r="F1244" i="9"/>
  <c r="F1245" i="9"/>
  <c r="F1246" i="9"/>
  <c r="F1247" i="9"/>
  <c r="F1248" i="9"/>
  <c r="F1249" i="9"/>
  <c r="F1250" i="9"/>
  <c r="F1251" i="9"/>
  <c r="F1252" i="9"/>
  <c r="F1253" i="9"/>
  <c r="F1254" i="9"/>
  <c r="F1255" i="9"/>
  <c r="F1256" i="9"/>
  <c r="F1257" i="9"/>
  <c r="F1258" i="9"/>
  <c r="F1259" i="9"/>
  <c r="F1260" i="9"/>
  <c r="F1261" i="9"/>
  <c r="F1262" i="9"/>
  <c r="F1263" i="9"/>
  <c r="F1264" i="9"/>
  <c r="F1265" i="9"/>
  <c r="F1266" i="9"/>
  <c r="F1267" i="9"/>
  <c r="F1268" i="9"/>
  <c r="F1269" i="9"/>
  <c r="F1270" i="9"/>
  <c r="F1271" i="9"/>
  <c r="F1272" i="9"/>
  <c r="F1273" i="9"/>
  <c r="F1274" i="9"/>
  <c r="F1275" i="9"/>
  <c r="F1276" i="9"/>
  <c r="F1277" i="9"/>
  <c r="F1278" i="9"/>
  <c r="F1279" i="9"/>
  <c r="F1280" i="9"/>
  <c r="F1281" i="9"/>
  <c r="F1282" i="9"/>
  <c r="F1283" i="9"/>
  <c r="F1284" i="9"/>
  <c r="F1285" i="9"/>
  <c r="F1286" i="9"/>
  <c r="F1287" i="9"/>
  <c r="F1288" i="9"/>
  <c r="F1289" i="9"/>
  <c r="F1290" i="9"/>
  <c r="F1291" i="9"/>
  <c r="F1292" i="9"/>
  <c r="F1293" i="9"/>
  <c r="F1294" i="9"/>
  <c r="F1295" i="9"/>
  <c r="F1296" i="9"/>
  <c r="F1297" i="9"/>
  <c r="F1298" i="9"/>
  <c r="F1299" i="9"/>
  <c r="F1300" i="9"/>
  <c r="F1301" i="9"/>
  <c r="F1302" i="9"/>
  <c r="F1303" i="9"/>
  <c r="F1304" i="9"/>
  <c r="F1305" i="9"/>
  <c r="F1306" i="9"/>
  <c r="F1307" i="9"/>
  <c r="F1308" i="9"/>
  <c r="F1309" i="9"/>
  <c r="F1310" i="9"/>
  <c r="F1311" i="9"/>
  <c r="F1312" i="9"/>
  <c r="F1313" i="9"/>
  <c r="F1314" i="9"/>
  <c r="F1315" i="9"/>
  <c r="F1316" i="9"/>
  <c r="F1317" i="9"/>
  <c r="F1318" i="9"/>
  <c r="F1319" i="9"/>
  <c r="F1320" i="9"/>
  <c r="F1321" i="9"/>
  <c r="F1322" i="9"/>
  <c r="F1323" i="9"/>
  <c r="F1324" i="9"/>
  <c r="F1325" i="9"/>
  <c r="F1326" i="9"/>
  <c r="F1327" i="9"/>
  <c r="F1328" i="9"/>
  <c r="F1329" i="9"/>
  <c r="F1330" i="9"/>
  <c r="F1331" i="9"/>
  <c r="F1332" i="9"/>
  <c r="F1333" i="9"/>
  <c r="F1334" i="9"/>
  <c r="F1335" i="9"/>
  <c r="F1336" i="9"/>
  <c r="F1337" i="9"/>
  <c r="F1338" i="9"/>
  <c r="F1339" i="9"/>
  <c r="F1340" i="9"/>
  <c r="F1341" i="9"/>
  <c r="F1342" i="9"/>
  <c r="F1343" i="9"/>
  <c r="F1344" i="9"/>
  <c r="F1345" i="9"/>
  <c r="F1346" i="9"/>
  <c r="F1347" i="9"/>
  <c r="F1348" i="9"/>
  <c r="F1349" i="9"/>
  <c r="F1350" i="9"/>
  <c r="F1351" i="9"/>
  <c r="F1352" i="9"/>
  <c r="F1353" i="9"/>
  <c r="F1354" i="9"/>
  <c r="F1355" i="9"/>
  <c r="F1356" i="9"/>
  <c r="F1357" i="9"/>
  <c r="F1358" i="9"/>
  <c r="F1359" i="9"/>
  <c r="F1360" i="9"/>
  <c r="F1361" i="9"/>
  <c r="F1362" i="9"/>
  <c r="F1363" i="9"/>
  <c r="F1364" i="9"/>
  <c r="F1365" i="9"/>
  <c r="F1366" i="9"/>
  <c r="F1367" i="9"/>
  <c r="F1368" i="9"/>
  <c r="F1369" i="9"/>
  <c r="F1370" i="9"/>
  <c r="F1371" i="9"/>
  <c r="F1372" i="9"/>
  <c r="F1373" i="9"/>
  <c r="F1374" i="9"/>
  <c r="F1375" i="9"/>
  <c r="F1376" i="9"/>
  <c r="F1377" i="9"/>
  <c r="F1378" i="9"/>
  <c r="F1379" i="9"/>
  <c r="F1380" i="9"/>
  <c r="F1381" i="9"/>
  <c r="F1382" i="9"/>
  <c r="F1383" i="9"/>
  <c r="F1384" i="9"/>
  <c r="F1385" i="9"/>
  <c r="F1386" i="9"/>
  <c r="F1387" i="9"/>
  <c r="F1388" i="9"/>
  <c r="F1389" i="9"/>
  <c r="F1390" i="9"/>
  <c r="F1391" i="9"/>
  <c r="F1392" i="9"/>
  <c r="F1393" i="9"/>
  <c r="F1394" i="9"/>
  <c r="F1395" i="9"/>
  <c r="F1396" i="9"/>
  <c r="F1397" i="9"/>
  <c r="F1398" i="9"/>
  <c r="F1399" i="9"/>
  <c r="F1400" i="9"/>
  <c r="F1401" i="9"/>
  <c r="F1402" i="9"/>
  <c r="F1403" i="9"/>
  <c r="F1404" i="9"/>
  <c r="F1405" i="9"/>
  <c r="F1406" i="9"/>
  <c r="F1407" i="9"/>
  <c r="F1408" i="9"/>
  <c r="F1409" i="9"/>
  <c r="F1410" i="9"/>
  <c r="F1411" i="9"/>
  <c r="F1412" i="9"/>
  <c r="F1413" i="9"/>
  <c r="F1414" i="9"/>
  <c r="F1415" i="9"/>
  <c r="F1416" i="9"/>
  <c r="F1417" i="9"/>
  <c r="F1418" i="9"/>
  <c r="F1419" i="9"/>
  <c r="F1420" i="9"/>
  <c r="F1421" i="9"/>
  <c r="F1422" i="9"/>
  <c r="F1423" i="9"/>
  <c r="F1424" i="9"/>
  <c r="F1425" i="9"/>
  <c r="F1426" i="9"/>
  <c r="F1427" i="9"/>
  <c r="F1428" i="9"/>
  <c r="F1429" i="9"/>
  <c r="F1430" i="9"/>
  <c r="F1431" i="9"/>
  <c r="F1432" i="9"/>
  <c r="F1433" i="9"/>
  <c r="F1434" i="9"/>
  <c r="F1435" i="9"/>
  <c r="F1436" i="9"/>
  <c r="F1437" i="9"/>
  <c r="F1438" i="9"/>
  <c r="F1439" i="9"/>
  <c r="F1440" i="9"/>
  <c r="F1441" i="9"/>
  <c r="F1442" i="9"/>
  <c r="F1443" i="9"/>
  <c r="F1444" i="9"/>
  <c r="F1445" i="9"/>
  <c r="F1446" i="9"/>
  <c r="F1447" i="9"/>
  <c r="F1448" i="9"/>
  <c r="F1449" i="9"/>
  <c r="F1450" i="9"/>
  <c r="F1451" i="9"/>
  <c r="F1452" i="9"/>
  <c r="F1453" i="9"/>
  <c r="F1454" i="9"/>
  <c r="F1455" i="9"/>
  <c r="F1456" i="9"/>
  <c r="F1457" i="9"/>
  <c r="F1458" i="9"/>
  <c r="F1459" i="9"/>
  <c r="F1460" i="9"/>
  <c r="F1461" i="9"/>
  <c r="F1462" i="9"/>
  <c r="F1463" i="9"/>
  <c r="F1464" i="9"/>
  <c r="F1465" i="9"/>
  <c r="F1466" i="9"/>
  <c r="F1467" i="9"/>
  <c r="F1468" i="9"/>
  <c r="F1469" i="9"/>
  <c r="F1470" i="9"/>
  <c r="F1471" i="9"/>
  <c r="F1472" i="9"/>
  <c r="F1473" i="9"/>
  <c r="F1474" i="9"/>
  <c r="F1475" i="9"/>
  <c r="F1476" i="9"/>
  <c r="F1477" i="9"/>
  <c r="F1478" i="9"/>
  <c r="F1479" i="9"/>
  <c r="F1480" i="9"/>
  <c r="F1481" i="9"/>
  <c r="F1482" i="9"/>
  <c r="F1483" i="9"/>
  <c r="F1484" i="9"/>
  <c r="F1485" i="9"/>
  <c r="F1486" i="9"/>
  <c r="F1487" i="9"/>
  <c r="F1488" i="9"/>
  <c r="F1489" i="9"/>
  <c r="F1490" i="9"/>
  <c r="F1491" i="9"/>
  <c r="F1492" i="9"/>
  <c r="F1493" i="9"/>
  <c r="F1494" i="9"/>
  <c r="F1495" i="9"/>
  <c r="F1496" i="9"/>
  <c r="F1497" i="9"/>
  <c r="F1498" i="9"/>
  <c r="F1499" i="9"/>
  <c r="F1500" i="9"/>
  <c r="F1501" i="9"/>
  <c r="F1502" i="9"/>
  <c r="F1503" i="9"/>
  <c r="F1504" i="9"/>
  <c r="F1505" i="9"/>
  <c r="F1506" i="9"/>
  <c r="F1507" i="9"/>
  <c r="F1508" i="9"/>
  <c r="F1509" i="9"/>
  <c r="F1510" i="9"/>
  <c r="F1511" i="9"/>
  <c r="F1512" i="9"/>
  <c r="F1513" i="9"/>
  <c r="F1514" i="9"/>
  <c r="F1515" i="9"/>
  <c r="F1516" i="9"/>
  <c r="F1517" i="9"/>
  <c r="F1518" i="9"/>
  <c r="F1519" i="9"/>
  <c r="F1520" i="9"/>
  <c r="F1521" i="9"/>
  <c r="F1522" i="9"/>
  <c r="F1523" i="9"/>
  <c r="F1524" i="9"/>
  <c r="F1525" i="9"/>
  <c r="F1526" i="9"/>
  <c r="F1527" i="9"/>
  <c r="F1528" i="9"/>
  <c r="F1529" i="9"/>
  <c r="F1530" i="9"/>
  <c r="F1531" i="9"/>
  <c r="F1532" i="9"/>
  <c r="F1533" i="9"/>
  <c r="F1534" i="9"/>
  <c r="F1535" i="9"/>
  <c r="F1536" i="9"/>
  <c r="F1537" i="9"/>
  <c r="F1538" i="9"/>
  <c r="F1539" i="9"/>
  <c r="F1540" i="9"/>
  <c r="F1541" i="9"/>
  <c r="F1542" i="9"/>
  <c r="F1543" i="9"/>
  <c r="F1544" i="9"/>
  <c r="F1545" i="9"/>
  <c r="F1546" i="9"/>
  <c r="F1547" i="9"/>
  <c r="F1548" i="9"/>
  <c r="F1549" i="9"/>
  <c r="F1550" i="9"/>
  <c r="F1551" i="9"/>
  <c r="F1552" i="9"/>
  <c r="F1553" i="9"/>
  <c r="F1554" i="9"/>
  <c r="F1555" i="9"/>
  <c r="F1556" i="9"/>
  <c r="F1557" i="9"/>
  <c r="F1558" i="9"/>
  <c r="F1559" i="9"/>
  <c r="F1560" i="9"/>
  <c r="F1561" i="9"/>
  <c r="F1562" i="9"/>
  <c r="F1563" i="9"/>
  <c r="F1564" i="9"/>
  <c r="F1565" i="9"/>
  <c r="F1566" i="9"/>
  <c r="F1567" i="9"/>
  <c r="F1568" i="9"/>
  <c r="F1569" i="9"/>
  <c r="F1570" i="9"/>
  <c r="F1571" i="9"/>
  <c r="F1572" i="9"/>
  <c r="F1573" i="9"/>
  <c r="F1574" i="9"/>
  <c r="F1575" i="9"/>
  <c r="F1576" i="9"/>
  <c r="F1577" i="9"/>
  <c r="F1578" i="9"/>
  <c r="F1579" i="9"/>
  <c r="F1580" i="9"/>
  <c r="F1581" i="9"/>
  <c r="F1582" i="9"/>
  <c r="F1583" i="9"/>
  <c r="F1584" i="9"/>
  <c r="F1585" i="9"/>
  <c r="F1586" i="9"/>
  <c r="F1587" i="9"/>
  <c r="F1588" i="9"/>
  <c r="F1589" i="9"/>
  <c r="F1590" i="9"/>
  <c r="F1591" i="9"/>
  <c r="F1592" i="9"/>
  <c r="F1593" i="9"/>
  <c r="F1594" i="9"/>
  <c r="F1595" i="9"/>
  <c r="F1596" i="9"/>
  <c r="F1597" i="9"/>
  <c r="F1598" i="9"/>
  <c r="F1599" i="9"/>
  <c r="F1600" i="9"/>
  <c r="F1601" i="9"/>
  <c r="F1602" i="9"/>
  <c r="F1603" i="9"/>
  <c r="F1604" i="9"/>
  <c r="F1605" i="9"/>
  <c r="F1606" i="9"/>
  <c r="F1607" i="9"/>
  <c r="F1608" i="9"/>
  <c r="F1609" i="9"/>
  <c r="F1610" i="9"/>
  <c r="F1611" i="9"/>
  <c r="F1612" i="9"/>
  <c r="F1613" i="9"/>
  <c r="F1614" i="9"/>
  <c r="F1615" i="9"/>
  <c r="F1616" i="9"/>
  <c r="F1617" i="9"/>
  <c r="F1618" i="9"/>
  <c r="F1619" i="9"/>
  <c r="F1620" i="9"/>
  <c r="F1621" i="9"/>
  <c r="F1622" i="9"/>
  <c r="F1623" i="9"/>
  <c r="F1624" i="9"/>
  <c r="F1625" i="9"/>
  <c r="F1626" i="9"/>
  <c r="F1627" i="9"/>
  <c r="F1628" i="9"/>
  <c r="F1629" i="9"/>
  <c r="F1630" i="9"/>
  <c r="F1631" i="9"/>
  <c r="F1632" i="9"/>
  <c r="F1633" i="9"/>
  <c r="F1634" i="9"/>
  <c r="F1635" i="9"/>
  <c r="F1636" i="9"/>
  <c r="F1637" i="9"/>
  <c r="F1638" i="9"/>
  <c r="F1639" i="9"/>
  <c r="F1640" i="9"/>
  <c r="F1641" i="9"/>
  <c r="F1642" i="9"/>
  <c r="F1643" i="9"/>
  <c r="F1644" i="9"/>
  <c r="F1645" i="9"/>
  <c r="F1646" i="9"/>
  <c r="F1647" i="9"/>
  <c r="F1648" i="9"/>
  <c r="F1649" i="9"/>
  <c r="F1650" i="9"/>
  <c r="F1651" i="9"/>
  <c r="F1652" i="9"/>
  <c r="F1653" i="9"/>
  <c r="F1654" i="9"/>
  <c r="F1655" i="9"/>
  <c r="F1656" i="9"/>
  <c r="F1657" i="9"/>
  <c r="F1658" i="9"/>
  <c r="F1659" i="9"/>
  <c r="F1660" i="9"/>
  <c r="F1661" i="9"/>
  <c r="F1662" i="9"/>
  <c r="F1663" i="9"/>
  <c r="F1664" i="9"/>
  <c r="F1665" i="9"/>
  <c r="F1666" i="9"/>
  <c r="F1667" i="9"/>
  <c r="F1668" i="9"/>
  <c r="F1669" i="9"/>
  <c r="F1670" i="9"/>
  <c r="F1671" i="9"/>
  <c r="F1672" i="9"/>
  <c r="F1673" i="9"/>
  <c r="F1674" i="9"/>
  <c r="F1675" i="9"/>
  <c r="F1676" i="9"/>
  <c r="F1677" i="9"/>
  <c r="F1678" i="9"/>
  <c r="F1679" i="9"/>
  <c r="F1680" i="9"/>
  <c r="F1681" i="9"/>
  <c r="F1682" i="9"/>
  <c r="F1683" i="9"/>
  <c r="F1684" i="9"/>
  <c r="F1685" i="9"/>
  <c r="F1686" i="9"/>
  <c r="F1687" i="9"/>
  <c r="F1688" i="9"/>
  <c r="F1689" i="9"/>
  <c r="F1690" i="9"/>
  <c r="F1691" i="9"/>
  <c r="F1692" i="9"/>
  <c r="F1693" i="9"/>
  <c r="F1694" i="9"/>
  <c r="F1695" i="9"/>
  <c r="F1696" i="9"/>
  <c r="F1697" i="9"/>
  <c r="F1698" i="9"/>
  <c r="F1699" i="9"/>
  <c r="F1700" i="9"/>
  <c r="F1701" i="9"/>
  <c r="F1702" i="9"/>
  <c r="F1703" i="9"/>
  <c r="F1704" i="9"/>
  <c r="F1705" i="9"/>
  <c r="F1706" i="9"/>
  <c r="F1707" i="9"/>
  <c r="F1708" i="9"/>
  <c r="F1709" i="9"/>
  <c r="F1710" i="9"/>
  <c r="F1711" i="9"/>
  <c r="F1712" i="9"/>
  <c r="F1713" i="9"/>
  <c r="F1714" i="9"/>
  <c r="F1715" i="9"/>
  <c r="F1716" i="9"/>
  <c r="F1717" i="9"/>
  <c r="F1718" i="9"/>
  <c r="F1719" i="9"/>
  <c r="F1720" i="9"/>
  <c r="F1721" i="9"/>
  <c r="F1722" i="9"/>
  <c r="F1723" i="9"/>
  <c r="F1724" i="9"/>
  <c r="F1725" i="9"/>
  <c r="F1726" i="9"/>
  <c r="F1727" i="9"/>
  <c r="F1728" i="9"/>
  <c r="F1729" i="9"/>
  <c r="F1730" i="9"/>
  <c r="F1731" i="9"/>
  <c r="F1732" i="9"/>
  <c r="F1733" i="9"/>
  <c r="F1734" i="9"/>
  <c r="F1735" i="9"/>
  <c r="F1736" i="9"/>
  <c r="F1737" i="9"/>
  <c r="F1738" i="9"/>
  <c r="F1739" i="9"/>
  <c r="F1740" i="9"/>
  <c r="F1741" i="9"/>
  <c r="F1742" i="9"/>
  <c r="F1743" i="9"/>
  <c r="F1744" i="9"/>
  <c r="F1745" i="9"/>
  <c r="F1746" i="9"/>
  <c r="F1747" i="9"/>
  <c r="F1748" i="9"/>
  <c r="F1749" i="9"/>
  <c r="F1750" i="9"/>
  <c r="F1751" i="9"/>
  <c r="F1752" i="9"/>
  <c r="F1753" i="9"/>
  <c r="F1754" i="9"/>
  <c r="F1755" i="9"/>
  <c r="F1756" i="9"/>
  <c r="F1757" i="9"/>
  <c r="F1758" i="9"/>
  <c r="F1759" i="9"/>
  <c r="F1760" i="9"/>
  <c r="F1761" i="9"/>
  <c r="F1762" i="9"/>
  <c r="F1763" i="9"/>
  <c r="F1764" i="9"/>
  <c r="F1765" i="9"/>
  <c r="F1766" i="9"/>
  <c r="F1767" i="9"/>
  <c r="F1768" i="9"/>
  <c r="F1769" i="9"/>
  <c r="F1770" i="9"/>
  <c r="F1771" i="9"/>
  <c r="F1772" i="9"/>
  <c r="F1773" i="9"/>
  <c r="F1774" i="9"/>
  <c r="F1775" i="9"/>
  <c r="F1776" i="9"/>
  <c r="F1777" i="9"/>
  <c r="F1778" i="9"/>
  <c r="F1779" i="9"/>
  <c r="F1780" i="9"/>
  <c r="F1781" i="9"/>
  <c r="F1782" i="9"/>
  <c r="F1783" i="9"/>
  <c r="F1784" i="9"/>
  <c r="F1785" i="9"/>
  <c r="F1786" i="9"/>
  <c r="F1787" i="9"/>
  <c r="F1788" i="9"/>
  <c r="F1789" i="9"/>
  <c r="F1790" i="9"/>
  <c r="F1791" i="9"/>
  <c r="F1792" i="9"/>
  <c r="F1793" i="9"/>
  <c r="F1794" i="9"/>
  <c r="F1795" i="9"/>
  <c r="F1796" i="9"/>
  <c r="F1797" i="9"/>
  <c r="F1798" i="9"/>
  <c r="F1799" i="9"/>
  <c r="F1800" i="9"/>
  <c r="F1801" i="9"/>
  <c r="F1802" i="9"/>
  <c r="F1803" i="9"/>
  <c r="F1804" i="9"/>
  <c r="F1805" i="9"/>
  <c r="F1806" i="9"/>
  <c r="F1807" i="9"/>
  <c r="F1808" i="9"/>
  <c r="F1809" i="9"/>
  <c r="F1810" i="9"/>
  <c r="F1811" i="9"/>
  <c r="F1812" i="9"/>
  <c r="F1813" i="9"/>
  <c r="F1814" i="9"/>
  <c r="F1815" i="9"/>
  <c r="F1816" i="9"/>
  <c r="F1817" i="9"/>
  <c r="F1818" i="9"/>
  <c r="F1819" i="9"/>
  <c r="F1820" i="9"/>
  <c r="F1821" i="9"/>
  <c r="F1822" i="9"/>
  <c r="F1823" i="9"/>
  <c r="F1824" i="9"/>
  <c r="F1825" i="9"/>
  <c r="F1826" i="9"/>
  <c r="F1827" i="9"/>
  <c r="F1828" i="9"/>
  <c r="F1829" i="9"/>
  <c r="F1830" i="9"/>
  <c r="F1831" i="9"/>
  <c r="F1832" i="9"/>
  <c r="F1833" i="9"/>
  <c r="F1834" i="9"/>
  <c r="F1835" i="9"/>
  <c r="F1836" i="9"/>
  <c r="F1837" i="9"/>
  <c r="F1838" i="9"/>
  <c r="F1839" i="9"/>
  <c r="F1840" i="9"/>
  <c r="F1841" i="9"/>
  <c r="F1842" i="9"/>
  <c r="F1843" i="9"/>
  <c r="F1844" i="9"/>
  <c r="F1845" i="9"/>
  <c r="F1846" i="9"/>
  <c r="F1847" i="9"/>
  <c r="F1848" i="9"/>
  <c r="F1849" i="9"/>
  <c r="F1850" i="9"/>
  <c r="F1851" i="9"/>
  <c r="F1852" i="9"/>
  <c r="F1853" i="9"/>
  <c r="F1854" i="9"/>
  <c r="F1855" i="9"/>
  <c r="F1856" i="9"/>
  <c r="F1857" i="9"/>
  <c r="F1858" i="9"/>
  <c r="F1859" i="9"/>
  <c r="F1860" i="9"/>
  <c r="F1861" i="9"/>
  <c r="F1862" i="9"/>
  <c r="F1863" i="9"/>
  <c r="F1864" i="9"/>
  <c r="F1865" i="9"/>
  <c r="F1866" i="9"/>
  <c r="F1867" i="9"/>
  <c r="F1868" i="9"/>
  <c r="F1869" i="9"/>
  <c r="F1870" i="9"/>
  <c r="F1871" i="9"/>
  <c r="F1872" i="9"/>
  <c r="F1873" i="9"/>
  <c r="F1874" i="9"/>
  <c r="F1875" i="9"/>
  <c r="F1876" i="9"/>
  <c r="F1877" i="9"/>
  <c r="F1878" i="9"/>
  <c r="F1879" i="9"/>
  <c r="F1880" i="9"/>
  <c r="F1881" i="9"/>
  <c r="F1882" i="9"/>
  <c r="F1883" i="9"/>
  <c r="F1884" i="9"/>
  <c r="F1885" i="9"/>
  <c r="F1886" i="9"/>
  <c r="F1887" i="9"/>
  <c r="F1888" i="9"/>
  <c r="F1889" i="9"/>
  <c r="F1890" i="9"/>
  <c r="F1891" i="9"/>
  <c r="F1892" i="9"/>
  <c r="F1893" i="9"/>
  <c r="F1894" i="9"/>
  <c r="F1895" i="9"/>
  <c r="F1896" i="9"/>
  <c r="F1897" i="9"/>
  <c r="F1898" i="9"/>
  <c r="F1899" i="9"/>
  <c r="F1900" i="9"/>
  <c r="F1901" i="9"/>
  <c r="F1902" i="9"/>
  <c r="F1903" i="9"/>
  <c r="F1904" i="9"/>
  <c r="F1905" i="9"/>
  <c r="F1906" i="9"/>
  <c r="F1907" i="9"/>
  <c r="F1908" i="9"/>
  <c r="F1909" i="9"/>
  <c r="F1910" i="9"/>
  <c r="F1911" i="9"/>
  <c r="F1912" i="9"/>
  <c r="F1913" i="9"/>
  <c r="F1914" i="9"/>
  <c r="F1915" i="9"/>
  <c r="F1916" i="9"/>
  <c r="F1917" i="9"/>
  <c r="F1918" i="9"/>
  <c r="F1919" i="9"/>
  <c r="F1920" i="9"/>
  <c r="F1921" i="9"/>
  <c r="F1922" i="9"/>
  <c r="F1923" i="9"/>
  <c r="F1924" i="9"/>
  <c r="F1925" i="9"/>
  <c r="F1926" i="9"/>
  <c r="F1927" i="9"/>
  <c r="F1928" i="9"/>
  <c r="F1929" i="9"/>
  <c r="F1930" i="9"/>
  <c r="F1931" i="9"/>
  <c r="F1932" i="9"/>
  <c r="F1933" i="9"/>
  <c r="F1934" i="9"/>
  <c r="F1935" i="9"/>
  <c r="F1936" i="9"/>
  <c r="F1937" i="9"/>
  <c r="F1938" i="9"/>
  <c r="F1939" i="9"/>
  <c r="F1940" i="9"/>
  <c r="F1941" i="9"/>
  <c r="F1942" i="9"/>
  <c r="F1943" i="9"/>
  <c r="F1944" i="9"/>
  <c r="F1945" i="9"/>
  <c r="F1946" i="9"/>
  <c r="F1947" i="9"/>
  <c r="F1948" i="9"/>
  <c r="F1949" i="9"/>
  <c r="F1950" i="9"/>
  <c r="F1951" i="9"/>
  <c r="F1952" i="9"/>
  <c r="F1953" i="9"/>
  <c r="F1954" i="9"/>
  <c r="F1955" i="9"/>
  <c r="F1956" i="9"/>
  <c r="F1957" i="9"/>
  <c r="F1958" i="9"/>
  <c r="F1959" i="9"/>
  <c r="F1960" i="9"/>
  <c r="F1961" i="9"/>
  <c r="F1962" i="9"/>
  <c r="F1963" i="9"/>
  <c r="F1964" i="9"/>
  <c r="F1965" i="9"/>
  <c r="F1966" i="9"/>
  <c r="F1967" i="9"/>
  <c r="F1968" i="9"/>
  <c r="F1969" i="9"/>
  <c r="F1970" i="9"/>
  <c r="F1971" i="9"/>
  <c r="F1972" i="9"/>
  <c r="F1973" i="9"/>
  <c r="F1974" i="9"/>
  <c r="F1975" i="9"/>
  <c r="F1976" i="9"/>
  <c r="F1977" i="9"/>
  <c r="F1978" i="9"/>
  <c r="F1979" i="9"/>
  <c r="F1980" i="9"/>
  <c r="F1981" i="9"/>
  <c r="F1982" i="9"/>
  <c r="F1983" i="9"/>
  <c r="F1984" i="9"/>
  <c r="F1985" i="9"/>
  <c r="F1986" i="9"/>
  <c r="F1987" i="9"/>
  <c r="F1988" i="9"/>
  <c r="F1989" i="9"/>
  <c r="F1990" i="9"/>
  <c r="F1991" i="9"/>
  <c r="F1992" i="9"/>
  <c r="F1993" i="9"/>
  <c r="F1994" i="9"/>
  <c r="F1995" i="9"/>
  <c r="F1996" i="9"/>
  <c r="F1997" i="9"/>
  <c r="F1998" i="9"/>
  <c r="F1999" i="9"/>
  <c r="F2000" i="9"/>
  <c r="F2001" i="9"/>
  <c r="F2002" i="9"/>
  <c r="F2003" i="9"/>
  <c r="F2004" i="9"/>
  <c r="F2005" i="9"/>
  <c r="F2006" i="9"/>
  <c r="F2007" i="9"/>
  <c r="F2008" i="9"/>
  <c r="F2009" i="9"/>
  <c r="F2010" i="9"/>
  <c r="F2011" i="9"/>
  <c r="F2012" i="9"/>
  <c r="F2013" i="9"/>
  <c r="F2014" i="9"/>
  <c r="F2015" i="9"/>
  <c r="F2016" i="9"/>
  <c r="F2017" i="9"/>
  <c r="F2018" i="9"/>
  <c r="F2019" i="9"/>
  <c r="F2020" i="9"/>
  <c r="F2021" i="9"/>
  <c r="F2022" i="9"/>
  <c r="F2023" i="9"/>
  <c r="F2024" i="9"/>
  <c r="F2025" i="9"/>
  <c r="F2026" i="9"/>
  <c r="F2027" i="9"/>
  <c r="F2028" i="9"/>
  <c r="F2029" i="9"/>
  <c r="F2030" i="9"/>
  <c r="F2031" i="9"/>
  <c r="F2032" i="9"/>
  <c r="F2033" i="9"/>
  <c r="F2034" i="9"/>
  <c r="F2035" i="9"/>
  <c r="F2036" i="9"/>
  <c r="F2037" i="9"/>
  <c r="F2038" i="9"/>
  <c r="F2039" i="9"/>
  <c r="F2040" i="9"/>
  <c r="F2041" i="9"/>
  <c r="F2042" i="9"/>
  <c r="F2043" i="9"/>
  <c r="F2044" i="9"/>
  <c r="F2045" i="9"/>
  <c r="F2046" i="9"/>
  <c r="F2047" i="9"/>
  <c r="F2048" i="9"/>
  <c r="F2049" i="9"/>
  <c r="F2050" i="9"/>
  <c r="F2051" i="9"/>
  <c r="F2052" i="9"/>
  <c r="F2053" i="9"/>
  <c r="F2054" i="9"/>
  <c r="F2055" i="9"/>
  <c r="F2056" i="9"/>
  <c r="F2057" i="9"/>
  <c r="F2058" i="9"/>
  <c r="F2059" i="9"/>
  <c r="F2060" i="9"/>
  <c r="F2061" i="9"/>
  <c r="F2062" i="9"/>
  <c r="F2063" i="9"/>
  <c r="F2064" i="9"/>
  <c r="F2065" i="9"/>
  <c r="F2066" i="9"/>
  <c r="F2067" i="9"/>
  <c r="F2068" i="9"/>
  <c r="F2069" i="9"/>
  <c r="F2070" i="9"/>
  <c r="F2071" i="9"/>
  <c r="F2072" i="9"/>
  <c r="F2073" i="9"/>
  <c r="F2074" i="9"/>
  <c r="F2075" i="9"/>
  <c r="F2076" i="9"/>
  <c r="F2077" i="9"/>
  <c r="F2078" i="9"/>
  <c r="F2079" i="9"/>
  <c r="F2080" i="9"/>
  <c r="F2081" i="9"/>
  <c r="F2082" i="9"/>
  <c r="F2083" i="9"/>
  <c r="F2084" i="9"/>
  <c r="F2085" i="9"/>
  <c r="F2086" i="9"/>
  <c r="F2087" i="9"/>
  <c r="F2088" i="9"/>
  <c r="F2089" i="9"/>
  <c r="F2090" i="9"/>
  <c r="F2091" i="9"/>
  <c r="F2092" i="9"/>
  <c r="F2093" i="9"/>
  <c r="F2094" i="9"/>
  <c r="F2095" i="9"/>
  <c r="F2096" i="9"/>
  <c r="F2097" i="9"/>
  <c r="F2098" i="9"/>
  <c r="F2099" i="9"/>
  <c r="F2100" i="9"/>
  <c r="F2101" i="9"/>
  <c r="F2102" i="9"/>
  <c r="F2103" i="9"/>
  <c r="F2104" i="9"/>
  <c r="F2105" i="9"/>
  <c r="F2106" i="9"/>
  <c r="F2107" i="9"/>
  <c r="F2108" i="9"/>
  <c r="F2109" i="9"/>
  <c r="F2110" i="9"/>
  <c r="F2111" i="9"/>
  <c r="F2112" i="9"/>
  <c r="F2113" i="9"/>
  <c r="F2114" i="9"/>
  <c r="F2115" i="9"/>
  <c r="F2116" i="9"/>
  <c r="F2117" i="9"/>
  <c r="F2118" i="9"/>
  <c r="F2119" i="9"/>
  <c r="F2120" i="9"/>
  <c r="F2121" i="9"/>
  <c r="F2122" i="9"/>
  <c r="F2123" i="9"/>
  <c r="F2124" i="9"/>
  <c r="F2125" i="9"/>
  <c r="F2126" i="9"/>
  <c r="F2127" i="9"/>
  <c r="F2128" i="9"/>
  <c r="F2129" i="9"/>
  <c r="F2130" i="9"/>
  <c r="F2131" i="9"/>
  <c r="F2132" i="9"/>
  <c r="F2133" i="9"/>
  <c r="F2134" i="9"/>
  <c r="F2135" i="9"/>
  <c r="F2136" i="9"/>
  <c r="F2137" i="9"/>
  <c r="F2138" i="9"/>
  <c r="F2139" i="9"/>
  <c r="F2140" i="9"/>
  <c r="F2141" i="9"/>
  <c r="F2142" i="9"/>
  <c r="F2143" i="9"/>
  <c r="F2144" i="9"/>
  <c r="F2145" i="9"/>
  <c r="F2146" i="9"/>
  <c r="F2147" i="9"/>
  <c r="F2148" i="9"/>
  <c r="F2149" i="9"/>
  <c r="F2150" i="9"/>
  <c r="F2151" i="9"/>
  <c r="F2152" i="9"/>
  <c r="F2153" i="9"/>
  <c r="F2154" i="9"/>
  <c r="F2155" i="9"/>
  <c r="F2156" i="9"/>
  <c r="F2157" i="9"/>
  <c r="F2158" i="9"/>
  <c r="F2159" i="9"/>
  <c r="F2160" i="9"/>
  <c r="F2161" i="9"/>
  <c r="F2162" i="9"/>
  <c r="F2163" i="9"/>
  <c r="F2164" i="9"/>
  <c r="F2165" i="9"/>
  <c r="F2166" i="9"/>
  <c r="F2167" i="9"/>
  <c r="F2168" i="9"/>
  <c r="F2169" i="9"/>
  <c r="F2170" i="9"/>
  <c r="F2171" i="9"/>
  <c r="F2172" i="9"/>
  <c r="F2173" i="9"/>
  <c r="F2174" i="9"/>
  <c r="F2175" i="9"/>
  <c r="F2176" i="9"/>
  <c r="F2177" i="9"/>
  <c r="F2178" i="9"/>
  <c r="F2179" i="9"/>
  <c r="F2180" i="9"/>
  <c r="F2181" i="9"/>
  <c r="F2182" i="9"/>
  <c r="F2183" i="9"/>
  <c r="F2184" i="9"/>
  <c r="F2185" i="9"/>
  <c r="F2186" i="9"/>
  <c r="F2187" i="9"/>
  <c r="F2188" i="9"/>
  <c r="F2189" i="9"/>
  <c r="F2190" i="9"/>
  <c r="F2191" i="9"/>
  <c r="F2192" i="9"/>
  <c r="F2193" i="9"/>
  <c r="F2194" i="9"/>
  <c r="F2195" i="9"/>
  <c r="F2196" i="9"/>
  <c r="F2197" i="9"/>
  <c r="F2198" i="9"/>
  <c r="F2199" i="9"/>
  <c r="F2200" i="9"/>
  <c r="F2201" i="9"/>
  <c r="F2202" i="9"/>
  <c r="F2203" i="9"/>
  <c r="F2204" i="9"/>
  <c r="F2205" i="9"/>
  <c r="F2206" i="9"/>
  <c r="F2207" i="9"/>
  <c r="F2208" i="9"/>
  <c r="F2209" i="9"/>
  <c r="F2210" i="9"/>
  <c r="F2211" i="9"/>
  <c r="F2212" i="9"/>
  <c r="F2213" i="9"/>
  <c r="F2214" i="9"/>
  <c r="F2215" i="9"/>
  <c r="F2216" i="9"/>
  <c r="F2217" i="9"/>
  <c r="F2218" i="9"/>
  <c r="F2219" i="9"/>
  <c r="F2220" i="9"/>
  <c r="F2221" i="9"/>
  <c r="F2222" i="9"/>
  <c r="F2223" i="9"/>
  <c r="F2224" i="9"/>
  <c r="F2225" i="9"/>
  <c r="F2226" i="9"/>
  <c r="F2227" i="9"/>
  <c r="F2228" i="9"/>
  <c r="F2229" i="9"/>
  <c r="F2230" i="9"/>
  <c r="F2231" i="9"/>
  <c r="F2232" i="9"/>
  <c r="F2233" i="9"/>
  <c r="F2234" i="9"/>
  <c r="F2235" i="9"/>
  <c r="F2236" i="9"/>
  <c r="F2237" i="9"/>
  <c r="F2238" i="9"/>
  <c r="F2239" i="9"/>
  <c r="F2240" i="9"/>
  <c r="F2241" i="9"/>
  <c r="F2242" i="9"/>
  <c r="F2243" i="9"/>
  <c r="F2244" i="9"/>
  <c r="F2245" i="9"/>
  <c r="F2246" i="9"/>
  <c r="F2247" i="9"/>
  <c r="F2248" i="9"/>
  <c r="F2249" i="9"/>
  <c r="F2250" i="9"/>
  <c r="F2251" i="9"/>
  <c r="F2252" i="9"/>
  <c r="F2253" i="9"/>
  <c r="F2254" i="9"/>
  <c r="F2255" i="9"/>
  <c r="F2256" i="9"/>
  <c r="F2257" i="9"/>
  <c r="F2258" i="9"/>
  <c r="F2259" i="9"/>
  <c r="F2260" i="9"/>
  <c r="F2261" i="9"/>
  <c r="F2262" i="9"/>
  <c r="F2263" i="9"/>
  <c r="F2264" i="9"/>
  <c r="F2265" i="9"/>
  <c r="F2266" i="9"/>
  <c r="F2267" i="9"/>
  <c r="F2268" i="9"/>
  <c r="F2269" i="9"/>
  <c r="F2270" i="9"/>
  <c r="F2271" i="9"/>
  <c r="F2272" i="9"/>
  <c r="F2273" i="9"/>
  <c r="F2274" i="9"/>
  <c r="F2275" i="9"/>
  <c r="F2276" i="9"/>
  <c r="F2277" i="9"/>
  <c r="F2278" i="9"/>
  <c r="F2279" i="9"/>
  <c r="F2280" i="9"/>
  <c r="F2281" i="9"/>
  <c r="F2282" i="9"/>
  <c r="F2283" i="9"/>
  <c r="F2284" i="9"/>
  <c r="F2285" i="9"/>
  <c r="F2286" i="9"/>
  <c r="F2287" i="9"/>
  <c r="F2288" i="9"/>
  <c r="F2289" i="9"/>
  <c r="F2290" i="9"/>
  <c r="F2291" i="9"/>
  <c r="F2292" i="9"/>
  <c r="F2293" i="9"/>
  <c r="F2294" i="9"/>
  <c r="F2295" i="9"/>
  <c r="F2296" i="9"/>
  <c r="F2297" i="9"/>
  <c r="F2298" i="9"/>
  <c r="F2299" i="9"/>
  <c r="F2300" i="9"/>
  <c r="F2301" i="9"/>
  <c r="F2302" i="9"/>
  <c r="F2303" i="9"/>
  <c r="F2304" i="9"/>
  <c r="F2305" i="9"/>
  <c r="F2306" i="9"/>
  <c r="F2307" i="9"/>
  <c r="F2308" i="9"/>
  <c r="F2309" i="9"/>
  <c r="F2310" i="9"/>
  <c r="F2311" i="9"/>
  <c r="F2312" i="9"/>
  <c r="F2313" i="9"/>
  <c r="F2314" i="9"/>
  <c r="F2315" i="9"/>
  <c r="F2316" i="9"/>
  <c r="F2317" i="9"/>
  <c r="F2318" i="9"/>
  <c r="F2319" i="9"/>
  <c r="F2320" i="9"/>
  <c r="F2321" i="9"/>
  <c r="F2322" i="9"/>
  <c r="F2323" i="9"/>
  <c r="F2324" i="9"/>
  <c r="F2325" i="9"/>
  <c r="F2326" i="9"/>
  <c r="F2327" i="9"/>
  <c r="F2328" i="9"/>
  <c r="F2329" i="9"/>
  <c r="F2330" i="9"/>
  <c r="F2331" i="9"/>
  <c r="F2332" i="9"/>
  <c r="F2333" i="9"/>
  <c r="F2334" i="9"/>
  <c r="F2335" i="9"/>
  <c r="F2336" i="9"/>
  <c r="F2337" i="9"/>
  <c r="F2338" i="9"/>
  <c r="F2339" i="9"/>
  <c r="F2340" i="9"/>
  <c r="F2341" i="9"/>
  <c r="F2342" i="9"/>
  <c r="F2343" i="9"/>
  <c r="F2344" i="9"/>
  <c r="F2345" i="9"/>
  <c r="F2346" i="9"/>
  <c r="F2347" i="9"/>
  <c r="F2348" i="9"/>
  <c r="F2349" i="9"/>
  <c r="F2350" i="9"/>
  <c r="F2351" i="9"/>
  <c r="F2352" i="9"/>
  <c r="F2353" i="9"/>
  <c r="F2354" i="9"/>
  <c r="F2355" i="9"/>
  <c r="F2356" i="9"/>
  <c r="F2357" i="9"/>
  <c r="F2358" i="9"/>
  <c r="F2359" i="9"/>
  <c r="F2360" i="9"/>
  <c r="F2361" i="9"/>
  <c r="F2362" i="9"/>
  <c r="F2363" i="9"/>
  <c r="F2364" i="9"/>
  <c r="F2365" i="9"/>
  <c r="F2366" i="9"/>
  <c r="F2367" i="9"/>
  <c r="F2368" i="9"/>
  <c r="F2369" i="9"/>
  <c r="F2370" i="9"/>
  <c r="F2371" i="9"/>
  <c r="F2372" i="9"/>
  <c r="F2373" i="9"/>
  <c r="F2374" i="9"/>
  <c r="F2375" i="9"/>
  <c r="F2376" i="9"/>
  <c r="F2377" i="9"/>
  <c r="F2378" i="9"/>
  <c r="F2379" i="9"/>
  <c r="F2380" i="9"/>
  <c r="F2381" i="9"/>
  <c r="F2382" i="9"/>
  <c r="F2383" i="9"/>
  <c r="F2384" i="9"/>
  <c r="F2385" i="9"/>
  <c r="F2386" i="9"/>
  <c r="F2387" i="9"/>
  <c r="F2388" i="9"/>
  <c r="F2389" i="9"/>
  <c r="F2390" i="9"/>
  <c r="F2391" i="9"/>
  <c r="F2392" i="9"/>
  <c r="F2393" i="9"/>
  <c r="F2394" i="9"/>
  <c r="F2395" i="9"/>
  <c r="F2396" i="9"/>
  <c r="F2397" i="9"/>
  <c r="F2398" i="9"/>
  <c r="F2399" i="9"/>
  <c r="F2400" i="9"/>
  <c r="F2401" i="9"/>
  <c r="F2402" i="9"/>
  <c r="F2403" i="9"/>
  <c r="F2404" i="9"/>
  <c r="F2405" i="9"/>
  <c r="F2406" i="9"/>
  <c r="F2407" i="9"/>
  <c r="F2408" i="9"/>
  <c r="F2409" i="9"/>
  <c r="F2410" i="9"/>
  <c r="F2411" i="9"/>
  <c r="F2412" i="9"/>
  <c r="F2413" i="9"/>
  <c r="F2414" i="9"/>
  <c r="F2415" i="9"/>
  <c r="F2416" i="9"/>
  <c r="F2417" i="9"/>
  <c r="F2418" i="9"/>
  <c r="F2419" i="9"/>
  <c r="F2420" i="9"/>
  <c r="F2421" i="9"/>
  <c r="F2422" i="9"/>
  <c r="F2423" i="9"/>
  <c r="F2424" i="9"/>
  <c r="F2425" i="9"/>
  <c r="F2426" i="9"/>
  <c r="F2427" i="9"/>
  <c r="F2428" i="9"/>
  <c r="F2429" i="9"/>
  <c r="F2430" i="9"/>
  <c r="F2431" i="9"/>
  <c r="F2432" i="9"/>
  <c r="F2433" i="9"/>
  <c r="F2434" i="9"/>
  <c r="F2435" i="9"/>
  <c r="F2436" i="9"/>
  <c r="F2437" i="9"/>
  <c r="F2438" i="9"/>
  <c r="F2439" i="9"/>
  <c r="F2440" i="9"/>
  <c r="F2441" i="9"/>
  <c r="F2442" i="9"/>
  <c r="F2443" i="9"/>
  <c r="F2444" i="9"/>
  <c r="F2445" i="9"/>
  <c r="F2446" i="9"/>
  <c r="F2447" i="9"/>
  <c r="F2448" i="9"/>
  <c r="F2449" i="9"/>
  <c r="F2450" i="9"/>
  <c r="F2451" i="9"/>
  <c r="F2452" i="9"/>
  <c r="F2453" i="9"/>
  <c r="F2454" i="9"/>
  <c r="F2455" i="9"/>
  <c r="F2456" i="9"/>
  <c r="F2457" i="9"/>
  <c r="F2458" i="9"/>
  <c r="F2459" i="9"/>
  <c r="F2460" i="9"/>
  <c r="F2461" i="9"/>
  <c r="F2462" i="9"/>
  <c r="F2463" i="9"/>
  <c r="F2464" i="9"/>
  <c r="F2465" i="9"/>
  <c r="F2466" i="9"/>
  <c r="F2467" i="9"/>
  <c r="F2468" i="9"/>
  <c r="F2469" i="9"/>
  <c r="F2470" i="9"/>
  <c r="F2471" i="9"/>
  <c r="F2472" i="9"/>
  <c r="F2473" i="9"/>
  <c r="F2474" i="9"/>
  <c r="F2475" i="9"/>
  <c r="F2476" i="9"/>
  <c r="F2477" i="9"/>
  <c r="F2478" i="9"/>
  <c r="F2479" i="9"/>
  <c r="F2480" i="9"/>
  <c r="F2481" i="9"/>
  <c r="F2482" i="9"/>
  <c r="F2483" i="9"/>
  <c r="F2484" i="9"/>
  <c r="F2485" i="9"/>
  <c r="F2486" i="9"/>
  <c r="F2487" i="9"/>
  <c r="F2488" i="9"/>
  <c r="F2489" i="9"/>
  <c r="F2490" i="9"/>
  <c r="F2491" i="9"/>
  <c r="F2492" i="9"/>
  <c r="F2493" i="9"/>
  <c r="F2494" i="9"/>
  <c r="F2495" i="9"/>
  <c r="F2496" i="9"/>
  <c r="F2497" i="9"/>
  <c r="F2498" i="9"/>
  <c r="F2499" i="9"/>
  <c r="F2500" i="9"/>
  <c r="F2501" i="9"/>
  <c r="F2502" i="9"/>
  <c r="F2503" i="9"/>
  <c r="F2504" i="9"/>
  <c r="F2505" i="9"/>
  <c r="F2506" i="9"/>
  <c r="F2507" i="9"/>
  <c r="F2508" i="9"/>
  <c r="F2509" i="9"/>
  <c r="F2510" i="9"/>
  <c r="F2511" i="9"/>
  <c r="F2512" i="9"/>
  <c r="F2513" i="9"/>
  <c r="F2514" i="9"/>
  <c r="F2515" i="9"/>
  <c r="F2516" i="9"/>
  <c r="F2517" i="9"/>
  <c r="F2518" i="9"/>
  <c r="F2519" i="9"/>
  <c r="F2520" i="9"/>
  <c r="F2521" i="9"/>
  <c r="F2522" i="9"/>
  <c r="F2523" i="9"/>
  <c r="F2524" i="9"/>
  <c r="F2525" i="9"/>
  <c r="F2526" i="9"/>
  <c r="F2527" i="9"/>
  <c r="F2528" i="9"/>
  <c r="F2529" i="9"/>
  <c r="F2530" i="9"/>
  <c r="F2531" i="9"/>
  <c r="F2532" i="9"/>
  <c r="F2533" i="9"/>
  <c r="F2534" i="9"/>
  <c r="F2535" i="9"/>
  <c r="F2536" i="9"/>
  <c r="F2537" i="9"/>
  <c r="F2538" i="9"/>
  <c r="F2539" i="9"/>
  <c r="F2540" i="9"/>
  <c r="F2541" i="9"/>
  <c r="F2542" i="9"/>
  <c r="F2543" i="9"/>
  <c r="F2544" i="9"/>
  <c r="F2545" i="9"/>
  <c r="F2546" i="9"/>
  <c r="F2547" i="9"/>
  <c r="F2548" i="9"/>
  <c r="F2549" i="9"/>
  <c r="F2550" i="9"/>
  <c r="F2551" i="9"/>
  <c r="F2552" i="9"/>
  <c r="F2553" i="9"/>
  <c r="F2554" i="9"/>
  <c r="F2555" i="9"/>
  <c r="F2556" i="9"/>
  <c r="F2557" i="9"/>
  <c r="F2558" i="9"/>
  <c r="F2559" i="9"/>
  <c r="F2560" i="9"/>
  <c r="F2561" i="9"/>
  <c r="F2562" i="9"/>
  <c r="F2563" i="9"/>
  <c r="F2564" i="9"/>
  <c r="F2565" i="9"/>
  <c r="F2566" i="9"/>
  <c r="F2567" i="9"/>
  <c r="F2568" i="9"/>
  <c r="F2569" i="9"/>
  <c r="F2570" i="9"/>
  <c r="F2571" i="9"/>
  <c r="F2572" i="9"/>
  <c r="F2573" i="9"/>
  <c r="F2574" i="9"/>
  <c r="F2575" i="9"/>
  <c r="F2576" i="9"/>
  <c r="F2577" i="9"/>
  <c r="F2578" i="9"/>
  <c r="F2579" i="9"/>
  <c r="F2580" i="9"/>
  <c r="F2581" i="9"/>
  <c r="F2582" i="9"/>
  <c r="F2583" i="9"/>
  <c r="F2584" i="9"/>
  <c r="F2585" i="9"/>
  <c r="F2586" i="9"/>
  <c r="F2587" i="9"/>
  <c r="F2588" i="9"/>
  <c r="F2589" i="9"/>
  <c r="F2590" i="9"/>
  <c r="F2591" i="9"/>
  <c r="F2592" i="9"/>
  <c r="F2593" i="9"/>
  <c r="F2594" i="9"/>
  <c r="F2595" i="9"/>
  <c r="F2596" i="9"/>
  <c r="F2597" i="9"/>
  <c r="F2598" i="9"/>
  <c r="F2599" i="9"/>
  <c r="F2600" i="9"/>
  <c r="F2601" i="9"/>
  <c r="F2602" i="9"/>
  <c r="F2603" i="9"/>
  <c r="F2604" i="9"/>
  <c r="F2605" i="9"/>
  <c r="F2606" i="9"/>
  <c r="F2607" i="9"/>
  <c r="F2608" i="9"/>
  <c r="F2609" i="9"/>
  <c r="F2610" i="9"/>
  <c r="F2611" i="9"/>
  <c r="F2612" i="9"/>
  <c r="F2613" i="9"/>
  <c r="F2614" i="9"/>
  <c r="F2615" i="9"/>
  <c r="F2616" i="9"/>
  <c r="F2617" i="9"/>
  <c r="F2618" i="9"/>
  <c r="F2619" i="9"/>
  <c r="F2620" i="9"/>
  <c r="F2621" i="9"/>
  <c r="F2622" i="9"/>
  <c r="F2623" i="9"/>
  <c r="F2624" i="9"/>
  <c r="F2625" i="9"/>
  <c r="F2626" i="9"/>
  <c r="F2627" i="9"/>
  <c r="F2628" i="9"/>
  <c r="F2629" i="9"/>
  <c r="F2630" i="9"/>
  <c r="F2631" i="9"/>
  <c r="F2632" i="9"/>
  <c r="F2633" i="9"/>
  <c r="F2634" i="9"/>
  <c r="F2635" i="9"/>
  <c r="F2636" i="9"/>
  <c r="F2637" i="9"/>
  <c r="F2638" i="9"/>
  <c r="F2639" i="9"/>
  <c r="F2640" i="9"/>
  <c r="F2641" i="9"/>
  <c r="F2642" i="9"/>
  <c r="F2643" i="9"/>
  <c r="F2644" i="9"/>
  <c r="F2645" i="9"/>
  <c r="F2646" i="9"/>
  <c r="F2647" i="9"/>
  <c r="F2648" i="9"/>
  <c r="F2649" i="9"/>
  <c r="F2650" i="9"/>
  <c r="F2651" i="9"/>
  <c r="F2652" i="9"/>
  <c r="F2653" i="9"/>
  <c r="F2654" i="9"/>
  <c r="F2655" i="9"/>
  <c r="F2656" i="9"/>
  <c r="F2657" i="9"/>
  <c r="F2658" i="9"/>
  <c r="F2659" i="9"/>
  <c r="F2660" i="9"/>
  <c r="F2661" i="9"/>
  <c r="F2662" i="9"/>
  <c r="F2663" i="9"/>
  <c r="F2664" i="9"/>
  <c r="F2665" i="9"/>
  <c r="F2666" i="9"/>
  <c r="F2667" i="9"/>
  <c r="F2668" i="9"/>
  <c r="F2669" i="9"/>
  <c r="F2670" i="9"/>
  <c r="F2671" i="9"/>
  <c r="F2672" i="9"/>
  <c r="F2673" i="9"/>
  <c r="F2674" i="9"/>
  <c r="F2675" i="9"/>
  <c r="F2676" i="9"/>
  <c r="F2677" i="9"/>
  <c r="F2678" i="9"/>
  <c r="F2679" i="9"/>
  <c r="F2680" i="9"/>
  <c r="F2681" i="9"/>
  <c r="F2682" i="9"/>
  <c r="F2683" i="9"/>
  <c r="F2684" i="9"/>
  <c r="F2685" i="9"/>
  <c r="F2686" i="9"/>
  <c r="F2687" i="9"/>
  <c r="F2688" i="9"/>
  <c r="F2689" i="9"/>
  <c r="F2690" i="9"/>
  <c r="F2691" i="9"/>
  <c r="F2692" i="9"/>
  <c r="F2693" i="9"/>
  <c r="F2694" i="9"/>
  <c r="F2695" i="9"/>
  <c r="F2696" i="9"/>
  <c r="F2697" i="9"/>
  <c r="F2698" i="9"/>
  <c r="F2699" i="9"/>
  <c r="F2700" i="9"/>
  <c r="F2701" i="9"/>
  <c r="F2702" i="9"/>
  <c r="F2703" i="9"/>
  <c r="F2704" i="9"/>
  <c r="F2705" i="9"/>
  <c r="F2706" i="9"/>
  <c r="F2707" i="9"/>
  <c r="F2708" i="9"/>
  <c r="F2709" i="9"/>
  <c r="F2710" i="9"/>
  <c r="F2711" i="9"/>
  <c r="F2712" i="9"/>
  <c r="F2713" i="9"/>
  <c r="F2714" i="9"/>
  <c r="F2715" i="9"/>
  <c r="F2716" i="9"/>
  <c r="F2717" i="9"/>
  <c r="F2718" i="9"/>
  <c r="F2719" i="9"/>
  <c r="F2720" i="9"/>
  <c r="F2721" i="9"/>
  <c r="F2722" i="9"/>
  <c r="F2723" i="9"/>
  <c r="F2724" i="9"/>
  <c r="F2725" i="9"/>
  <c r="F2726" i="9"/>
  <c r="F2727" i="9"/>
  <c r="F2728" i="9"/>
  <c r="F2729" i="9"/>
  <c r="F2730" i="9"/>
  <c r="F2731" i="9"/>
  <c r="F2732" i="9"/>
  <c r="F2733" i="9"/>
  <c r="F2734" i="9"/>
  <c r="F2735" i="9"/>
  <c r="F2736" i="9"/>
  <c r="F2737" i="9"/>
  <c r="F2738" i="9"/>
  <c r="F2739" i="9"/>
  <c r="F2740" i="9"/>
  <c r="F2741" i="9"/>
  <c r="F2742" i="9"/>
  <c r="F2743" i="9"/>
  <c r="F2744" i="9"/>
  <c r="F2745" i="9"/>
  <c r="F2746" i="9"/>
  <c r="F2747" i="9"/>
  <c r="F2748" i="9"/>
  <c r="F2749" i="9"/>
  <c r="F2750" i="9"/>
  <c r="F2751" i="9"/>
  <c r="F2752" i="9"/>
  <c r="F2753" i="9"/>
  <c r="F2754" i="9"/>
  <c r="F2755" i="9"/>
  <c r="F2756" i="9"/>
  <c r="F2757" i="9"/>
  <c r="F2758" i="9"/>
  <c r="F2759" i="9"/>
  <c r="F2760" i="9"/>
  <c r="F2761" i="9"/>
  <c r="F2762" i="9"/>
  <c r="F2763" i="9"/>
  <c r="F2764" i="9"/>
  <c r="F2765" i="9"/>
  <c r="F2766" i="9"/>
  <c r="F2767" i="9"/>
  <c r="F2768" i="9"/>
  <c r="F2769" i="9"/>
  <c r="F2770" i="9"/>
  <c r="F2771" i="9"/>
  <c r="F2772" i="9"/>
  <c r="F2773" i="9"/>
  <c r="F2774" i="9"/>
  <c r="F2775" i="9"/>
  <c r="F2776" i="9"/>
  <c r="F2777" i="9"/>
  <c r="F2778" i="9"/>
  <c r="F2779" i="9"/>
  <c r="F2780" i="9"/>
  <c r="F2781" i="9"/>
  <c r="F2782" i="9"/>
  <c r="F2783" i="9"/>
  <c r="F2784" i="9"/>
  <c r="F2785" i="9"/>
  <c r="F2786" i="9"/>
  <c r="F2787" i="9"/>
  <c r="F2788" i="9"/>
  <c r="F2789" i="9"/>
  <c r="F2790" i="9"/>
  <c r="F2791" i="9"/>
  <c r="F2792" i="9"/>
  <c r="F2793" i="9"/>
  <c r="F2794" i="9"/>
  <c r="F2795" i="9"/>
  <c r="F2796" i="9"/>
  <c r="F2797" i="9"/>
  <c r="F2798" i="9"/>
  <c r="F2799" i="9"/>
  <c r="F2800" i="9"/>
  <c r="F2801" i="9"/>
  <c r="F2802" i="9"/>
  <c r="F2803" i="9"/>
  <c r="F2804" i="9"/>
  <c r="F2805" i="9"/>
  <c r="F2806" i="9"/>
  <c r="F2807" i="9"/>
  <c r="F2808" i="9"/>
  <c r="F2809" i="9"/>
  <c r="F2810" i="9"/>
  <c r="F2811" i="9"/>
  <c r="F2812" i="9"/>
  <c r="F2813" i="9"/>
  <c r="F2814" i="9"/>
  <c r="F2815" i="9"/>
  <c r="F2816" i="9"/>
  <c r="F2817" i="9"/>
  <c r="F2818" i="9"/>
  <c r="F2819" i="9"/>
  <c r="F2820" i="9"/>
  <c r="F2821" i="9"/>
  <c r="F2822" i="9"/>
  <c r="F2823" i="9"/>
  <c r="F2824" i="9"/>
  <c r="F2825" i="9"/>
  <c r="F2826" i="9"/>
  <c r="F2827" i="9"/>
  <c r="F2828" i="9"/>
  <c r="F2829" i="9"/>
  <c r="F2830" i="9"/>
  <c r="F2831" i="9"/>
  <c r="F2832" i="9"/>
  <c r="F2833" i="9"/>
  <c r="F2834" i="9"/>
  <c r="F2835" i="9"/>
  <c r="F2836" i="9"/>
  <c r="F2837" i="9"/>
  <c r="F2838" i="9"/>
  <c r="F2839" i="9"/>
  <c r="F2840" i="9"/>
  <c r="F2841" i="9"/>
  <c r="F2842" i="9"/>
  <c r="F2843" i="9"/>
  <c r="F2844" i="9"/>
  <c r="F2845" i="9"/>
  <c r="F2846" i="9"/>
  <c r="F2847" i="9"/>
  <c r="F2848" i="9"/>
  <c r="F2849" i="9"/>
  <c r="F2850" i="9"/>
  <c r="F2851" i="9"/>
  <c r="F2852" i="9"/>
  <c r="F2853" i="9"/>
  <c r="F2854" i="9"/>
  <c r="F2855" i="9"/>
  <c r="F2856" i="9"/>
  <c r="F2857" i="9"/>
  <c r="F2858" i="9"/>
  <c r="F2859" i="9"/>
  <c r="F2860" i="9"/>
  <c r="F2861" i="9"/>
  <c r="F2862" i="9"/>
  <c r="F2863" i="9"/>
  <c r="F2864" i="9"/>
  <c r="F2865" i="9"/>
  <c r="F2866" i="9"/>
  <c r="F2867" i="9"/>
  <c r="F2868" i="9"/>
  <c r="F2869" i="9"/>
  <c r="F2870" i="9"/>
  <c r="F2871" i="9"/>
  <c r="F2872" i="9"/>
  <c r="F2873" i="9"/>
  <c r="F2874" i="9"/>
  <c r="F2875" i="9"/>
  <c r="F2876" i="9"/>
  <c r="F2877" i="9"/>
  <c r="F2878" i="9"/>
  <c r="F2879" i="9"/>
  <c r="F2880" i="9"/>
  <c r="F2881" i="9"/>
  <c r="F2882" i="9"/>
  <c r="F2883" i="9"/>
  <c r="F2884" i="9"/>
  <c r="F2885" i="9"/>
  <c r="F2886" i="9"/>
  <c r="F2887" i="9"/>
  <c r="F2888" i="9"/>
  <c r="F2889" i="9"/>
  <c r="F2890" i="9"/>
  <c r="F2891" i="9"/>
  <c r="F2892" i="9"/>
  <c r="F2893" i="9"/>
  <c r="F2894" i="9"/>
  <c r="F2895" i="9"/>
  <c r="F2896" i="9"/>
  <c r="F2897" i="9"/>
  <c r="F2898" i="9"/>
  <c r="F2899" i="9"/>
  <c r="F2900" i="9"/>
  <c r="F2901" i="9"/>
  <c r="F2902" i="9"/>
  <c r="F2903" i="9"/>
  <c r="F2904" i="9"/>
  <c r="F2905" i="9"/>
  <c r="F2906" i="9"/>
  <c r="F2907" i="9"/>
  <c r="F2908" i="9"/>
  <c r="F2909" i="9"/>
  <c r="F2910" i="9"/>
  <c r="F2911" i="9"/>
  <c r="F2912" i="9"/>
  <c r="F2913" i="9"/>
  <c r="F2914" i="9"/>
  <c r="F2915" i="9"/>
  <c r="F2916" i="9"/>
  <c r="F2917" i="9"/>
  <c r="F2918" i="9"/>
  <c r="F2919" i="9"/>
  <c r="F2920" i="9"/>
  <c r="F2921" i="9"/>
  <c r="F2922" i="9"/>
  <c r="F2923" i="9"/>
  <c r="F2924" i="9"/>
  <c r="F2925" i="9"/>
  <c r="F2926" i="9"/>
  <c r="F2927" i="9"/>
  <c r="F2928" i="9"/>
  <c r="F2929" i="9"/>
  <c r="F2930" i="9"/>
  <c r="F2931" i="9"/>
  <c r="F2932" i="9"/>
  <c r="F2933" i="9"/>
  <c r="F2934" i="9"/>
  <c r="F2935" i="9"/>
  <c r="F2936" i="9"/>
  <c r="F2937" i="9"/>
  <c r="F2938" i="9"/>
  <c r="F2939" i="9"/>
  <c r="F2940" i="9"/>
  <c r="F2941" i="9"/>
  <c r="F2942" i="9"/>
  <c r="F2943" i="9"/>
  <c r="F2944" i="9"/>
  <c r="F2945" i="9"/>
  <c r="F2946" i="9"/>
  <c r="F2947" i="9"/>
  <c r="F2948" i="9"/>
  <c r="F2949" i="9"/>
  <c r="F2950" i="9"/>
  <c r="F2951" i="9"/>
  <c r="F2952" i="9"/>
  <c r="F2953" i="9"/>
  <c r="F2954" i="9"/>
  <c r="F2955" i="9"/>
  <c r="F2956" i="9"/>
  <c r="F2957" i="9"/>
  <c r="F2958" i="9"/>
  <c r="F2959" i="9"/>
  <c r="F2960" i="9"/>
  <c r="F2961" i="9"/>
  <c r="F2962" i="9"/>
  <c r="F2963" i="9"/>
  <c r="F2964" i="9"/>
  <c r="F2965" i="9"/>
  <c r="F2966" i="9"/>
  <c r="F2967" i="9"/>
  <c r="F2968" i="9"/>
  <c r="F2969" i="9"/>
  <c r="F2970" i="9"/>
  <c r="F2971" i="9"/>
  <c r="F2972" i="9"/>
  <c r="F2973" i="9"/>
  <c r="F2974" i="9"/>
  <c r="F2975" i="9"/>
  <c r="F2976" i="9"/>
  <c r="F2977" i="9"/>
  <c r="F2978" i="9"/>
  <c r="F2979" i="9"/>
  <c r="F2980" i="9"/>
  <c r="F2981" i="9"/>
  <c r="F2982" i="9"/>
  <c r="F2983" i="9"/>
  <c r="F2984" i="9"/>
  <c r="F2985" i="9"/>
  <c r="F2986" i="9"/>
  <c r="F2987" i="9"/>
  <c r="F2988" i="9"/>
  <c r="F2989" i="9"/>
  <c r="F2990" i="9"/>
  <c r="F2991" i="9"/>
  <c r="F2992" i="9"/>
  <c r="F2993" i="9"/>
  <c r="F2994" i="9"/>
  <c r="F2995" i="9"/>
  <c r="F2996" i="9"/>
  <c r="F2997" i="9"/>
  <c r="F2998" i="9"/>
  <c r="F2999" i="9"/>
  <c r="F3000" i="9"/>
  <c r="F3001" i="9"/>
  <c r="F3002" i="9"/>
  <c r="F3003" i="9"/>
  <c r="F3004" i="9"/>
  <c r="F3005" i="9"/>
  <c r="F3006" i="9"/>
  <c r="F3007" i="9"/>
  <c r="F3008" i="9"/>
  <c r="F3009" i="9"/>
  <c r="F3010" i="9"/>
  <c r="F3011" i="9"/>
  <c r="F3012" i="9"/>
  <c r="F3013" i="9"/>
  <c r="F3014" i="9"/>
  <c r="F3015" i="9"/>
  <c r="F3016" i="9"/>
  <c r="F3017" i="9"/>
  <c r="F3018" i="9"/>
  <c r="F3019" i="9"/>
  <c r="F3020" i="9"/>
  <c r="F3021" i="9"/>
  <c r="F3022" i="9"/>
  <c r="F3023" i="9"/>
  <c r="F3024" i="9"/>
  <c r="F3025" i="9"/>
  <c r="F3026" i="9"/>
  <c r="F3027" i="9"/>
  <c r="F3028" i="9"/>
  <c r="F3029" i="9"/>
  <c r="F3030" i="9"/>
  <c r="F3031" i="9"/>
  <c r="F3032" i="9"/>
  <c r="F3033" i="9"/>
  <c r="F3034" i="9"/>
  <c r="F3035" i="9"/>
  <c r="F3036" i="9"/>
  <c r="F3037" i="9"/>
  <c r="F3038" i="9"/>
  <c r="F3039" i="9"/>
  <c r="F3040" i="9"/>
  <c r="F3041" i="9"/>
  <c r="F3042" i="9"/>
  <c r="F3043" i="9"/>
  <c r="F3044" i="9"/>
  <c r="F3045" i="9"/>
  <c r="F3046" i="9"/>
  <c r="F3047" i="9"/>
  <c r="F3048" i="9"/>
  <c r="F3049" i="9"/>
  <c r="F3050" i="9"/>
  <c r="F3051" i="9"/>
  <c r="F3052" i="9"/>
  <c r="F3053" i="9"/>
  <c r="F3054" i="9"/>
  <c r="F3055" i="9"/>
  <c r="F3056" i="9"/>
  <c r="F3057" i="9"/>
  <c r="F3058" i="9"/>
  <c r="F3059" i="9"/>
  <c r="F3060" i="9"/>
  <c r="F3061" i="9"/>
  <c r="F3062" i="9"/>
  <c r="F3063" i="9"/>
  <c r="F3064" i="9"/>
  <c r="F3065" i="9"/>
  <c r="F3066" i="9"/>
  <c r="F3067" i="9"/>
  <c r="F3068" i="9"/>
  <c r="F3069" i="9"/>
  <c r="F3070" i="9"/>
  <c r="F3071" i="9"/>
  <c r="F3072" i="9"/>
  <c r="F3073" i="9"/>
  <c r="F3074" i="9"/>
  <c r="F3075" i="9"/>
  <c r="F3076" i="9"/>
  <c r="F3077" i="9"/>
  <c r="F3078" i="9"/>
  <c r="F3079" i="9"/>
  <c r="F3080" i="9"/>
  <c r="F3081" i="9"/>
  <c r="F3082" i="9"/>
  <c r="F3083" i="9"/>
  <c r="F3084" i="9"/>
  <c r="F3085" i="9"/>
  <c r="F3086" i="9"/>
  <c r="F3087" i="9"/>
  <c r="F3088" i="9"/>
  <c r="F3089" i="9"/>
  <c r="F3090" i="9"/>
  <c r="F3091" i="9"/>
  <c r="F3092" i="9"/>
  <c r="F3093" i="9"/>
  <c r="F3094" i="9"/>
  <c r="F3095" i="9"/>
  <c r="F3096" i="9"/>
  <c r="F3097" i="9"/>
  <c r="F3098" i="9"/>
  <c r="F3099" i="9"/>
  <c r="F3100" i="9"/>
  <c r="F3101" i="9"/>
  <c r="F3102" i="9"/>
  <c r="F3103" i="9"/>
  <c r="F3104" i="9"/>
  <c r="F3105" i="9"/>
  <c r="F3106" i="9"/>
  <c r="F3107" i="9"/>
  <c r="F3108" i="9"/>
  <c r="F3109" i="9"/>
  <c r="F3110" i="9"/>
  <c r="F3111" i="9"/>
  <c r="F3112" i="9"/>
  <c r="F3113" i="9"/>
  <c r="F3114" i="9"/>
  <c r="F3115" i="9"/>
  <c r="F3116" i="9"/>
  <c r="F3117" i="9"/>
  <c r="F3118" i="9"/>
  <c r="F3119" i="9"/>
  <c r="F3120" i="9"/>
  <c r="F3121" i="9"/>
  <c r="F3122" i="9"/>
  <c r="F3123" i="9"/>
  <c r="F3124" i="9"/>
  <c r="F3125" i="9"/>
  <c r="F3126" i="9"/>
  <c r="F3127" i="9"/>
  <c r="F3128" i="9"/>
  <c r="F3129" i="9"/>
  <c r="F3130" i="9"/>
  <c r="F3131" i="9"/>
  <c r="F3132" i="9"/>
  <c r="F3133" i="9"/>
  <c r="F3134" i="9"/>
  <c r="F3135" i="9"/>
  <c r="F3136" i="9"/>
  <c r="F3137" i="9"/>
  <c r="F3138" i="9"/>
  <c r="F3139" i="9"/>
  <c r="F3140" i="9"/>
  <c r="F3141" i="9"/>
  <c r="F3142" i="9"/>
  <c r="F3143" i="9"/>
  <c r="F3144" i="9"/>
  <c r="F3145" i="9"/>
  <c r="F3146" i="9"/>
  <c r="F3147" i="9"/>
  <c r="F3148" i="9"/>
  <c r="F3149" i="9"/>
  <c r="F3150" i="9"/>
  <c r="F3151" i="9"/>
  <c r="F3152" i="9"/>
  <c r="F3153" i="9"/>
  <c r="F3154" i="9"/>
  <c r="F3155" i="9"/>
  <c r="F3156" i="9"/>
  <c r="F3157" i="9"/>
  <c r="F3158" i="9"/>
  <c r="F3159" i="9"/>
  <c r="F3160" i="9"/>
  <c r="F3161" i="9"/>
  <c r="F3162" i="9"/>
  <c r="F3163" i="9"/>
  <c r="F3164" i="9"/>
  <c r="F3165" i="9"/>
  <c r="F3166" i="9"/>
  <c r="F3167" i="9"/>
  <c r="F3168" i="9"/>
  <c r="F3169" i="9"/>
  <c r="F3170" i="9"/>
  <c r="F3171" i="9"/>
  <c r="F3172" i="9"/>
  <c r="F3173" i="9"/>
  <c r="F3174" i="9"/>
  <c r="F3175" i="9"/>
  <c r="F3176" i="9"/>
  <c r="F3177" i="9"/>
  <c r="F3178" i="9"/>
  <c r="F3179" i="9"/>
  <c r="F3180" i="9"/>
  <c r="F3181" i="9"/>
  <c r="F3182" i="9"/>
  <c r="F3183" i="9"/>
  <c r="F3184" i="9"/>
  <c r="F3185" i="9"/>
  <c r="F3186" i="9"/>
  <c r="F3187" i="9"/>
  <c r="F3188" i="9"/>
  <c r="F3189" i="9"/>
  <c r="F3190" i="9"/>
  <c r="F3191" i="9"/>
  <c r="F3192" i="9"/>
  <c r="F3193" i="9"/>
  <c r="F3194" i="9"/>
  <c r="F3195" i="9"/>
  <c r="F3196" i="9"/>
  <c r="F3197" i="9"/>
  <c r="F3198" i="9"/>
  <c r="F3199" i="9"/>
  <c r="F3200" i="9"/>
  <c r="F3201" i="9"/>
  <c r="F3202" i="9"/>
  <c r="F3203" i="9"/>
  <c r="F3204" i="9"/>
  <c r="F3205" i="9"/>
  <c r="F3206" i="9"/>
  <c r="F3207" i="9"/>
  <c r="F3208" i="9"/>
  <c r="F3209" i="9"/>
  <c r="F3210" i="9"/>
  <c r="F3211" i="9"/>
  <c r="F3212" i="9"/>
  <c r="F3213" i="9"/>
  <c r="F3214" i="9"/>
  <c r="F3215" i="9"/>
  <c r="F3216" i="9"/>
  <c r="F3217" i="9"/>
  <c r="F3218" i="9"/>
  <c r="F3219" i="9"/>
  <c r="F3220" i="9"/>
  <c r="F3221" i="9"/>
  <c r="F3222" i="9"/>
  <c r="F3223" i="9"/>
  <c r="F3224" i="9"/>
  <c r="F3225" i="9"/>
  <c r="F3226" i="9"/>
  <c r="F3227" i="9"/>
  <c r="F3228" i="9"/>
  <c r="F3229" i="9"/>
  <c r="F3230" i="9"/>
  <c r="F3231" i="9"/>
  <c r="F3232" i="9"/>
  <c r="F3233" i="9"/>
  <c r="F3234" i="9"/>
  <c r="F3235" i="9"/>
  <c r="F3236" i="9"/>
  <c r="F3237" i="9"/>
  <c r="F3238" i="9"/>
  <c r="F3239" i="9"/>
  <c r="F3240" i="9"/>
  <c r="F3241" i="9"/>
  <c r="F3242" i="9"/>
  <c r="F3243" i="9"/>
  <c r="F3244" i="9"/>
  <c r="F3245" i="9"/>
  <c r="F3246" i="9"/>
  <c r="F3247" i="9"/>
  <c r="F3248" i="9"/>
  <c r="F3249" i="9"/>
  <c r="F3250" i="9"/>
  <c r="F3251" i="9"/>
  <c r="F3252" i="9"/>
  <c r="F3253" i="9"/>
  <c r="F3254" i="9"/>
  <c r="F3255" i="9"/>
  <c r="F3256" i="9"/>
  <c r="F3257" i="9"/>
  <c r="F3258" i="9"/>
  <c r="F3259" i="9"/>
  <c r="F3260" i="9"/>
  <c r="F3261" i="9"/>
  <c r="F3262" i="9"/>
  <c r="F3263" i="9"/>
  <c r="F3264" i="9"/>
  <c r="F3265" i="9"/>
  <c r="F3266" i="9"/>
  <c r="F3267" i="9"/>
  <c r="F3268" i="9"/>
  <c r="F3269" i="9"/>
  <c r="F3270" i="9"/>
  <c r="F3271" i="9"/>
  <c r="F3272" i="9"/>
  <c r="F3273" i="9"/>
  <c r="F3274" i="9"/>
  <c r="F3275" i="9"/>
  <c r="F3276" i="9"/>
  <c r="F3277" i="9"/>
  <c r="F3278" i="9"/>
  <c r="F3279" i="9"/>
  <c r="F3280" i="9"/>
  <c r="F3281" i="9"/>
  <c r="F3282" i="9"/>
  <c r="F3283" i="9"/>
  <c r="F3284" i="9"/>
  <c r="F3285" i="9"/>
  <c r="F3286" i="9"/>
  <c r="F3287" i="9"/>
  <c r="F3288" i="9"/>
  <c r="F3289" i="9"/>
  <c r="F3290" i="9"/>
  <c r="F3291" i="9"/>
  <c r="F3292" i="9"/>
  <c r="F3293" i="9"/>
  <c r="F3294" i="9"/>
  <c r="F3295" i="9"/>
  <c r="F3296" i="9"/>
  <c r="F3297" i="9"/>
  <c r="F3298" i="9"/>
  <c r="F3299" i="9"/>
  <c r="F3300" i="9"/>
  <c r="F3301" i="9"/>
  <c r="F3302" i="9"/>
  <c r="F3303" i="9"/>
  <c r="F3304" i="9"/>
  <c r="F3305" i="9"/>
  <c r="F3306" i="9"/>
  <c r="F3307" i="9"/>
  <c r="F3308" i="9"/>
  <c r="F3309" i="9"/>
  <c r="F3310" i="9"/>
  <c r="F3311" i="9"/>
  <c r="F3312" i="9"/>
  <c r="F3313" i="9"/>
  <c r="F3314" i="9"/>
  <c r="F3315" i="9"/>
  <c r="F3316" i="9"/>
  <c r="F3317" i="9"/>
  <c r="F3318" i="9"/>
  <c r="F3319" i="9"/>
  <c r="F3320" i="9"/>
  <c r="F3321" i="9"/>
  <c r="F3322" i="9"/>
  <c r="F3323" i="9"/>
  <c r="F3324" i="9"/>
  <c r="F3325" i="9"/>
  <c r="F3326" i="9"/>
  <c r="F3327" i="9"/>
  <c r="F3328" i="9"/>
  <c r="F3329" i="9"/>
  <c r="F3330" i="9"/>
  <c r="F3331" i="9"/>
  <c r="F3332" i="9"/>
  <c r="F3333" i="9"/>
  <c r="F3334" i="9"/>
  <c r="F3335" i="9"/>
  <c r="F3336" i="9"/>
  <c r="F3337" i="9"/>
  <c r="F3338" i="9"/>
  <c r="F3339" i="9"/>
  <c r="F3340" i="9"/>
  <c r="F3341" i="9"/>
  <c r="F3342" i="9"/>
  <c r="F3343" i="9"/>
  <c r="F3344" i="9"/>
  <c r="F3345" i="9"/>
  <c r="F3346" i="9"/>
  <c r="F3347" i="9"/>
  <c r="F3348" i="9"/>
  <c r="F3349" i="9"/>
  <c r="F3350" i="9"/>
  <c r="F3351" i="9"/>
  <c r="F3352" i="9"/>
  <c r="F3353" i="9"/>
  <c r="F3354" i="9"/>
  <c r="F3355" i="9"/>
  <c r="F3356" i="9"/>
  <c r="F3357" i="9"/>
  <c r="F3358" i="9"/>
  <c r="F3359" i="9"/>
  <c r="F3360" i="9"/>
  <c r="F3361" i="9"/>
  <c r="F3362" i="9"/>
  <c r="F3363" i="9"/>
  <c r="F3364" i="9"/>
  <c r="F3365" i="9"/>
  <c r="F3366" i="9"/>
  <c r="F3367" i="9"/>
  <c r="F3368" i="9"/>
  <c r="F3369" i="9"/>
  <c r="F3370" i="9"/>
  <c r="F3371" i="9"/>
  <c r="F3372" i="9"/>
  <c r="F3373" i="9"/>
  <c r="F3374" i="9"/>
  <c r="F3375" i="9"/>
  <c r="F3376" i="9"/>
  <c r="F3377" i="9"/>
  <c r="F3378" i="9"/>
  <c r="F3379" i="9"/>
  <c r="F3380" i="9"/>
  <c r="F3381" i="9"/>
  <c r="F3382" i="9"/>
  <c r="F3383" i="9"/>
  <c r="F3384" i="9"/>
  <c r="F3385" i="9"/>
  <c r="F3386" i="9"/>
  <c r="F3387" i="9"/>
  <c r="F3388" i="9"/>
  <c r="F3389" i="9"/>
  <c r="F3390" i="9"/>
  <c r="F3391" i="9"/>
  <c r="F3392" i="9"/>
  <c r="F3393" i="9"/>
  <c r="F3394" i="9"/>
  <c r="F3395" i="9"/>
  <c r="F3396" i="9"/>
  <c r="F3397" i="9"/>
  <c r="F3398" i="9"/>
  <c r="F3399" i="9"/>
  <c r="F3400" i="9"/>
  <c r="F3401" i="9"/>
  <c r="F3402" i="9"/>
  <c r="F3403" i="9"/>
  <c r="F3404" i="9"/>
  <c r="F3405" i="9"/>
  <c r="F3406" i="9"/>
  <c r="F3407" i="9"/>
  <c r="F3408" i="9"/>
  <c r="F3409" i="9"/>
  <c r="F3410" i="9"/>
  <c r="F3411" i="9"/>
  <c r="F3412" i="9"/>
  <c r="F3413" i="9"/>
  <c r="F3414" i="9"/>
  <c r="F3415" i="9"/>
  <c r="F3416" i="9"/>
  <c r="F3417" i="9"/>
  <c r="F3418" i="9"/>
  <c r="F3419" i="9"/>
  <c r="F3420" i="9"/>
  <c r="F3421" i="9"/>
  <c r="F3422" i="9"/>
  <c r="F3423" i="9"/>
  <c r="F3424" i="9"/>
  <c r="F3425" i="9"/>
  <c r="F3426" i="9"/>
  <c r="F3427" i="9"/>
  <c r="F3428" i="9"/>
  <c r="F3429" i="9"/>
  <c r="F3430" i="9"/>
  <c r="F3431" i="9"/>
  <c r="F3432" i="9"/>
  <c r="F3433" i="9"/>
  <c r="F3434" i="9"/>
  <c r="F3435" i="9"/>
  <c r="F3436" i="9"/>
  <c r="F3437" i="9"/>
  <c r="F3438" i="9"/>
  <c r="F3439" i="9"/>
  <c r="F3440" i="9"/>
  <c r="F3441" i="9"/>
  <c r="F3442" i="9"/>
  <c r="F3443" i="9"/>
  <c r="F3444" i="9"/>
  <c r="F3445" i="9"/>
  <c r="F3446" i="9"/>
  <c r="F3447" i="9"/>
  <c r="F3448" i="9"/>
  <c r="F3449" i="9"/>
  <c r="F3450" i="9"/>
  <c r="F3451" i="9"/>
  <c r="F3452" i="9"/>
  <c r="F3453" i="9"/>
  <c r="F3454" i="9"/>
  <c r="F3455" i="9"/>
  <c r="F3456" i="9"/>
  <c r="F3457" i="9"/>
  <c r="F3458" i="9"/>
  <c r="F3459" i="9"/>
  <c r="F3460" i="9"/>
  <c r="F3461" i="9"/>
  <c r="F3462" i="9"/>
  <c r="F3463" i="9"/>
  <c r="F3464" i="9"/>
  <c r="F3465" i="9"/>
  <c r="F3466" i="9"/>
  <c r="F3467" i="9"/>
  <c r="F3468" i="9"/>
  <c r="F3469" i="9"/>
  <c r="F3470" i="9"/>
  <c r="F3471" i="9"/>
  <c r="F3472" i="9"/>
  <c r="F3473" i="9"/>
  <c r="F3474" i="9"/>
  <c r="F3475" i="9"/>
  <c r="F3476" i="9"/>
  <c r="F3477" i="9"/>
  <c r="F3478" i="9"/>
  <c r="F3479" i="9"/>
  <c r="F3480" i="9"/>
  <c r="F3481" i="9"/>
  <c r="F3482" i="9"/>
  <c r="F3483" i="9"/>
  <c r="F3484" i="9"/>
  <c r="F3485" i="9"/>
  <c r="F3486" i="9"/>
  <c r="F3487" i="9"/>
  <c r="F3488" i="9"/>
  <c r="F3489" i="9"/>
  <c r="F3490" i="9"/>
  <c r="F3491" i="9"/>
  <c r="F3492" i="9"/>
  <c r="F3493" i="9"/>
  <c r="F3494" i="9"/>
  <c r="F3495" i="9"/>
  <c r="F3496" i="9"/>
  <c r="F3497" i="9"/>
  <c r="F3498" i="9"/>
  <c r="F3499" i="9"/>
  <c r="F3500" i="9"/>
  <c r="F3501" i="9"/>
  <c r="F3502" i="9"/>
  <c r="F3503" i="9"/>
  <c r="F3504" i="9"/>
  <c r="F3505" i="9"/>
  <c r="F3506" i="9"/>
  <c r="F3507" i="9"/>
  <c r="F3508" i="9"/>
  <c r="F3509" i="9"/>
  <c r="F3510" i="9"/>
  <c r="F3511" i="9"/>
  <c r="F3512" i="9"/>
  <c r="F3513" i="9"/>
  <c r="F3514" i="9"/>
  <c r="F3515" i="9"/>
  <c r="F3516" i="9"/>
  <c r="F3517" i="9"/>
  <c r="F3518" i="9"/>
  <c r="F3519" i="9"/>
  <c r="F3520" i="9"/>
  <c r="F3521" i="9"/>
  <c r="F3522" i="9"/>
  <c r="F3523" i="9"/>
  <c r="F3524" i="9"/>
  <c r="F3525" i="9"/>
  <c r="F3526" i="9"/>
  <c r="F3527" i="9"/>
  <c r="F3528" i="9"/>
  <c r="F3529" i="9"/>
  <c r="F3530" i="9"/>
  <c r="F3531" i="9"/>
  <c r="F3532" i="9"/>
  <c r="F3533" i="9"/>
  <c r="F3534" i="9"/>
  <c r="F3535" i="9"/>
  <c r="F3536" i="9"/>
  <c r="F3537" i="9"/>
  <c r="F3538" i="9"/>
  <c r="F3539" i="9"/>
  <c r="F3540" i="9"/>
  <c r="F3541" i="9"/>
  <c r="G871" i="9"/>
  <c r="AC34" i="4" a="1"/>
  <c r="AC34" i="4" s="1"/>
  <c r="AD34" i="4" s="1"/>
  <c r="AA34" i="4" a="1"/>
  <c r="AA34" i="4" s="1"/>
  <c r="AB34" i="4" s="1"/>
  <c r="AM40" i="4"/>
  <c r="AM41" i="4"/>
  <c r="AJ34" i="4" a="1"/>
  <c r="AJ34" i="4" s="1"/>
  <c r="AK34" i="4" s="1"/>
  <c r="AL34" i="4" a="1"/>
  <c r="AL34" i="4" s="1"/>
  <c r="AM34" i="4" s="1"/>
  <c r="B3" i="9"/>
  <c r="AB39" i="4" l="1"/>
  <c r="AB38" i="4"/>
  <c r="AB37" i="4"/>
  <c r="AB36" i="4"/>
  <c r="AB35" i="4"/>
  <c r="AD39" i="4"/>
  <c r="AD38" i="4"/>
  <c r="AD37" i="4"/>
  <c r="AD36" i="4"/>
  <c r="AD35" i="4"/>
  <c r="AM39" i="4"/>
  <c r="AM38" i="4"/>
  <c r="AM35" i="4"/>
  <c r="AM37" i="4"/>
  <c r="AM36" i="4"/>
  <c r="AK38" i="4"/>
  <c r="AK37" i="4"/>
  <c r="AK36" i="4"/>
  <c r="AK39" i="4"/>
  <c r="AK35" i="4"/>
  <c r="V35" i="4" l="1" a="1"/>
  <c r="V35" i="4" s="1"/>
  <c r="W35" i="4" s="1"/>
  <c r="T35" i="4" a="1"/>
  <c r="T35" i="4" s="1"/>
  <c r="U35" i="4" s="1"/>
  <c r="D41" i="6"/>
  <c r="D41" i="8"/>
  <c r="G22" i="6"/>
  <c r="W39" i="4" l="1"/>
  <c r="W40" i="4"/>
  <c r="W38" i="4"/>
  <c r="W37" i="4"/>
  <c r="W36" i="4"/>
  <c r="U39" i="4"/>
  <c r="U38" i="4"/>
  <c r="U40" i="4"/>
  <c r="U37" i="4"/>
  <c r="U36" i="4"/>
  <c r="G76" i="6"/>
  <c r="B3" i="4"/>
  <c r="D61" i="8"/>
  <c r="D62" i="8" s="1"/>
  <c r="D46" i="8"/>
  <c r="D56" i="8" s="1"/>
  <c r="D57" i="8"/>
  <c r="D26" i="8"/>
  <c r="F25" i="8"/>
  <c r="G25" i="8" s="1"/>
  <c r="F24" i="8"/>
  <c r="F23" i="8"/>
  <c r="G22" i="8"/>
  <c r="F22" i="8"/>
  <c r="F21" i="8"/>
  <c r="G21" i="8" s="1"/>
  <c r="F20" i="8"/>
  <c r="G20" i="8" s="1"/>
  <c r="F19" i="8"/>
  <c r="G19" i="8" s="1"/>
  <c r="B3" i="8"/>
  <c r="B3" i="6"/>
  <c r="D61" i="6"/>
  <c r="D62" i="6" s="1"/>
  <c r="D46" i="6"/>
  <c r="D56" i="6" s="1"/>
  <c r="D26" i="6"/>
  <c r="F25" i="6"/>
  <c r="G25" i="6" s="1"/>
  <c r="F24" i="6"/>
  <c r="G24" i="6" s="1"/>
  <c r="F23" i="6"/>
  <c r="F22" i="6"/>
  <c r="F21" i="6"/>
  <c r="G21" i="6" s="1"/>
  <c r="F20" i="6"/>
  <c r="G20" i="6" s="1"/>
  <c r="F19" i="6"/>
  <c r="G19" i="6" s="1"/>
  <c r="G23" i="8" l="1"/>
  <c r="D53" i="8"/>
  <c r="D54" i="8" s="1"/>
  <c r="G23" i="6"/>
  <c r="D53" i="6"/>
  <c r="D54" i="6" s="1"/>
  <c r="D48" i="8"/>
  <c r="D58" i="8"/>
  <c r="D59" i="8" s="1"/>
  <c r="D63" i="8"/>
  <c r="G24" i="8"/>
  <c r="G26" i="8" s="1"/>
  <c r="D42" i="8" s="1" a="1"/>
  <c r="D42" i="8" s="1"/>
  <c r="D43" i="8" s="1"/>
  <c r="D49" i="8"/>
  <c r="D42" i="6" a="1"/>
  <c r="D42" i="6" s="1"/>
  <c r="D48" i="6"/>
  <c r="D49" i="6"/>
  <c r="D63" i="6"/>
  <c r="D57" i="6"/>
  <c r="D58" i="6" s="1"/>
  <c r="D59" i="6" s="1"/>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76" i="8" l="1"/>
  <c r="D65" i="8" s="1"/>
  <c r="D76" i="6"/>
  <c r="D50" i="8"/>
  <c r="D51" i="8" s="1"/>
  <c r="D43" i="6"/>
  <c r="D50" i="6"/>
  <c r="D51" i="6" s="1"/>
  <c r="C8" i="1"/>
  <c r="C9" i="1"/>
  <c r="C6" i="1"/>
  <c r="C7" i="1" s="1"/>
  <c r="C15" i="1"/>
  <c r="C16" i="1" s="1"/>
  <c r="D65" i="6" l="1"/>
  <c r="F43" i="6" s="1"/>
  <c r="F51" i="6" s="1"/>
  <c r="D66" i="8"/>
  <c r="D52" i="8"/>
  <c r="F52" i="8" s="1"/>
  <c r="F54" i="8" s="1"/>
  <c r="F59" i="8" s="1"/>
  <c r="F63" i="8" s="1"/>
  <c r="F64" i="8" s="1"/>
  <c r="D52" i="6"/>
  <c r="F52" i="6" s="1"/>
  <c r="F54" i="6" s="1"/>
  <c r="F59" i="6" s="1"/>
  <c r="C10" i="1"/>
  <c r="C11" i="1" s="1"/>
  <c r="C17" i="1" s="1"/>
  <c r="C18" i="1" s="1"/>
  <c r="C20" i="1" s="1"/>
  <c r="C21" i="1" s="1"/>
  <c r="F63" i="6" l="1"/>
  <c r="F64" i="6" s="1"/>
  <c r="F43" i="8"/>
  <c r="F51" i="8" s="1"/>
  <c r="D66" i="6"/>
  <c r="C1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Mark Biegert</author>
  </authors>
  <commentList>
    <comment ref="F33" authorId="0" shapeId="0" xr:uid="{52D73FEB-08F5-4440-87E2-C5FDEA24BB2A}">
      <text>
        <r>
          <rPr>
            <b/>
            <sz val="9"/>
            <color indexed="81"/>
            <rFont val="Tahoma"/>
            <family val="2"/>
          </rPr>
          <t>Mark Biegert:</t>
        </r>
        <r>
          <rPr>
            <sz val="9"/>
            <color indexed="81"/>
            <rFont val="Tahoma"/>
            <family val="2"/>
          </rPr>
          <t xml:space="preserve">
Worst-case HPM10 Value</t>
        </r>
      </text>
    </comment>
    <comment ref="G33" authorId="0" shapeId="0" xr:uid="{808918C7-CC53-4C21-A530-57C08C464A85}">
      <text>
        <r>
          <rPr>
            <sz val="9"/>
            <color indexed="81"/>
            <rFont val="Tahoma"/>
            <family val="2"/>
          </rPr>
          <t xml:space="preserve">
</t>
        </r>
      </text>
    </comment>
    <comment ref="H39" authorId="0" shapeId="0" xr:uid="{C3485F5E-A039-4863-A5ED-9C8592B2CFCE}">
      <text>
        <r>
          <rPr>
            <sz val="9"/>
            <color indexed="81"/>
            <rFont val="Tahoma"/>
            <family val="2"/>
          </rPr>
          <t xml:space="preserve">
</t>
        </r>
      </text>
    </comment>
    <comment ref="F43" authorId="0" shapeId="0" xr:uid="{60D89A89-5F91-4CF0-94F9-DD7489C01C58}">
      <text>
        <r>
          <rPr>
            <b/>
            <sz val="9"/>
            <color indexed="81"/>
            <rFont val="Tahoma"/>
            <family val="2"/>
          </rPr>
          <t>Mark Biegert:</t>
        </r>
        <r>
          <rPr>
            <sz val="9"/>
            <color indexed="81"/>
            <rFont val="Tahoma"/>
            <family val="2"/>
          </rPr>
          <t xml:space="preserve">
The minimum SOC we can start at in production and have sufficient charge to meet all requirements by the time the customer gets the hearing aid.</t>
        </r>
      </text>
    </comment>
    <comment ref="H46" authorId="0" shapeId="0" xr:uid="{7B1CBCBB-153C-4D9E-9908-748051FCC72C}">
      <text>
        <r>
          <rPr>
            <sz val="9"/>
            <color indexed="81"/>
            <rFont val="Tahoma"/>
            <family val="2"/>
          </rPr>
          <t xml:space="preserve">
</t>
        </r>
      </text>
    </comment>
    <comment ref="H47" authorId="0" shapeId="0" xr:uid="{43E64A3D-4AF3-4975-889F-A388ED493061}">
      <text>
        <r>
          <rPr>
            <sz val="9"/>
            <color indexed="81"/>
            <rFont val="Tahoma"/>
            <family val="2"/>
          </rPr>
          <t xml:space="preserve">
</t>
        </r>
      </text>
    </comment>
    <comment ref="F52" authorId="0" shapeId="0" xr:uid="{9753529A-55C0-419C-95E8-135972F2EDCB}">
      <text>
        <r>
          <rPr>
            <b/>
            <sz val="9"/>
            <color indexed="81"/>
            <rFont val="Tahoma"/>
            <family val="2"/>
          </rPr>
          <t>Mark Biegert:</t>
        </r>
        <r>
          <rPr>
            <sz val="9"/>
            <color indexed="81"/>
            <rFont val="Tahoma"/>
            <family val="2"/>
          </rPr>
          <t xml:space="preserve">
This is set by the 1.205 V threshold requirement. This actually drives the production SOC requirement.</t>
        </r>
      </text>
    </comment>
    <comment ref="G53" authorId="0" shapeId="0" xr:uid="{69858716-36FF-464D-A275-DB1B66268DB6}">
      <text>
        <r>
          <rPr>
            <b/>
            <sz val="9"/>
            <color indexed="81"/>
            <rFont val="Tahoma"/>
            <family val="2"/>
          </rPr>
          <t>Mark Biegert:</t>
        </r>
        <r>
          <rPr>
            <sz val="9"/>
            <color indexed="81"/>
            <rFont val="Tahoma"/>
            <family val="2"/>
          </rPr>
          <t xml:space="preserve">
Sum of Final program, FW upgrade, and Brand and Final Program</t>
        </r>
      </text>
    </comment>
    <comment ref="F54" authorId="0" shapeId="0" xr:uid="{BC1BB49D-8F52-4098-A4D7-C9AA58BD2BC6}">
      <text>
        <r>
          <rPr>
            <b/>
            <sz val="9"/>
            <color indexed="81"/>
            <rFont val="Tahoma"/>
            <family val="2"/>
          </rPr>
          <t>Mark Biegert:</t>
        </r>
        <r>
          <rPr>
            <sz val="9"/>
            <color indexed="81"/>
            <rFont val="Tahoma"/>
            <family val="2"/>
          </rPr>
          <t xml:space="preserve">
Must equal, at a minimum, the required config voltage</t>
        </r>
      </text>
    </comment>
    <comment ref="F63" authorId="0" shapeId="0" xr:uid="{967BA758-FD83-4F60-A091-AA2175637183}">
      <text>
        <r>
          <rPr>
            <b/>
            <sz val="9"/>
            <color indexed="81"/>
            <rFont val="Tahoma"/>
            <family val="2"/>
          </rPr>
          <t>Mark Biegert:</t>
        </r>
        <r>
          <rPr>
            <sz val="9"/>
            <color indexed="81"/>
            <rFont val="Tahoma"/>
            <family val="2"/>
          </rPr>
          <t xml:space="preserve">
The SOC expected to be in that battery at the completion of the fitting session.</t>
        </r>
      </text>
    </comment>
    <comment ref="F77" authorId="0" shapeId="0" xr:uid="{0DC59FDA-05E6-4FF1-9BC2-17C40823A416}">
      <text>
        <r>
          <rPr>
            <b/>
            <sz val="9"/>
            <color indexed="81"/>
            <rFont val="Tahoma"/>
            <family val="2"/>
          </rPr>
          <t>Mark Biegert:</t>
        </r>
        <r>
          <rPr>
            <sz val="9"/>
            <color indexed="81"/>
            <rFont val="Tahoma"/>
            <family val="2"/>
          </rPr>
          <t xml:space="preserve">
I am using 10% instead of an actual voltage value because we are planning on moving to a SOC-based low-voltage threshold in the future (following the model of cell phones). The current voltage-based threshold corresponds to ~8% SOC, so this 10% level provides a slightly higher required manufacturing SOC.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Mark Biegert</author>
  </authors>
  <commentList>
    <comment ref="F33" authorId="0" shapeId="0" xr:uid="{F6050DF4-F2E0-41DF-B892-86B65403E367}">
      <text>
        <r>
          <rPr>
            <b/>
            <sz val="9"/>
            <color indexed="81"/>
            <rFont val="Tahoma"/>
            <family val="2"/>
          </rPr>
          <t>Mark Biegert:</t>
        </r>
        <r>
          <rPr>
            <sz val="9"/>
            <color indexed="81"/>
            <rFont val="Tahoma"/>
            <family val="2"/>
          </rPr>
          <t xml:space="preserve">
Worst-case HPM10 value
</t>
        </r>
      </text>
    </comment>
    <comment ref="G33" authorId="0" shapeId="0" xr:uid="{DFDB5281-ED7A-4871-988C-BD109CA08845}">
      <text>
        <r>
          <rPr>
            <sz val="9"/>
            <color indexed="81"/>
            <rFont val="Tahoma"/>
            <family val="2"/>
          </rPr>
          <t xml:space="preserve">
</t>
        </r>
      </text>
    </comment>
    <comment ref="H39" authorId="0" shapeId="0" xr:uid="{174F188B-8A3F-4D82-A7EC-165D727FCCD6}">
      <text>
        <r>
          <rPr>
            <sz val="9"/>
            <color indexed="81"/>
            <rFont val="Tahoma"/>
            <family val="2"/>
          </rPr>
          <t xml:space="preserve">
</t>
        </r>
      </text>
    </comment>
    <comment ref="F43" authorId="0" shapeId="0" xr:uid="{B6133356-616F-41BF-A110-BD61597D11BB}">
      <text>
        <r>
          <rPr>
            <b/>
            <sz val="9"/>
            <color indexed="81"/>
            <rFont val="Tahoma"/>
            <family val="2"/>
          </rPr>
          <t>Mark Biegert:</t>
        </r>
        <r>
          <rPr>
            <sz val="9"/>
            <color indexed="81"/>
            <rFont val="Tahoma"/>
            <family val="2"/>
          </rPr>
          <t xml:space="preserve">
The minimum SOC that we can charge the battery to and meet all requirements.</t>
        </r>
      </text>
    </comment>
    <comment ref="H46" authorId="0" shapeId="0" xr:uid="{0ED284C3-A789-4F80-AE27-8540C51B5560}">
      <text>
        <r>
          <rPr>
            <sz val="9"/>
            <color indexed="81"/>
            <rFont val="Tahoma"/>
            <family val="2"/>
          </rPr>
          <t xml:space="preserve">
</t>
        </r>
      </text>
    </comment>
    <comment ref="H47" authorId="0" shapeId="0" xr:uid="{DFF331A6-A615-4C05-9B7C-FF83E2E81623}">
      <text>
        <r>
          <rPr>
            <sz val="9"/>
            <color indexed="81"/>
            <rFont val="Tahoma"/>
            <family val="2"/>
          </rPr>
          <t xml:space="preserve">
</t>
        </r>
      </text>
    </comment>
    <comment ref="F63" authorId="0" shapeId="0" xr:uid="{5462ECC4-A27C-4349-9309-0E401C206CC4}">
      <text>
        <r>
          <rPr>
            <b/>
            <sz val="9"/>
            <color indexed="81"/>
            <rFont val="Tahoma"/>
            <family val="2"/>
          </rPr>
          <t>Mark Biegert:</t>
        </r>
        <r>
          <rPr>
            <sz val="9"/>
            <color indexed="81"/>
            <rFont val="Tahoma"/>
            <family val="2"/>
          </rPr>
          <t xml:space="preserve">
SOC expected to be in the battery on the completion of the fitting session.</t>
        </r>
      </text>
    </comment>
    <comment ref="G77" authorId="0" shapeId="0" xr:uid="{E57384A6-54FB-453A-A5F7-3CCEC84D60C8}">
      <text>
        <r>
          <rPr>
            <b/>
            <sz val="9"/>
            <color indexed="81"/>
            <rFont val="Tahoma"/>
            <family val="2"/>
          </rPr>
          <t>Mark Biegert:</t>
        </r>
        <r>
          <rPr>
            <sz val="9"/>
            <color indexed="81"/>
            <rFont val="Tahoma"/>
            <family val="2"/>
          </rPr>
          <t xml:space="preserve">
I am using 10% instead of an actual voltage value because we are planning on moving to a SOC-based low-voltage threshold in the future (following the model of cell phones). The current voltage-based threshold corresponds to ~8% SOC, so this 10% level provides a slightly higher required manufacturing SOC.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<sst xmlns="http://schemas.openxmlformats.org/spreadsheetml/2006/main" count="506" uniqueCount="210">
  <si>
    <t>total capacity</t>
  </si>
  <si>
    <t>mAh</t>
  </si>
  <si>
    <t>shelf time</t>
  </si>
  <si>
    <t>days</t>
  </si>
  <si>
    <t>shelf current</t>
  </si>
  <si>
    <t>nA</t>
  </si>
  <si>
    <t>self discharge rate</t>
  </si>
  <si>
    <t>percent per year</t>
  </si>
  <si>
    <t>required for HR measure</t>
  </si>
  <si>
    <t>SOC</t>
  </si>
  <si>
    <t>fitting time</t>
  </si>
  <si>
    <t>min</t>
  </si>
  <si>
    <t>fitting current</t>
  </si>
  <si>
    <t>mA</t>
  </si>
  <si>
    <t>fitting energy</t>
  </si>
  <si>
    <t>fitting capacity</t>
  </si>
  <si>
    <t>shelf energy</t>
  </si>
  <si>
    <t>shelf capacity</t>
  </si>
  <si>
    <t>voltage</t>
  </si>
  <si>
    <t>HR current</t>
  </si>
  <si>
    <t>HR time</t>
  </si>
  <si>
    <t>s</t>
  </si>
  <si>
    <t>HR energy</t>
  </si>
  <si>
    <t>HR capacity</t>
  </si>
  <si>
    <t>capacity at EOL</t>
  </si>
  <si>
    <t>capacity rounded up at EOL</t>
  </si>
  <si>
    <t>voltage at EOL</t>
  </si>
  <si>
    <t>V</t>
  </si>
  <si>
    <t>capacity at beginning of fitting</t>
  </si>
  <si>
    <t>capacity after fitting</t>
  </si>
  <si>
    <t>DATE:</t>
  </si>
  <si>
    <t>SUBJECT:</t>
  </si>
  <si>
    <t>Mark Biegert</t>
  </si>
  <si>
    <t>FROM:</t>
  </si>
  <si>
    <t>Shelf Time</t>
  </si>
  <si>
    <t>Shelf Current</t>
  </si>
  <si>
    <t>_Tshelf</t>
  </si>
  <si>
    <t>_Ihpm10</t>
  </si>
  <si>
    <t>Self Discharge Rate</t>
  </si>
  <si>
    <t>per year</t>
  </si>
  <si>
    <t>_kSDR</t>
  </si>
  <si>
    <t>_Eshelf</t>
  </si>
  <si>
    <t>SDR_Loss</t>
  </si>
  <si>
    <t>_Eleak</t>
  </si>
  <si>
    <t>HA Leakage</t>
  </si>
  <si>
    <t>_Esdr</t>
  </si>
  <si>
    <t>Manufacturing Time</t>
  </si>
  <si>
    <t>_Tman</t>
  </si>
  <si>
    <t>Total Storage Losses</t>
  </si>
  <si>
    <t>Storage SOC</t>
  </si>
  <si>
    <t>_SOCstorage</t>
  </si>
  <si>
    <t>Fitting Time</t>
  </si>
  <si>
    <t>_Tfitting</t>
  </si>
  <si>
    <t>Fitting Current</t>
  </si>
  <si>
    <t>_Ifit</t>
  </si>
  <si>
    <t>Fitting Charge</t>
  </si>
  <si>
    <t>Load Current Baseline</t>
  </si>
  <si>
    <t>_Inom</t>
  </si>
  <si>
    <t>Symbol</t>
  </si>
  <si>
    <t>Parameter Name</t>
  </si>
  <si>
    <t>Value</t>
  </si>
  <si>
    <t>Unit</t>
  </si>
  <si>
    <t>Description</t>
  </si>
  <si>
    <t>Calculation Chain</t>
  </si>
  <si>
    <t>Provenance</t>
  </si>
  <si>
    <r>
      <rPr>
        <sz val="10"/>
        <color theme="1"/>
        <rFont val="Symbol"/>
        <family val="1"/>
        <charset val="2"/>
      </rPr>
      <t>D</t>
    </r>
    <r>
      <rPr>
        <sz val="10"/>
        <color theme="1"/>
        <rFont val="Consolas"/>
        <family val="2"/>
      </rPr>
      <t xml:space="preserve"> Firmware Update</t>
    </r>
  </si>
  <si>
    <t>Increment for programming</t>
  </si>
  <si>
    <t>HPM10 leakage</t>
  </si>
  <si>
    <t>_I_HPM10</t>
  </si>
  <si>
    <t>Leakage in the Power Down State</t>
  </si>
  <si>
    <t>Capacity of the Battery</t>
  </si>
  <si>
    <t>Budget Item</t>
  </si>
  <si>
    <t>MASTER-42226</t>
  </si>
  <si>
    <t>Shipment and shelf time</t>
  </si>
  <si>
    <t>Adrian P.</t>
  </si>
  <si>
    <t>Mean HPM10 DSEN</t>
  </si>
  <si>
    <t>Assume we are always programming</t>
  </si>
  <si>
    <t>_Qfit</t>
  </si>
  <si>
    <t>Fitting SOC</t>
  </si>
  <si>
    <t>_SOCfit</t>
  </si>
  <si>
    <t>MASTER-75164</t>
  </si>
  <si>
    <t>_SOClowbat</t>
  </si>
  <si>
    <t xml:space="preserve">Planned low bat warning SOC. Programming is precluded if low battery warning is on. </t>
  </si>
  <si>
    <t>Manufacturing Times</t>
  </si>
  <si>
    <t>Facility​</t>
  </si>
  <si>
    <t>Steps ​</t>
  </si>
  <si>
    <t>Assembly (w/ receiver)​</t>
  </si>
  <si>
    <t> ​</t>
  </si>
  <si>
    <t>Brand​</t>
  </si>
  <si>
    <t>WMTS​</t>
  </si>
  <si>
    <t>20​</t>
  </si>
  <si>
    <t>Acoustic (w/ receiver)​</t>
  </si>
  <si>
    <t>Final Program​</t>
  </si>
  <si>
    <t>FW upgrade ​</t>
  </si>
  <si>
    <t>GDC​</t>
  </si>
  <si>
    <t>Brand &amp; FP​</t>
  </si>
  <si>
    <t>HA power on​
(minutes)</t>
  </si>
  <si>
    <t>SoC min requirement
(%)​</t>
  </si>
  <si>
    <t>Profile</t>
  </si>
  <si>
    <t>Normal</t>
  </si>
  <si>
    <t>FFU</t>
  </si>
  <si>
    <t>Time Total</t>
  </si>
  <si>
    <t>_IFFU</t>
  </si>
  <si>
    <t>Current
(mA)</t>
  </si>
  <si>
    <t>Extended Charge
(mAh)</t>
  </si>
  <si>
    <t>Manufacturing SOC %</t>
  </si>
  <si>
    <t>Estimate of mfg charge</t>
  </si>
  <si>
    <t>Manufacturing Charge</t>
  </si>
  <si>
    <t>FFU SOC</t>
  </si>
  <si>
    <t>Calculation</t>
  </si>
  <si>
    <t>_SOCman</t>
  </si>
  <si>
    <t>Battery Variation</t>
  </si>
  <si>
    <t>_SOCerror</t>
  </si>
  <si>
    <t>SOC lost during storage</t>
  </si>
  <si>
    <t>SOC lost during fitting</t>
  </si>
  <si>
    <t>Min SOC at Mfg Start</t>
  </si>
  <si>
    <t>Battery Charge Rating</t>
  </si>
  <si>
    <t>Starkey Range Correction</t>
  </si>
  <si>
    <r>
      <t>_</t>
    </r>
    <r>
      <rPr>
        <sz val="10"/>
        <color theme="1"/>
        <rFont val="Consolas"/>
        <family val="3"/>
        <scheme val="minor"/>
      </rPr>
      <t>Q</t>
    </r>
  </si>
  <si>
    <t>_QV</t>
  </si>
  <si>
    <r>
      <t>_</t>
    </r>
    <r>
      <rPr>
        <sz val="10"/>
        <color theme="1"/>
        <rFont val="Symbol"/>
        <family val="1"/>
        <charset val="2"/>
      </rPr>
      <t>D</t>
    </r>
    <r>
      <rPr>
        <sz val="10"/>
        <color theme="1"/>
        <rFont val="Consolas"/>
        <family val="3"/>
        <scheme val="major"/>
      </rPr>
      <t>Q</t>
    </r>
  </si>
  <si>
    <t>Bat Capacity over HA Voltage Range</t>
  </si>
  <si>
    <t>Link</t>
  </si>
  <si>
    <t>DeviceCurrents workbook Sys Test</t>
  </si>
  <si>
    <t>Varta SOC Curve</t>
  </si>
  <si>
    <t>VBAT</t>
  </si>
  <si>
    <t>Varta SOC</t>
  </si>
  <si>
    <t>Chart Title</t>
  </si>
  <si>
    <t>X Axis</t>
  </si>
  <si>
    <t>Y Axis</t>
  </si>
  <si>
    <t>SOC (%)</t>
  </si>
  <si>
    <t>Polarion Battery SOC Curve Document</t>
  </si>
  <si>
    <t>Minimum battery voltage</t>
  </si>
  <si>
    <t>Starkey's Operating range is different than the vendor specification because of limitations with the wireless hardware.</t>
  </si>
  <si>
    <t>Varta Specification</t>
  </si>
  <si>
    <t>Nominal Battery Current</t>
  </si>
  <si>
    <t>Wait time in Mfg</t>
  </si>
  <si>
    <t>Worst-case HPM10</t>
  </si>
  <si>
    <t>Battery specification</t>
  </si>
  <si>
    <t>_Tshelf2</t>
  </si>
  <si>
    <t>_Eshelf2</t>
  </si>
  <si>
    <t>_Eleak2</t>
  </si>
  <si>
    <t>_SOCstorage2</t>
  </si>
  <si>
    <t>_Esdr2</t>
  </si>
  <si>
    <t>_Finalconfig</t>
  </si>
  <si>
    <t>VHA</t>
  </si>
  <si>
    <t>Calculation with Mfg Time</t>
  </si>
  <si>
    <t>Configure for final shipment</t>
  </si>
  <si>
    <t>Second Storage SOC</t>
  </si>
  <si>
    <t>Final Configuration SOC</t>
  </si>
  <si>
    <t>_Qmfg</t>
  </si>
  <si>
    <t>_Qfinal</t>
  </si>
  <si>
    <t>_SOCmin</t>
  </si>
  <si>
    <t>Minimum Final Config Volt</t>
  </si>
  <si>
    <t>_V_fconfig</t>
  </si>
  <si>
    <t>Manufacturing/Shipment/Fitting Change</t>
  </si>
  <si>
    <t>Standard Voltage Limit at Final</t>
  </si>
  <si>
    <t>Final Config Charge</t>
  </si>
  <si>
    <t>No Mfg time in this storage</t>
  </si>
  <si>
    <t>Computation</t>
  </si>
  <si>
    <t>Battery voltage at mfg start</t>
  </si>
  <si>
    <t>SOC @ Minimum config voltage</t>
  </si>
  <si>
    <t>Reflects min config voltage</t>
  </si>
  <si>
    <t>SOC State (Start)</t>
  </si>
  <si>
    <t>Effective Mean Capacity</t>
  </si>
  <si>
    <t>Comment</t>
  </si>
  <si>
    <t>Saif indicated acoustic testing took 2% SOC.</t>
  </si>
  <si>
    <t>Required SOC at Config</t>
  </si>
  <si>
    <t>Starting SOC</t>
  </si>
  <si>
    <t>See Manufacturing Time Table</t>
  </si>
  <si>
    <t>SOC used in Mfg</t>
  </si>
  <si>
    <t>Battery Parameter Detail</t>
  </si>
  <si>
    <t>Charge lost during final config</t>
  </si>
  <si>
    <t>System Constraints</t>
  </si>
  <si>
    <t>Standard Voltage Limit at Final Config</t>
  </si>
  <si>
    <t>SOC lost during storage phase 2</t>
  </si>
  <si>
    <t>G23 Micro RIC Minimum Required SOC</t>
  </si>
  <si>
    <t>G23 Macro RIC Minimum Required SOC</t>
  </si>
  <si>
    <t>Low Battery Warning Threshold</t>
  </si>
  <si>
    <t>Minimum Test SOC</t>
  </si>
  <si>
    <t>All bat calcs are mean. We need to include error bound.</t>
  </si>
  <si>
    <t>Measured variation</t>
  </si>
  <si>
    <t>See Mfg time table above</t>
  </si>
  <si>
    <t>Required SOC</t>
  </si>
  <si>
    <t>SOC @ Min Configuration Voltage</t>
  </si>
  <si>
    <t>Sum of losses</t>
  </si>
  <si>
    <t>Assumes time in Mfg table</t>
  </si>
  <si>
    <t>Planned low battery warning SOC.
Programming is precluded if low battery warning is on.</t>
  </si>
  <si>
    <t>Amount of charge at the start of test</t>
  </si>
  <si>
    <t>Internal Discussion</t>
  </si>
  <si>
    <t>Mfg Process​</t>
  </si>
  <si>
    <t>0,10,30,60,80,100</t>
  </si>
  <si>
    <t>SOC%</t>
  </si>
  <si>
    <t>1.138,1.156,1.193,1.224,1.271,1.321</t>
  </si>
  <si>
    <t>Measured Mean Z22A SOC Curve</t>
  </si>
  <si>
    <t>Time</t>
  </si>
  <si>
    <t>Current</t>
  </si>
  <si>
    <t>Voltage</t>
  </si>
  <si>
    <t>1.138,1.225,1.245,1.267,1.284,1.316</t>
  </si>
  <si>
    <t>Varta App SOC</t>
  </si>
  <si>
    <t>Threshold</t>
  </si>
  <si>
    <t>Z22A App SOC</t>
  </si>
  <si>
    <t>1.16015625,1.19140625,1.21875,1.25390625,1.296875,1.31640625</t>
  </si>
  <si>
    <t>Original SOC</t>
  </si>
  <si>
    <t>VA</t>
  </si>
  <si>
    <t>ZA</t>
  </si>
  <si>
    <t>OZ</t>
  </si>
  <si>
    <t>VZ</t>
  </si>
  <si>
    <t>VHA (V)</t>
  </si>
  <si>
    <t xml:space="preserve">Varta Accu60/94 VHA versus SOC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</si>
</sst>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0.000"/>
    <numFmt numFmtId="166" formatCode="0.000000"/>
    <numFmt numFmtId="167" formatCode="0.0000"/>
  </numFmts>
  <fonts count="21">
    <font>
      <sz val="10"/>
      <color theme="1"/>
      <name val="Consolas"/>
      <family val="2"/>
      <scheme val="minor"/>
    </font>
    <font>
      <sz val="11"/>
      <color theme="1"/>
      <name val="Consolas"/>
      <family val="2"/>
      <scheme val="minor"/>
    </font>
    <font>
      <sz val="11"/>
      <color rgb="FF006100"/>
      <name val="Consolas"/>
      <family val="2"/>
      <scheme val="minor"/>
    </font>
    <font>
      <b/>
      <sz val="11"/>
      <color rgb="FF006100"/>
      <name val="Consolas"/>
      <family val="2"/>
      <scheme val="minor"/>
    </font>
    <font>
      <sz val="10"/>
      <color theme="1"/>
      <name val="Consolas"/>
      <family val="2"/>
      <scheme val="minor"/>
    </font>
    <font>
      <b/>
      <sz val="10"/>
      <color theme="1"/>
      <name val="Consolas"/>
      <family val="2"/>
      <scheme val="minor"/>
    </font>
    <font>
      <b/>
      <sz val="11"/>
      <color theme="1"/>
      <name val="Consolas"/>
      <family val="2"/>
      <scheme val="minor"/>
    </font>
    <font>
      <i/>
      <sz val="10"/>
      <color theme="1"/>
      <name val="Consolas"/>
      <family val="2"/>
      <scheme val="minor"/>
    </font>
    <font>
      <sz val="10"/>
      <color theme="1"/>
      <name val="Symbol"/>
      <family val="1"/>
      <charset val="2"/>
    </font>
    <font>
      <sz val="10"/>
      <color theme="1"/>
      <name val="Consolas"/>
      <family val="2"/>
    </font>
    <font>
      <b/>
      <sz val="10"/>
      <color theme="1"/>
      <name val="Consolas"/>
      <family val="3"/>
      <scheme val="minor"/>
    </font>
    <font>
      <sz val="9"/>
      <color indexed="81"/>
      <name val="Tahoma"/>
      <family val="2"/>
    </font>
    <font>
      <u/>
      <sz val="10"/>
      <color theme="11"/>
      <name val="Consolas"/>
      <family val="2"/>
      <scheme val="minor"/>
    </font>
    <font>
      <u/>
      <sz val="10"/>
      <color rgb="FF7030A0"/>
      <name val="Consolas"/>
      <family val="2"/>
      <scheme val="minor"/>
    </font>
    <font>
      <sz val="10"/>
      <color theme="1"/>
      <name val="Consolas"/>
      <family val="3"/>
      <scheme val="minor"/>
    </font>
    <font>
      <sz val="10"/>
      <color theme="1"/>
      <name val="Consolas"/>
      <family val="3"/>
      <scheme val="major"/>
    </font>
    <font>
      <sz val="10"/>
      <color rgb="FFFF0000"/>
      <name val="Consolas"/>
      <family val="2"/>
      <scheme val="minor"/>
    </font>
    <font>
      <sz val="10"/>
      <color theme="1"/>
      <name val="Consolas"/>
      <family val="1"/>
      <charset val="2"/>
    </font>
    <font>
      <b/>
      <sz val="10"/>
      <color theme="0"/>
      <name val="Consolas"/>
      <family val="2"/>
      <scheme val="minor"/>
    </font>
    <font>
      <sz val="10"/>
      <color theme="1"/>
      <name val="Var(--ff-mono)"/>
    </font>
    <font>
      <b/>
      <sz val="9"/>
      <color indexed="81"/>
      <name val="Tahoma"/>
      <family val="2"/>
    </font>
  </fonts>
  <fills count="11">
    <fill>
      <patternFill patternType="none"/>
    </fill>
    <fill>
      <patternFill patternType="gray125"/>
    </fill>
    <fill>
      <patternFill patternType="solid">
        <fgColor rgb="FFC6EFCE"/>
      </patternFill>
    </fill>
    <fill>
      <patternFill patternType="solid">
        <fgColor theme="4" tint="0.79998168889431442"/>
        <bgColor indexed="64"/>
      </patternFill>
    </fill>
    <fill>
      <patternFill patternType="solid">
        <fgColor theme="6" tint="0.59996337778862885"/>
        <bgColor indexed="64"/>
      </patternFill>
    </fill>
    <fill>
      <patternFill patternType="solid">
        <fgColor theme="7"/>
        <bgColor theme="7"/>
      </patternFill>
    </fill>
    <fill>
      <patternFill patternType="solid">
        <fgColor theme="7" tint="0.79998168889431442"/>
        <bgColor theme="7" tint="0.79998168889431442"/>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4" tint="0.59999389629810485"/>
        <bgColor indexed="64"/>
      </patternFill>
    </fill>
  </fills>
  <borders count="21">
    <border>
      <left/>
      <right/>
      <top/>
      <bottom/>
      <diagonal/>
    </border>
    <border>
      <left/>
      <right style="thin">
        <color indexed="64"/>
      </right>
      <top/>
      <bottom/>
      <diagonal/>
    </border>
    <border>
      <left/>
      <right style="thin">
        <color indexed="64"/>
      </right>
      <top/>
      <bottom style="double">
        <color indexed="64"/>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theme="7" tint="0.39997558519241921"/>
      </left>
      <right/>
      <top style="double">
        <color theme="7"/>
      </top>
      <bottom style="thin">
        <color theme="7" tint="0.39997558519241921"/>
      </bottom>
      <diagonal/>
    </border>
    <border>
      <left/>
      <right/>
      <top style="double">
        <color theme="7"/>
      </top>
      <bottom style="thin">
        <color theme="7" tint="0.39997558519241921"/>
      </bottom>
      <diagonal/>
    </border>
    <border>
      <left/>
      <right style="thin">
        <color theme="7" tint="0.39997558519241921"/>
      </right>
      <top style="double">
        <color theme="7"/>
      </top>
      <bottom style="thin">
        <color theme="7" tint="0.39997558519241921"/>
      </bottom>
      <diagonal/>
    </border>
    <border>
      <left style="thin">
        <color theme="7" tint="0.39997558519241921"/>
      </left>
      <right/>
      <top style="thin">
        <color theme="7" tint="0.39997558519241921"/>
      </top>
      <bottom/>
      <diagonal/>
    </border>
    <border>
      <left/>
      <right/>
      <top style="thin">
        <color theme="7" tint="0.39997558519241921"/>
      </top>
      <bottom/>
      <diagonal/>
    </border>
    <border>
      <left/>
      <right style="thin">
        <color theme="7" tint="0.39997558519241921"/>
      </right>
      <top style="thin">
        <color theme="7" tint="0.39997558519241921"/>
      </top>
      <bottom/>
      <diagonal/>
    </border>
    <border>
      <left/>
      <right style="thin">
        <color indexed="64"/>
      </right>
      <top style="double">
        <color theme="7"/>
      </top>
      <bottom style="thin">
        <color theme="7" tint="0.39997558519241921"/>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double">
        <color indexed="64"/>
      </top>
      <bottom/>
      <diagonal/>
    </border>
    <border>
      <left/>
      <right style="thin">
        <color indexed="64"/>
      </right>
      <top style="double">
        <color indexed="64"/>
      </top>
      <bottom/>
      <diagonal/>
    </border>
    <border>
      <left/>
      <right/>
      <top style="double">
        <color indexed="64"/>
      </top>
      <bottom/>
      <diagonal/>
    </border>
  </borders>
  <cellStyleXfs count="10">
    <xf numFmtId="0" fontId="0" fillId="0" borderId="0"/>
    <xf numFmtId="9" fontId="1" fillId="0" borderId="0" applyFont="0" applyFill="0" applyBorder="0" applyAlignment="0" applyProtection="0"/>
    <xf numFmtId="0" fontId="2" fillId="2" borderId="0" applyNumberFormat="0" applyBorder="0" applyAlignment="0" applyProtection="0"/>
    <xf numFmtId="0" fontId="4" fillId="0" borderId="0"/>
    <xf numFmtId="0" fontId="4" fillId="3" borderId="0" applyNumberFormat="0" applyAlignment="0" applyProtection="0"/>
    <xf numFmtId="0" fontId="5" fillId="4" borderId="0" applyNumberFormat="0" applyAlignment="0" applyProtection="0"/>
    <xf numFmtId="0" fontId="6" fillId="0" borderId="0" applyNumberFormat="0" applyFill="0" applyAlignment="0" applyProtection="0"/>
    <xf numFmtId="0" fontId="7" fillId="0" borderId="0" applyNumberFormat="0" applyFill="0" applyAlignment="0" applyProtection="0"/>
    <xf numFmtId="0" fontId="13" fillId="0" borderId="0" applyNumberFormat="0" applyFill="0" applyBorder="0" applyAlignment="0" applyProtection="0"/>
    <xf numFmtId="0" fontId="12" fillId="0" borderId="0" applyNumberFormat="0" applyFill="0" applyBorder="0" applyAlignment="0" applyProtection="0"/>
  </cellStyleXfs>
  <cellXfs count="122">
    <xf numFmtId="0" fontId="0" fillId="0" borderId="0" xfId="0"/>
    <xf numFmtId="9" fontId="0" fillId="0" borderId="0" xfId="1" applyFont="1"/>
    <xf numFmtId="2" fontId="0" fillId="0" borderId="0" xfId="1" applyNumberFormat="1" applyFont="1"/>
    <xf numFmtId="10" fontId="0" fillId="0" borderId="0" xfId="0" applyNumberFormat="1"/>
    <xf numFmtId="0" fontId="0" fillId="0" borderId="0" xfId="0" applyAlignment="1">
      <alignment wrapText="1"/>
    </xf>
    <xf numFmtId="9" fontId="2" fillId="2" borderId="0" xfId="2" applyNumberFormat="1"/>
    <xf numFmtId="10" fontId="2" fillId="2" borderId="0" xfId="2" applyNumberFormat="1"/>
    <xf numFmtId="0" fontId="3" fillId="2" borderId="0" xfId="2" applyFont="1"/>
    <xf numFmtId="0" fontId="4" fillId="0" borderId="0" xfId="3"/>
    <xf numFmtId="0" fontId="4" fillId="3" borderId="0" xfId="4"/>
    <xf numFmtId="0" fontId="5" fillId="4" borderId="0" xfId="5"/>
    <xf numFmtId="0" fontId="6" fillId="0" borderId="0" xfId="6"/>
    <xf numFmtId="0" fontId="4" fillId="0" borderId="1" xfId="3" applyBorder="1" applyAlignment="1">
      <alignment vertical="top"/>
    </xf>
    <xf numFmtId="0" fontId="0" fillId="0" borderId="1" xfId="3" applyFont="1" applyBorder="1" applyAlignment="1">
      <alignment vertical="top"/>
    </xf>
    <xf numFmtId="0" fontId="0" fillId="0" borderId="1" xfId="3" applyFont="1" applyBorder="1"/>
    <xf numFmtId="0" fontId="4" fillId="0" borderId="3" xfId="3" applyBorder="1" applyAlignment="1">
      <alignment vertical="top"/>
    </xf>
    <xf numFmtId="0" fontId="0" fillId="0" borderId="3" xfId="3" applyFont="1" applyBorder="1" applyAlignment="1">
      <alignment vertical="top"/>
    </xf>
    <xf numFmtId="0" fontId="4" fillId="0" borderId="3" xfId="3" applyBorder="1"/>
    <xf numFmtId="0" fontId="0" fillId="0" borderId="4" xfId="3" applyFont="1" applyBorder="1" applyAlignment="1">
      <alignment vertical="top"/>
    </xf>
    <xf numFmtId="165" fontId="4" fillId="0" borderId="3" xfId="3" applyNumberFormat="1" applyBorder="1" applyAlignment="1">
      <alignment vertical="top"/>
    </xf>
    <xf numFmtId="0" fontId="4" fillId="0" borderId="4" xfId="3" applyBorder="1" applyAlignment="1">
      <alignment vertical="top"/>
    </xf>
    <xf numFmtId="0" fontId="4" fillId="0" borderId="3" xfId="3" applyBorder="1" applyAlignment="1">
      <alignment vertical="top" wrapText="1"/>
    </xf>
    <xf numFmtId="0" fontId="0" fillId="0" borderId="3" xfId="3" applyFont="1" applyBorder="1"/>
    <xf numFmtId="0" fontId="0" fillId="3" borderId="0" xfId="4" applyFont="1"/>
    <xf numFmtId="165" fontId="0" fillId="0" borderId="0" xfId="0" applyNumberFormat="1"/>
    <xf numFmtId="0" fontId="13" fillId="0" borderId="0" xfId="8"/>
    <xf numFmtId="0" fontId="13" fillId="0" borderId="3" xfId="8" applyBorder="1" applyAlignment="1">
      <alignment vertical="top"/>
    </xf>
    <xf numFmtId="0" fontId="16" fillId="0" borderId="0" xfId="3" applyFont="1"/>
    <xf numFmtId="10" fontId="0" fillId="0" borderId="3" xfId="3" applyNumberFormat="1" applyFont="1" applyBorder="1" applyAlignment="1">
      <alignment vertical="top"/>
    </xf>
    <xf numFmtId="10" fontId="4" fillId="0" borderId="0" xfId="3" applyNumberFormat="1"/>
    <xf numFmtId="10" fontId="0" fillId="0" borderId="4" xfId="3" applyNumberFormat="1" applyFont="1" applyBorder="1" applyAlignment="1">
      <alignment vertical="top"/>
    </xf>
    <xf numFmtId="10" fontId="4" fillId="0" borderId="3" xfId="3" applyNumberFormat="1" applyBorder="1"/>
    <xf numFmtId="0" fontId="0" fillId="0" borderId="0" xfId="0" applyFill="1"/>
    <xf numFmtId="0" fontId="18" fillId="5" borderId="8" xfId="3" applyNumberFormat="1" applyFont="1" applyFill="1" applyBorder="1" applyAlignment="1">
      <alignment vertical="top"/>
    </xf>
    <xf numFmtId="0" fontId="18" fillId="5" borderId="9" xfId="3" applyNumberFormat="1" applyFont="1" applyFill="1" applyBorder="1" applyAlignment="1">
      <alignment vertical="top"/>
    </xf>
    <xf numFmtId="0" fontId="18" fillId="5" borderId="9" xfId="3" applyNumberFormat="1" applyFont="1" applyFill="1" applyBorder="1" applyAlignment="1">
      <alignment horizontal="center" vertical="top" wrapText="1"/>
    </xf>
    <xf numFmtId="0" fontId="18" fillId="5" borderId="10" xfId="3" applyNumberFormat="1" applyFont="1" applyFill="1" applyBorder="1" applyAlignment="1">
      <alignment horizontal="center" vertical="top" wrapText="1"/>
    </xf>
    <xf numFmtId="2" fontId="5" fillId="0" borderId="6" xfId="0" applyNumberFormat="1" applyFont="1" applyBorder="1" applyAlignment="1">
      <alignment horizontal="left" vertical="top"/>
    </xf>
    <xf numFmtId="0" fontId="4" fillId="0" borderId="0" xfId="3" applyFont="1"/>
    <xf numFmtId="0" fontId="0" fillId="6" borderId="8" xfId="0" applyFont="1" applyFill="1" applyBorder="1" applyAlignment="1">
      <alignment vertical="top"/>
    </xf>
    <xf numFmtId="0" fontId="0" fillId="6" borderId="9" xfId="0" applyFont="1" applyFill="1" applyBorder="1" applyAlignment="1">
      <alignment vertical="top"/>
    </xf>
    <xf numFmtId="165" fontId="0" fillId="6" borderId="9" xfId="0" applyNumberFormat="1" applyFont="1" applyFill="1" applyBorder="1" applyAlignment="1">
      <alignment vertical="top"/>
    </xf>
    <xf numFmtId="0" fontId="0" fillId="6" borderId="10" xfId="0" applyFont="1" applyFill="1" applyBorder="1" applyAlignment="1">
      <alignment vertical="top"/>
    </xf>
    <xf numFmtId="0" fontId="0" fillId="0" borderId="8" xfId="0" applyFont="1" applyBorder="1" applyAlignment="1">
      <alignment vertical="top"/>
    </xf>
    <xf numFmtId="0" fontId="0" fillId="0" borderId="9" xfId="0" applyFont="1" applyBorder="1" applyAlignment="1">
      <alignment vertical="top"/>
    </xf>
    <xf numFmtId="165" fontId="0" fillId="0" borderId="9" xfId="0" applyNumberFormat="1" applyFont="1" applyBorder="1" applyAlignment="1">
      <alignment vertical="top"/>
    </xf>
    <xf numFmtId="0" fontId="0" fillId="0" borderId="10" xfId="0" applyFont="1" applyBorder="1" applyAlignment="1">
      <alignment vertical="top"/>
    </xf>
    <xf numFmtId="0" fontId="0" fillId="6" borderId="10" xfId="0" applyFont="1" applyFill="1" applyBorder="1" applyAlignment="1">
      <alignment vertical="top" wrapText="1"/>
    </xf>
    <xf numFmtId="0" fontId="0" fillId="0" borderId="10" xfId="0" applyNumberFormat="1" applyFont="1" applyBorder="1" applyAlignment="1">
      <alignment vertical="top" wrapText="1"/>
    </xf>
    <xf numFmtId="0" fontId="5" fillId="0" borderId="5" xfId="0" applyNumberFormat="1" applyFont="1" applyBorder="1" applyAlignment="1">
      <alignment vertical="top"/>
    </xf>
    <xf numFmtId="0" fontId="5" fillId="0" borderId="6" xfId="0" applyNumberFormat="1" applyFont="1" applyBorder="1" applyAlignment="1">
      <alignment vertical="top"/>
    </xf>
    <xf numFmtId="0" fontId="5" fillId="0" borderId="6" xfId="0" applyFont="1" applyBorder="1" applyAlignment="1">
      <alignment vertical="top"/>
    </xf>
    <xf numFmtId="0" fontId="5" fillId="0" borderId="7" xfId="0" applyNumberFormat="1" applyFont="1" applyBorder="1" applyAlignment="1">
      <alignment vertical="top"/>
    </xf>
    <xf numFmtId="165" fontId="0" fillId="0" borderId="1" xfId="3" applyNumberFormat="1" applyFont="1" applyBorder="1" applyAlignment="1">
      <alignment vertical="top"/>
    </xf>
    <xf numFmtId="165" fontId="0" fillId="0" borderId="3" xfId="3" applyNumberFormat="1" applyFont="1" applyBorder="1"/>
    <xf numFmtId="0" fontId="4" fillId="0" borderId="2" xfId="3" applyBorder="1" applyAlignment="1">
      <alignment vertical="top"/>
    </xf>
    <xf numFmtId="165" fontId="5" fillId="0" borderId="11" xfId="0" applyNumberFormat="1" applyFont="1" applyBorder="1" applyAlignment="1">
      <alignment horizontal="right" vertical="top"/>
    </xf>
    <xf numFmtId="0" fontId="10" fillId="0" borderId="12" xfId="3" applyFont="1" applyBorder="1"/>
    <xf numFmtId="0" fontId="10" fillId="0" borderId="13" xfId="3" applyFont="1" applyBorder="1"/>
    <xf numFmtId="2" fontId="4" fillId="0" borderId="0" xfId="3" applyNumberFormat="1" applyBorder="1"/>
    <xf numFmtId="2" fontId="0" fillId="0" borderId="0" xfId="0" applyNumberFormat="1" applyBorder="1"/>
    <xf numFmtId="0" fontId="0" fillId="0" borderId="14" xfId="3" applyFont="1" applyBorder="1"/>
    <xf numFmtId="0" fontId="0" fillId="0" borderId="15" xfId="3" applyFont="1" applyBorder="1"/>
    <xf numFmtId="165" fontId="4" fillId="0" borderId="14" xfId="3" applyNumberFormat="1" applyBorder="1"/>
    <xf numFmtId="0" fontId="4" fillId="0" borderId="14" xfId="3" applyBorder="1"/>
    <xf numFmtId="0" fontId="0" fillId="0" borderId="14" xfId="3" applyFont="1" applyBorder="1" applyAlignment="1">
      <alignment vertical="top"/>
    </xf>
    <xf numFmtId="0" fontId="0" fillId="0" borderId="15" xfId="3" applyFont="1" applyBorder="1" applyAlignment="1">
      <alignment vertical="top"/>
    </xf>
    <xf numFmtId="9" fontId="0" fillId="0" borderId="15" xfId="1" applyFont="1" applyBorder="1" applyAlignment="1">
      <alignment vertical="top"/>
    </xf>
    <xf numFmtId="0" fontId="0" fillId="0" borderId="15" xfId="3" applyFont="1" applyBorder="1" applyAlignment="1">
      <alignment vertical="top" wrapText="1"/>
    </xf>
    <xf numFmtId="0" fontId="4" fillId="0" borderId="15" xfId="3" applyBorder="1" applyAlignment="1">
      <alignment vertical="top"/>
    </xf>
    <xf numFmtId="0" fontId="4" fillId="0" borderId="14" xfId="3" applyFill="1" applyBorder="1" applyAlignment="1">
      <alignment vertical="top"/>
    </xf>
    <xf numFmtId="0" fontId="4" fillId="0" borderId="15" xfId="3" applyFill="1" applyBorder="1" applyAlignment="1">
      <alignment vertical="top"/>
    </xf>
    <xf numFmtId="10" fontId="0" fillId="0" borderId="16" xfId="1" applyNumberFormat="1" applyFont="1" applyFill="1" applyBorder="1"/>
    <xf numFmtId="0" fontId="17" fillId="0" borderId="3" xfId="3" applyFont="1" applyBorder="1" applyAlignment="1">
      <alignment vertical="top"/>
    </xf>
    <xf numFmtId="0" fontId="0" fillId="0" borderId="17" xfId="3" applyFont="1" applyBorder="1"/>
    <xf numFmtId="165" fontId="0" fillId="0" borderId="14" xfId="3" applyNumberFormat="1" applyFont="1" applyBorder="1"/>
    <xf numFmtId="0" fontId="19" fillId="0" borderId="0" xfId="0" applyFont="1" applyAlignment="1">
      <alignment horizontal="left" vertical="center"/>
    </xf>
    <xf numFmtId="10" fontId="4" fillId="0" borderId="3" xfId="1" applyNumberFormat="1" applyFont="1" applyFill="1" applyBorder="1" applyAlignment="1">
      <alignment vertical="top"/>
    </xf>
    <xf numFmtId="165" fontId="4" fillId="0" borderId="3" xfId="3" applyNumberFormat="1" applyFill="1" applyBorder="1" applyAlignment="1">
      <alignment vertical="top"/>
    </xf>
    <xf numFmtId="165" fontId="4" fillId="0" borderId="3" xfId="1" applyNumberFormat="1" applyFont="1" applyFill="1" applyBorder="1" applyAlignment="1">
      <alignment vertical="top"/>
    </xf>
    <xf numFmtId="10" fontId="4" fillId="0" borderId="4" xfId="1" applyNumberFormat="1" applyFont="1" applyFill="1" applyBorder="1" applyAlignment="1">
      <alignment vertical="top"/>
    </xf>
    <xf numFmtId="0" fontId="0" fillId="0" borderId="3" xfId="0" applyFill="1" applyBorder="1"/>
    <xf numFmtId="0" fontId="4" fillId="0" borderId="18" xfId="3" applyFill="1" applyBorder="1" applyAlignment="1">
      <alignment vertical="top"/>
    </xf>
    <xf numFmtId="0" fontId="4" fillId="0" borderId="19" xfId="3" applyFill="1" applyBorder="1" applyAlignment="1">
      <alignment vertical="top"/>
    </xf>
    <xf numFmtId="10" fontId="0" fillId="0" borderId="20" xfId="1" applyNumberFormat="1" applyFont="1" applyFill="1" applyBorder="1"/>
    <xf numFmtId="0" fontId="0" fillId="0" borderId="14" xfId="3" applyFont="1" applyBorder="1" applyAlignment="1">
      <alignment wrapText="1"/>
    </xf>
    <xf numFmtId="0" fontId="0" fillId="0" borderId="4" xfId="3" applyFont="1" applyBorder="1" applyAlignment="1">
      <alignment vertical="top" wrapText="1"/>
    </xf>
    <xf numFmtId="0" fontId="4" fillId="3" borderId="3" xfId="3" applyFill="1" applyBorder="1" applyAlignment="1">
      <alignment vertical="top"/>
    </xf>
    <xf numFmtId="0" fontId="4" fillId="3" borderId="1" xfId="3" applyFill="1" applyBorder="1" applyAlignment="1">
      <alignment vertical="top"/>
    </xf>
    <xf numFmtId="10" fontId="4" fillId="3" borderId="3" xfId="1" applyNumberFormat="1" applyFont="1" applyFill="1" applyBorder="1" applyAlignment="1">
      <alignment vertical="top"/>
    </xf>
    <xf numFmtId="10" fontId="0" fillId="3" borderId="3" xfId="3" applyNumberFormat="1" applyFont="1" applyFill="1" applyBorder="1" applyAlignment="1">
      <alignment vertical="top"/>
    </xf>
    <xf numFmtId="0" fontId="0" fillId="3" borderId="3" xfId="3" applyFont="1" applyFill="1" applyBorder="1" applyAlignment="1">
      <alignment vertical="top"/>
    </xf>
    <xf numFmtId="10" fontId="4" fillId="8" borderId="3" xfId="1" applyNumberFormat="1" applyFont="1" applyFill="1" applyBorder="1" applyAlignment="1">
      <alignment vertical="top"/>
    </xf>
    <xf numFmtId="165" fontId="4" fillId="8" borderId="3" xfId="3" applyNumberFormat="1" applyFill="1" applyBorder="1" applyAlignment="1">
      <alignment vertical="top"/>
    </xf>
    <xf numFmtId="164" fontId="4" fillId="8" borderId="3" xfId="1" applyNumberFormat="1" applyFont="1" applyFill="1" applyBorder="1" applyAlignment="1">
      <alignment vertical="top"/>
    </xf>
    <xf numFmtId="0" fontId="4" fillId="0" borderId="3" xfId="3" applyFill="1" applyBorder="1" applyAlignment="1">
      <alignment vertical="top"/>
    </xf>
    <xf numFmtId="0" fontId="4" fillId="0" borderId="1" xfId="3" applyFill="1" applyBorder="1" applyAlignment="1">
      <alignment vertical="top"/>
    </xf>
    <xf numFmtId="10" fontId="0" fillId="0" borderId="3" xfId="3" applyNumberFormat="1" applyFont="1" applyFill="1" applyBorder="1" applyAlignment="1">
      <alignment vertical="top"/>
    </xf>
    <xf numFmtId="0" fontId="0" fillId="0" borderId="3" xfId="3" applyFont="1" applyFill="1" applyBorder="1" applyAlignment="1">
      <alignment vertical="top"/>
    </xf>
    <xf numFmtId="2" fontId="4" fillId="0" borderId="3" xfId="1" applyNumberFormat="1" applyFont="1" applyFill="1" applyBorder="1" applyAlignment="1">
      <alignment vertical="top"/>
    </xf>
    <xf numFmtId="10" fontId="4" fillId="7" borderId="3" xfId="1" applyNumberFormat="1" applyFont="1" applyFill="1" applyBorder="1" applyAlignment="1">
      <alignment vertical="top"/>
    </xf>
    <xf numFmtId="0" fontId="0" fillId="0" borderId="0" xfId="0" applyAlignment="1">
      <alignment vertical="top"/>
    </xf>
    <xf numFmtId="9" fontId="0" fillId="0" borderId="0" xfId="0" applyNumberFormat="1" applyAlignment="1">
      <alignment vertical="top"/>
    </xf>
    <xf numFmtId="0" fontId="0" fillId="0" borderId="0" xfId="0" applyAlignment="1">
      <alignment vertical="top" wrapText="1"/>
    </xf>
    <xf numFmtId="0" fontId="4" fillId="0" borderId="0" xfId="3" applyAlignment="1">
      <alignment vertical="top"/>
    </xf>
    <xf numFmtId="0" fontId="4" fillId="0" borderId="0" xfId="3" applyAlignment="1">
      <alignment vertical="top" wrapText="1"/>
    </xf>
    <xf numFmtId="9" fontId="4" fillId="0" borderId="0" xfId="3" applyNumberFormat="1" applyAlignment="1">
      <alignment vertical="top"/>
    </xf>
    <xf numFmtId="2" fontId="4" fillId="7" borderId="3" xfId="1" applyNumberFormat="1" applyFont="1" applyFill="1" applyBorder="1" applyAlignment="1">
      <alignment vertical="top"/>
    </xf>
    <xf numFmtId="165" fontId="5" fillId="0" borderId="6" xfId="0" applyNumberFormat="1" applyFont="1" applyBorder="1" applyAlignment="1">
      <alignment horizontal="right" vertical="top"/>
    </xf>
    <xf numFmtId="165" fontId="4" fillId="7" borderId="3" xfId="1" applyNumberFormat="1" applyFont="1" applyFill="1" applyBorder="1" applyAlignment="1">
      <alignment vertical="top"/>
    </xf>
    <xf numFmtId="0" fontId="0" fillId="9" borderId="0" xfId="0" applyFill="1"/>
    <xf numFmtId="0" fontId="0" fillId="9" borderId="0" xfId="0" applyFill="1" applyAlignment="1"/>
    <xf numFmtId="9" fontId="0" fillId="9" borderId="0" xfId="1" applyFont="1" applyFill="1"/>
    <xf numFmtId="9" fontId="0" fillId="0" borderId="0" xfId="0" applyNumberFormat="1"/>
    <xf numFmtId="166" fontId="0" fillId="0" borderId="0" xfId="0" applyNumberFormat="1"/>
    <xf numFmtId="165" fontId="0" fillId="9" borderId="0" xfId="0" applyNumberFormat="1" applyFill="1"/>
    <xf numFmtId="11" fontId="0" fillId="0" borderId="0" xfId="0" applyNumberFormat="1"/>
    <xf numFmtId="0" fontId="0" fillId="10" borderId="0" xfId="0" applyFill="1"/>
    <xf numFmtId="0" fontId="10" fillId="10" borderId="0" xfId="0" applyFont="1" applyFill="1"/>
    <xf numFmtId="0" fontId="0" fillId="8" borderId="0" xfId="0" applyFill="1"/>
    <xf numFmtId="167" fontId="0" fillId="8" borderId="0" xfId="0" applyNumberFormat="1" applyFill="1"/>
    <xf numFmtId="9" fontId="0" fillId="8" borderId="0" xfId="1" applyFont="1" applyFill="1"/>
  </cellXfs>
  <cellStyles count="10">
    <cellStyle name="Followed Hyperlink" xfId="9" builtinId="9" customBuiltin="1"/>
    <cellStyle name="Good" xfId="2" builtinId="26"/>
    <cellStyle name="Heading 1" xfId="6" builtinId="16" customBuiltin="1"/>
    <cellStyle name="Heading 2" xfId="7" builtinId="17" customBuiltin="1"/>
    <cellStyle name="Hyperlink" xfId="8" builtinId="8" customBuiltin="1"/>
    <cellStyle name="Intro_Hd" xfId="5" xr:uid="{FFCB3455-A42C-48E2-A420-7CB526B9E550}"/>
    <cellStyle name="Intro_Value" xfId="4" xr:uid="{FA9CC53B-8EF8-4372-B3E2-4386407F3A30}"/>
    <cellStyle name="Normal" xfId="0" builtinId="0" customBuiltin="1"/>
    <cellStyle name="Normal 2" xfId="3" xr:uid="{95506237-466A-4603-8EEA-72A2BD2487C3}"/>
    <cellStyle name="Percent" xfId="1" builtinId="5"/>
  </cellStyles>
  <dxfs count="19">
    <dxf>
      <numFmt numFmtId="0" formatCode="General"/>
    </dxf>
    <dxf>
      <font>
        <color rgb="FF9C0006"/>
      </font>
      <fill>
        <patternFill>
          <bgColor rgb="FFFFC7CE"/>
        </patternFill>
      </fill>
    </dxf>
    <dxf>
      <numFmt numFmtId="0" formatCode="General"/>
    </dxf>
    <dxf>
      <numFmt numFmtId="165" formatCode="0.000"/>
    </dxf>
    <dxf>
      <fill>
        <patternFill>
          <bgColor theme="2"/>
        </patternFill>
      </fill>
    </dxf>
    <dxf>
      <fill>
        <patternFill>
          <bgColor theme="6" tint="0.79998168889431442"/>
        </patternFill>
      </fill>
    </dxf>
    <dxf>
      <fill>
        <patternFill>
          <bgColor theme="2"/>
        </patternFill>
      </fill>
    </dxf>
    <dxf>
      <font>
        <b/>
        <i val="0"/>
        <color theme="0"/>
      </font>
      <fill>
        <patternFill>
          <bgColor rgb="FFFF0000"/>
        </patternFill>
      </fill>
    </dxf>
    <dxf>
      <fill>
        <patternFill>
          <bgColor theme="2"/>
        </patternFill>
      </fill>
    </dxf>
    <dxf>
      <fill>
        <patternFill>
          <bgColor theme="2"/>
        </patternFill>
      </fill>
    </dxf>
    <dxf>
      <fill>
        <patternFill>
          <bgColor theme="2"/>
        </patternFill>
      </fill>
    </dxf>
    <dxf>
      <font>
        <b/>
        <i val="0"/>
        <color theme="0"/>
      </font>
      <fill>
        <patternFill>
          <bgColor rgb="FFFF0000"/>
        </patternFill>
      </fill>
    </dxf>
    <dxf>
      <fill>
        <patternFill patternType="solid">
          <fgColor theme="4" tint="0.79998168889431442"/>
          <bgColor theme="4" tint="0.79998168889431442"/>
        </patternFill>
      </fill>
    </dxf>
    <dxf>
      <fill>
        <patternFill patternType="solid">
          <fgColor theme="4" tint="0.79995117038483843"/>
          <bgColor rgb="FFFDF5E9"/>
        </patternFill>
      </fill>
    </dxf>
    <dxf>
      <font>
        <b/>
        <color theme="1"/>
      </font>
    </dxf>
    <dxf>
      <font>
        <b/>
        <color theme="1"/>
      </font>
    </dxf>
    <dxf>
      <font>
        <b val="0"/>
        <i val="0"/>
        <color theme="1"/>
      </font>
      <fill>
        <patternFill patternType="none">
          <bgColor auto="1"/>
        </patternFill>
      </fill>
      <border>
        <top style="double">
          <color theme="1"/>
        </top>
      </border>
    </dxf>
    <dxf>
      <font>
        <b/>
        <i val="0"/>
        <color theme="1"/>
      </font>
      <fill>
        <patternFill patternType="solid">
          <fgColor theme="0"/>
          <bgColor theme="8" tint="0.79995117038483843"/>
        </patternFill>
      </fill>
      <border>
        <bottom style="double">
          <color auto="1"/>
        </bottom>
      </border>
    </dxf>
    <dxf>
      <font>
        <b val="0"/>
        <i val="0"/>
        <color theme="1"/>
      </font>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s>
  <tableStyles count="1" defaultTableStyle="TableStyleMedium2" defaultPivotStyle="PivotStyleLight16">
    <tableStyle name="Biegert Table Standard" pivot="0" count="7" xr9:uid="{466E565C-F716-464A-B3A0-EB25B2000F29}">
      <tableStyleElement type="wholeTable" dxfId="18"/>
      <tableStyleElement type="headerRow" dxfId="17"/>
      <tableStyleElement type="totalRow" dxfId="16"/>
      <tableStyleElement type="firstColumn" dxfId="15"/>
      <tableStyleElement type="lastColumn" dxfId="14"/>
      <tableStyleElement type="firstRowStripe" dxfId="13"/>
      <tableStyleElement type="firstColumn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Varta_SOC!$H$30</c:f>
          <c:strCache>
            <c:ptCount val="1"/>
            <c:pt idx="0">
              <c:v>Varta Accu60/94 VHA versus SOC </c:v>
            </c:pt>
          </c:strCache>
        </c:strRef>
      </c:tx>
      <c:layout>
        <c:manualLayout>
          <c:xMode val="edge"/>
          <c:yMode val="edge"/>
          <c:x val="6.9339149818336832E-2"/>
          <c:y val="2.163281046660098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4333333333333334"/>
          <c:y val="0.13521757148777455"/>
          <c:w val="0.80223958333333334"/>
          <c:h val="0.67500172675783943"/>
        </c:manualLayout>
      </c:layout>
      <c:scatterChart>
        <c:scatterStyle val="lineMarker"/>
        <c:varyColors val="0"/>
        <c:ser>
          <c:idx val="2"/>
          <c:order val="0"/>
          <c:tx>
            <c:v>Suite Threshold</c:v>
          </c:tx>
          <c:spPr>
            <a:ln w="19050" cap="rnd">
              <a:solidFill>
                <a:schemeClr val="accent3"/>
              </a:solidFill>
              <a:round/>
            </a:ln>
            <a:effectLst/>
          </c:spPr>
          <c:marker>
            <c:symbol val="none"/>
          </c:marker>
          <c:xVal>
            <c:numRef>
              <c:f>Varta_SOC!$P$32:$P$33</c:f>
              <c:numCache>
                <c:formatCode>General</c:formatCode>
                <c:ptCount val="2"/>
                <c:pt idx="0">
                  <c:v>1.2050000000000001</c:v>
                </c:pt>
                <c:pt idx="1">
                  <c:v>1.2050000000000001</c:v>
                </c:pt>
              </c:numCache>
            </c:numRef>
          </c:xVal>
          <c:yVal>
            <c:numRef>
              <c:f>Varta_SOC!$Q$32:$Q$33</c:f>
              <c:numCache>
                <c:formatCode>General</c:formatCode>
                <c:ptCount val="2"/>
                <c:pt idx="0">
                  <c:v>0</c:v>
                </c:pt>
                <c:pt idx="1">
                  <c:v>1</c:v>
                </c:pt>
              </c:numCache>
            </c:numRef>
          </c:yVal>
          <c:smooth val="0"/>
          <c:extLst>
            <c:ext xmlns:c16="http://schemas.microsoft.com/office/drawing/2014/chart" uri="{C3380CC4-5D6E-409C-BE32-E72D297353CC}">
              <c16:uniqueId val="{00000004-EE9D-432D-9F16-F2B29C243559}"/>
            </c:ext>
          </c:extLst>
        </c:ser>
        <c:ser>
          <c:idx val="0"/>
          <c:order val="1"/>
          <c:tx>
            <c:v>Varta SOC</c:v>
          </c:tx>
          <c:spPr>
            <a:ln w="25400" cap="rnd">
              <a:solidFill>
                <a:schemeClr val="accent1"/>
              </a:solidFill>
              <a:round/>
            </a:ln>
            <a:effectLst/>
          </c:spPr>
          <c:marker>
            <c:symbol val="none"/>
          </c:marker>
          <c:xVal>
            <c:numRef>
              <c:f>Varta_SOC!$D$12:$D$112</c:f>
              <c:numCache>
                <c:formatCode>General</c:formatCode>
                <c:ptCount val="101"/>
                <c:pt idx="0">
                  <c:v>1.1380000000000001</c:v>
                </c:pt>
                <c:pt idx="1">
                  <c:v>1.1425666666666667</c:v>
                </c:pt>
                <c:pt idx="2">
                  <c:v>1.1456999999999999</c:v>
                </c:pt>
                <c:pt idx="3">
                  <c:v>1.1480333333333335</c:v>
                </c:pt>
                <c:pt idx="4">
                  <c:v>1.1500333333333332</c:v>
                </c:pt>
                <c:pt idx="5">
                  <c:v>1.1516</c:v>
                </c:pt>
                <c:pt idx="6">
                  <c:v>1.1532</c:v>
                </c:pt>
                <c:pt idx="7">
                  <c:v>1.1549</c:v>
                </c:pt>
                <c:pt idx="8">
                  <c:v>1.1566000000000001</c:v>
                </c:pt>
                <c:pt idx="9">
                  <c:v>1.1593</c:v>
                </c:pt>
                <c:pt idx="10">
                  <c:v>1.1623666666666665</c:v>
                </c:pt>
                <c:pt idx="11">
                  <c:v>1.1658999999999999</c:v>
                </c:pt>
                <c:pt idx="12">
                  <c:v>1.1691333333333334</c:v>
                </c:pt>
                <c:pt idx="13">
                  <c:v>1.1718333333333333</c:v>
                </c:pt>
                <c:pt idx="14">
                  <c:v>1.1746333333333332</c:v>
                </c:pt>
                <c:pt idx="15">
                  <c:v>1.1773333333333333</c:v>
                </c:pt>
                <c:pt idx="16">
                  <c:v>1.1793333333333333</c:v>
                </c:pt>
                <c:pt idx="17">
                  <c:v>1.1814</c:v>
                </c:pt>
                <c:pt idx="18">
                  <c:v>1.1834666666666667</c:v>
                </c:pt>
                <c:pt idx="19">
                  <c:v>1.1853</c:v>
                </c:pt>
                <c:pt idx="20">
                  <c:v>1.1871666666666667</c:v>
                </c:pt>
                <c:pt idx="21">
                  <c:v>1.1892666666666667</c:v>
                </c:pt>
                <c:pt idx="22">
                  <c:v>1.1910000000000001</c:v>
                </c:pt>
                <c:pt idx="23">
                  <c:v>1.1925333333333332</c:v>
                </c:pt>
                <c:pt idx="24">
                  <c:v>1.1940333333333333</c:v>
                </c:pt>
                <c:pt idx="25">
                  <c:v>1.1954666666666667</c:v>
                </c:pt>
                <c:pt idx="26">
                  <c:v>1.1968666666666665</c:v>
                </c:pt>
                <c:pt idx="27">
                  <c:v>1.1980666666666666</c:v>
                </c:pt>
                <c:pt idx="28">
                  <c:v>1.1992666666666667</c:v>
                </c:pt>
                <c:pt idx="29">
                  <c:v>1.2004333333333335</c:v>
                </c:pt>
                <c:pt idx="30">
                  <c:v>1.2015333333333333</c:v>
                </c:pt>
                <c:pt idx="31">
                  <c:v>1.2026333333333332</c:v>
                </c:pt>
                <c:pt idx="32">
                  <c:v>1.2037666666666667</c:v>
                </c:pt>
                <c:pt idx="33">
                  <c:v>1.2049666666666667</c:v>
                </c:pt>
                <c:pt idx="34">
                  <c:v>1.2061666666666666</c:v>
                </c:pt>
                <c:pt idx="35">
                  <c:v>1.2072666666666667</c:v>
                </c:pt>
                <c:pt idx="36">
                  <c:v>1.2082999999999999</c:v>
                </c:pt>
                <c:pt idx="37">
                  <c:v>1.2093333333333334</c:v>
                </c:pt>
                <c:pt idx="38">
                  <c:v>1.2104666666666668</c:v>
                </c:pt>
                <c:pt idx="39">
                  <c:v>1.2118</c:v>
                </c:pt>
                <c:pt idx="40">
                  <c:v>1.2131000000000001</c:v>
                </c:pt>
                <c:pt idx="41">
                  <c:v>1.2144000000000001</c:v>
                </c:pt>
                <c:pt idx="42">
                  <c:v>1.2157333333333333</c:v>
                </c:pt>
                <c:pt idx="43">
                  <c:v>1.2170666666666665</c:v>
                </c:pt>
                <c:pt idx="44">
                  <c:v>1.2183333333333333</c:v>
                </c:pt>
                <c:pt idx="45">
                  <c:v>1.2196333333333333</c:v>
                </c:pt>
                <c:pt idx="46">
                  <c:v>1.2215333333333334</c:v>
                </c:pt>
                <c:pt idx="47">
                  <c:v>1.2236</c:v>
                </c:pt>
                <c:pt idx="48">
                  <c:v>1.2252000000000001</c:v>
                </c:pt>
                <c:pt idx="49">
                  <c:v>1.2268666666666668</c:v>
                </c:pt>
                <c:pt idx="50">
                  <c:v>1.2293000000000001</c:v>
                </c:pt>
                <c:pt idx="51">
                  <c:v>1.2315</c:v>
                </c:pt>
                <c:pt idx="52">
                  <c:v>1.2337333333333333</c:v>
                </c:pt>
                <c:pt idx="53">
                  <c:v>1.2366666666666666</c:v>
                </c:pt>
                <c:pt idx="54">
                  <c:v>1.2394000000000001</c:v>
                </c:pt>
                <c:pt idx="55">
                  <c:v>1.2434000000000001</c:v>
                </c:pt>
                <c:pt idx="56">
                  <c:v>1.2460666666666667</c:v>
                </c:pt>
                <c:pt idx="57">
                  <c:v>1.2504333333333333</c:v>
                </c:pt>
                <c:pt idx="58">
                  <c:v>1.2529999999999999</c:v>
                </c:pt>
                <c:pt idx="59">
                  <c:v>1.2572333333333334</c:v>
                </c:pt>
                <c:pt idx="60">
                  <c:v>1.2596666666666667</c:v>
                </c:pt>
                <c:pt idx="61">
                  <c:v>1.2624</c:v>
                </c:pt>
                <c:pt idx="62">
                  <c:v>1.2657333333333334</c:v>
                </c:pt>
                <c:pt idx="63">
                  <c:v>1.2686333333333333</c:v>
                </c:pt>
                <c:pt idx="64">
                  <c:v>1.2718333333333334</c:v>
                </c:pt>
                <c:pt idx="65">
                  <c:v>1.2749666666666666</c:v>
                </c:pt>
                <c:pt idx="66">
                  <c:v>1.2779333333333334</c:v>
                </c:pt>
                <c:pt idx="67">
                  <c:v>1.2811000000000001</c:v>
                </c:pt>
                <c:pt idx="68">
                  <c:v>1.2843</c:v>
                </c:pt>
                <c:pt idx="69">
                  <c:v>1.2876666666666667</c:v>
                </c:pt>
                <c:pt idx="70">
                  <c:v>1.2903</c:v>
                </c:pt>
                <c:pt idx="71">
                  <c:v>1.2939000000000001</c:v>
                </c:pt>
                <c:pt idx="72">
                  <c:v>1.2964</c:v>
                </c:pt>
                <c:pt idx="73">
                  <c:v>1.3001</c:v>
                </c:pt>
                <c:pt idx="74">
                  <c:v>1.3026333333333333</c:v>
                </c:pt>
                <c:pt idx="75">
                  <c:v>1.3055333333333332</c:v>
                </c:pt>
                <c:pt idx="76">
                  <c:v>1.3087</c:v>
                </c:pt>
                <c:pt idx="77">
                  <c:v>1.3116333333333332</c:v>
                </c:pt>
                <c:pt idx="78">
                  <c:v>1.3147333333333333</c:v>
                </c:pt>
                <c:pt idx="79">
                  <c:v>1.3180333333333334</c:v>
                </c:pt>
                <c:pt idx="80">
                  <c:v>1.3210333333333333</c:v>
                </c:pt>
                <c:pt idx="81">
                  <c:v>1.3244</c:v>
                </c:pt>
                <c:pt idx="82">
                  <c:v>1.3277333333333334</c:v>
                </c:pt>
                <c:pt idx="83">
                  <c:v>1.3312999999999999</c:v>
                </c:pt>
                <c:pt idx="84">
                  <c:v>1.3343999999999998</c:v>
                </c:pt>
                <c:pt idx="85">
                  <c:v>1.3379333333333332</c:v>
                </c:pt>
                <c:pt idx="86">
                  <c:v>1.3410666666666666</c:v>
                </c:pt>
                <c:pt idx="87">
                  <c:v>1.3446666666666667</c:v>
                </c:pt>
                <c:pt idx="88">
                  <c:v>1.3479666666666665</c:v>
                </c:pt>
                <c:pt idx="89">
                  <c:v>1.3514999999999999</c:v>
                </c:pt>
                <c:pt idx="90">
                  <c:v>1.3549</c:v>
                </c:pt>
                <c:pt idx="91">
                  <c:v>1.3584666666666667</c:v>
                </c:pt>
                <c:pt idx="92">
                  <c:v>1.3619666666666665</c:v>
                </c:pt>
                <c:pt idx="93">
                  <c:v>1.3658999999999999</c:v>
                </c:pt>
                <c:pt idx="94">
                  <c:v>1.3694</c:v>
                </c:pt>
                <c:pt idx="95">
                  <c:v>1.3737666666666666</c:v>
                </c:pt>
                <c:pt idx="96">
                  <c:v>1.3773666666666669</c:v>
                </c:pt>
                <c:pt idx="97">
                  <c:v>1.3814666666666666</c:v>
                </c:pt>
                <c:pt idx="98">
                  <c:v>1.3856666666666666</c:v>
                </c:pt>
                <c:pt idx="99">
                  <c:v>1.3902999999999999</c:v>
                </c:pt>
                <c:pt idx="100">
                  <c:v>1.4000000000000001</c:v>
                </c:pt>
              </c:numCache>
            </c:numRef>
          </c:xVal>
          <c:yVal>
            <c:numRef>
              <c:f>Varta_SOC!$B$12:$B$112</c:f>
              <c:numCache>
                <c:formatCode>0%</c:formatCode>
                <c:ptCount val="101"/>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pt idx="53">
                  <c:v>0.53</c:v>
                </c:pt>
                <c:pt idx="54">
                  <c:v>0.54</c:v>
                </c:pt>
                <c:pt idx="55">
                  <c:v>0.55000000000000004</c:v>
                </c:pt>
                <c:pt idx="56">
                  <c:v>0.56000000000000005</c:v>
                </c:pt>
                <c:pt idx="57">
                  <c:v>0.56999999999999995</c:v>
                </c:pt>
                <c:pt idx="58">
                  <c:v>0.57999999999999996</c:v>
                </c:pt>
                <c:pt idx="59">
                  <c:v>0.59</c:v>
                </c:pt>
                <c:pt idx="60">
                  <c:v>0.6</c:v>
                </c:pt>
                <c:pt idx="61">
                  <c:v>0.61</c:v>
                </c:pt>
                <c:pt idx="62">
                  <c:v>0.62</c:v>
                </c:pt>
                <c:pt idx="63">
                  <c:v>0.63</c:v>
                </c:pt>
                <c:pt idx="64">
                  <c:v>0.64</c:v>
                </c:pt>
                <c:pt idx="65">
                  <c:v>0.65</c:v>
                </c:pt>
                <c:pt idx="66">
                  <c:v>0.66</c:v>
                </c:pt>
                <c:pt idx="67">
                  <c:v>0.67</c:v>
                </c:pt>
                <c:pt idx="68">
                  <c:v>0.68</c:v>
                </c:pt>
                <c:pt idx="69">
                  <c:v>0.69</c:v>
                </c:pt>
                <c:pt idx="70">
                  <c:v>0.7</c:v>
                </c:pt>
                <c:pt idx="71">
                  <c:v>0.71</c:v>
                </c:pt>
                <c:pt idx="72">
                  <c:v>0.72</c:v>
                </c:pt>
                <c:pt idx="73">
                  <c:v>0.73</c:v>
                </c:pt>
                <c:pt idx="74">
                  <c:v>0.74</c:v>
                </c:pt>
                <c:pt idx="75">
                  <c:v>0.75</c:v>
                </c:pt>
                <c:pt idx="76">
                  <c:v>0.76</c:v>
                </c:pt>
                <c:pt idx="77">
                  <c:v>0.77</c:v>
                </c:pt>
                <c:pt idx="78">
                  <c:v>0.78</c:v>
                </c:pt>
                <c:pt idx="79">
                  <c:v>0.79</c:v>
                </c:pt>
                <c:pt idx="80">
                  <c:v>0.8</c:v>
                </c:pt>
                <c:pt idx="81">
                  <c:v>0.81</c:v>
                </c:pt>
                <c:pt idx="82">
                  <c:v>0.82</c:v>
                </c:pt>
                <c:pt idx="83">
                  <c:v>0.83</c:v>
                </c:pt>
                <c:pt idx="84">
                  <c:v>0.84</c:v>
                </c:pt>
                <c:pt idx="85">
                  <c:v>0.85</c:v>
                </c:pt>
                <c:pt idx="86">
                  <c:v>0.86</c:v>
                </c:pt>
                <c:pt idx="87">
                  <c:v>0.87</c:v>
                </c:pt>
                <c:pt idx="88">
                  <c:v>0.88</c:v>
                </c:pt>
                <c:pt idx="89">
                  <c:v>0.89</c:v>
                </c:pt>
                <c:pt idx="90">
                  <c:v>0.9</c:v>
                </c:pt>
                <c:pt idx="91">
                  <c:v>0.91</c:v>
                </c:pt>
                <c:pt idx="92">
                  <c:v>0.92</c:v>
                </c:pt>
                <c:pt idx="93">
                  <c:v>0.93</c:v>
                </c:pt>
                <c:pt idx="94">
                  <c:v>0.94</c:v>
                </c:pt>
                <c:pt idx="95">
                  <c:v>0.95</c:v>
                </c:pt>
                <c:pt idx="96">
                  <c:v>0.96</c:v>
                </c:pt>
                <c:pt idx="97">
                  <c:v>0.97</c:v>
                </c:pt>
                <c:pt idx="98">
                  <c:v>0.98</c:v>
                </c:pt>
                <c:pt idx="99">
                  <c:v>0.99</c:v>
                </c:pt>
                <c:pt idx="100">
                  <c:v>1</c:v>
                </c:pt>
              </c:numCache>
            </c:numRef>
          </c:yVal>
          <c:smooth val="0"/>
          <c:extLst>
            <c:ext xmlns:c16="http://schemas.microsoft.com/office/drawing/2014/chart" uri="{C3380CC4-5D6E-409C-BE32-E72D297353CC}">
              <c16:uniqueId val="{00000000-51B7-4936-BAEC-9E404733DF29}"/>
            </c:ext>
          </c:extLst>
        </c:ser>
        <c:ser>
          <c:idx val="3"/>
          <c:order val="2"/>
          <c:tx>
            <c:v>Z22A SOC</c:v>
          </c:tx>
          <c:spPr>
            <a:ln w="25400" cap="rnd">
              <a:solidFill>
                <a:schemeClr val="accent4"/>
              </a:solidFill>
              <a:round/>
            </a:ln>
            <a:effectLst/>
          </c:spPr>
          <c:marker>
            <c:symbol val="none"/>
          </c:marker>
          <c:xVal>
            <c:numRef>
              <c:f>Z22A_SOC!$F$7:$F$3541</c:f>
              <c:numCache>
                <c:formatCode>General</c:formatCode>
                <c:ptCount val="3535"/>
                <c:pt idx="0">
                  <c:v>1.1376666666666666</c:v>
                </c:pt>
                <c:pt idx="1">
                  <c:v>1.1380000000000001</c:v>
                </c:pt>
                <c:pt idx="2">
                  <c:v>1.1388833333333335</c:v>
                </c:pt>
                <c:pt idx="3">
                  <c:v>1.1390100000000001</c:v>
                </c:pt>
                <c:pt idx="4">
                  <c:v>1.1402300000000001</c:v>
                </c:pt>
                <c:pt idx="5">
                  <c:v>1.1403066666666668</c:v>
                </c:pt>
                <c:pt idx="6">
                  <c:v>1.1415766666666667</c:v>
                </c:pt>
                <c:pt idx="7">
                  <c:v>1.1416033333333333</c:v>
                </c:pt>
                <c:pt idx="8">
                  <c:v>1.1428766666666668</c:v>
                </c:pt>
                <c:pt idx="9">
                  <c:v>1.1429</c:v>
                </c:pt>
                <c:pt idx="10">
                  <c:v>1.1440466666666667</c:v>
                </c:pt>
                <c:pt idx="11">
                  <c:v>1.14412</c:v>
                </c:pt>
                <c:pt idx="12">
                  <c:v>1.1452666666666667</c:v>
                </c:pt>
                <c:pt idx="13">
                  <c:v>1.1453433333333334</c:v>
                </c:pt>
                <c:pt idx="14">
                  <c:v>1.1465133333333333</c:v>
                </c:pt>
                <c:pt idx="15">
                  <c:v>1.1465366666666668</c:v>
                </c:pt>
                <c:pt idx="16">
                  <c:v>1.1477333333333333</c:v>
                </c:pt>
                <c:pt idx="17">
                  <c:v>1.1477566666666668</c:v>
                </c:pt>
                <c:pt idx="18">
                  <c:v>1.1489033333333334</c:v>
                </c:pt>
                <c:pt idx="19">
                  <c:v>1.1489266666666667</c:v>
                </c:pt>
                <c:pt idx="20">
                  <c:v>1.1500966666666665</c:v>
                </c:pt>
                <c:pt idx="21">
                  <c:v>1.15015</c:v>
                </c:pt>
                <c:pt idx="22">
                  <c:v>1.1512166666666668</c:v>
                </c:pt>
                <c:pt idx="23">
                  <c:v>1.1512666666666667</c:v>
                </c:pt>
                <c:pt idx="24">
                  <c:v>1.1522866666666667</c:v>
                </c:pt>
                <c:pt idx="25">
                  <c:v>1.1524366666666668</c:v>
                </c:pt>
                <c:pt idx="26">
                  <c:v>1.1533533333333332</c:v>
                </c:pt>
                <c:pt idx="27">
                  <c:v>1.1535566666666666</c:v>
                </c:pt>
                <c:pt idx="28">
                  <c:v>1.1544466666666666</c:v>
                </c:pt>
                <c:pt idx="29">
                  <c:v>1.1547000000000001</c:v>
                </c:pt>
                <c:pt idx="30">
                  <c:v>1.1554633333333333</c:v>
                </c:pt>
                <c:pt idx="31">
                  <c:v>1.1557166666666667</c:v>
                </c:pt>
                <c:pt idx="32">
                  <c:v>1.1565833333333333</c:v>
                </c:pt>
                <c:pt idx="33">
                  <c:v>1.1568633333333334</c:v>
                </c:pt>
                <c:pt idx="34">
                  <c:v>1.1576500000000001</c:v>
                </c:pt>
                <c:pt idx="35">
                  <c:v>1.1578299999999999</c:v>
                </c:pt>
                <c:pt idx="36">
                  <c:v>1.1586433333333332</c:v>
                </c:pt>
                <c:pt idx="37">
                  <c:v>1.1588466666666666</c:v>
                </c:pt>
                <c:pt idx="38">
                  <c:v>1.1596866666666668</c:v>
                </c:pt>
                <c:pt idx="39">
                  <c:v>1.1598633333333332</c:v>
                </c:pt>
                <c:pt idx="40">
                  <c:v>1.1607033333333334</c:v>
                </c:pt>
                <c:pt idx="41">
                  <c:v>1.1608799999999999</c:v>
                </c:pt>
                <c:pt idx="42">
                  <c:v>1.1616433333333334</c:v>
                </c:pt>
                <c:pt idx="43">
                  <c:v>1.1618966666666666</c:v>
                </c:pt>
                <c:pt idx="44">
                  <c:v>1.16256</c:v>
                </c:pt>
                <c:pt idx="45">
                  <c:v>1.1629166666666666</c:v>
                </c:pt>
                <c:pt idx="46">
                  <c:v>1.1635266666666666</c:v>
                </c:pt>
                <c:pt idx="47">
                  <c:v>1.1639066666666666</c:v>
                </c:pt>
                <c:pt idx="48">
                  <c:v>1.1644933333333334</c:v>
                </c:pt>
                <c:pt idx="49">
                  <c:v>1.1648466666666668</c:v>
                </c:pt>
                <c:pt idx="50">
                  <c:v>1.1653833333333334</c:v>
                </c:pt>
                <c:pt idx="51">
                  <c:v>1.1658133333333334</c:v>
                </c:pt>
                <c:pt idx="52">
                  <c:v>1.16635</c:v>
                </c:pt>
                <c:pt idx="53">
                  <c:v>1.16673</c:v>
                </c:pt>
                <c:pt idx="54">
                  <c:v>1.1672400000000001</c:v>
                </c:pt>
                <c:pt idx="55">
                  <c:v>1.1676200000000001</c:v>
                </c:pt>
                <c:pt idx="56">
                  <c:v>1.16818</c:v>
                </c:pt>
                <c:pt idx="57">
                  <c:v>1.1684866666666667</c:v>
                </c:pt>
                <c:pt idx="58">
                  <c:v>1.1690700000000001</c:v>
                </c:pt>
                <c:pt idx="59">
                  <c:v>1.1693766666666667</c:v>
                </c:pt>
                <c:pt idx="60">
                  <c:v>1.1699333333333333</c:v>
                </c:pt>
                <c:pt idx="61">
                  <c:v>1.1702399999999999</c:v>
                </c:pt>
                <c:pt idx="62">
                  <c:v>1.1708000000000001</c:v>
                </c:pt>
                <c:pt idx="63">
                  <c:v>1.17113</c:v>
                </c:pt>
                <c:pt idx="64">
                  <c:v>1.1716133333333334</c:v>
                </c:pt>
                <c:pt idx="65">
                  <c:v>1.1720699999999999</c:v>
                </c:pt>
                <c:pt idx="66">
                  <c:v>1.1723766666666666</c:v>
                </c:pt>
                <c:pt idx="67">
                  <c:v>1.1729100000000001</c:v>
                </c:pt>
                <c:pt idx="68">
                  <c:v>1.1732166666666666</c:v>
                </c:pt>
                <c:pt idx="69">
                  <c:v>1.1737500000000001</c:v>
                </c:pt>
                <c:pt idx="70">
                  <c:v>1.1740533333333334</c:v>
                </c:pt>
                <c:pt idx="71">
                  <c:v>1.1745366666666668</c:v>
                </c:pt>
                <c:pt idx="72">
                  <c:v>1.1748933333333333</c:v>
                </c:pt>
                <c:pt idx="73">
                  <c:v>1.1753266666666666</c:v>
                </c:pt>
                <c:pt idx="74">
                  <c:v>1.1757333333333333</c:v>
                </c:pt>
                <c:pt idx="75">
                  <c:v>1.17614</c:v>
                </c:pt>
                <c:pt idx="76">
                  <c:v>1.17652</c:v>
                </c:pt>
                <c:pt idx="77">
                  <c:v>1.1769033333333334</c:v>
                </c:pt>
                <c:pt idx="78">
                  <c:v>1.1773100000000001</c:v>
                </c:pt>
                <c:pt idx="79">
                  <c:v>1.1776666666666666</c:v>
                </c:pt>
                <c:pt idx="80">
                  <c:v>1.1780733333333333</c:v>
                </c:pt>
                <c:pt idx="81">
                  <c:v>1.1784299999999999</c:v>
                </c:pt>
                <c:pt idx="82">
                  <c:v>1.1788100000000001</c:v>
                </c:pt>
                <c:pt idx="83">
                  <c:v>1.1792166666666668</c:v>
                </c:pt>
                <c:pt idx="84">
                  <c:v>1.1795233333333333</c:v>
                </c:pt>
                <c:pt idx="85">
                  <c:v>1.17998</c:v>
                </c:pt>
                <c:pt idx="86">
                  <c:v>1.1802599999999999</c:v>
                </c:pt>
                <c:pt idx="87">
                  <c:v>1.1807700000000001</c:v>
                </c:pt>
                <c:pt idx="88">
                  <c:v>1.1810466666666668</c:v>
                </c:pt>
                <c:pt idx="89">
                  <c:v>1.18153</c:v>
                </c:pt>
                <c:pt idx="90">
                  <c:v>1.18181</c:v>
                </c:pt>
                <c:pt idx="91">
                  <c:v>1.18232</c:v>
                </c:pt>
                <c:pt idx="92">
                  <c:v>1.1825733333333333</c:v>
                </c:pt>
                <c:pt idx="93">
                  <c:v>1.18293</c:v>
                </c:pt>
                <c:pt idx="94">
                  <c:v>1.18326</c:v>
                </c:pt>
                <c:pt idx="95">
                  <c:v>1.1836433333333334</c:v>
                </c:pt>
                <c:pt idx="96">
                  <c:v>1.18405</c:v>
                </c:pt>
                <c:pt idx="97">
                  <c:v>1.1843533333333334</c:v>
                </c:pt>
                <c:pt idx="98">
                  <c:v>1.1847099999999999</c:v>
                </c:pt>
                <c:pt idx="99">
                  <c:v>1.18499</c:v>
                </c:pt>
                <c:pt idx="100">
                  <c:v>1.1853199999999999</c:v>
                </c:pt>
                <c:pt idx="101">
                  <c:v>1.1856766666666667</c:v>
                </c:pt>
                <c:pt idx="102">
                  <c:v>1.1860066666666667</c:v>
                </c:pt>
                <c:pt idx="103">
                  <c:v>1.1863366666666666</c:v>
                </c:pt>
                <c:pt idx="104">
                  <c:v>1.1867433333333333</c:v>
                </c:pt>
                <c:pt idx="105">
                  <c:v>1.1870233333333333</c:v>
                </c:pt>
                <c:pt idx="106">
                  <c:v>1.18743</c:v>
                </c:pt>
                <c:pt idx="107">
                  <c:v>1.18771</c:v>
                </c:pt>
                <c:pt idx="108">
                  <c:v>1.1881166666666667</c:v>
                </c:pt>
                <c:pt idx="109">
                  <c:v>1.1884233333333334</c:v>
                </c:pt>
                <c:pt idx="110">
                  <c:v>1.1888033333333332</c:v>
                </c:pt>
                <c:pt idx="111">
                  <c:v>1.1891100000000001</c:v>
                </c:pt>
                <c:pt idx="112">
                  <c:v>1.1894666666666667</c:v>
                </c:pt>
                <c:pt idx="113">
                  <c:v>1.1897466666666667</c:v>
                </c:pt>
                <c:pt idx="114">
                  <c:v>1.1901266666666668</c:v>
                </c:pt>
                <c:pt idx="115">
                  <c:v>1.1903833333333333</c:v>
                </c:pt>
                <c:pt idx="116">
                  <c:v>1.1907633333333334</c:v>
                </c:pt>
                <c:pt idx="117">
                  <c:v>1.1909666666666667</c:v>
                </c:pt>
                <c:pt idx="118">
                  <c:v>1.1913466666666668</c:v>
                </c:pt>
                <c:pt idx="119">
                  <c:v>1.1916266666666666</c:v>
                </c:pt>
                <c:pt idx="120">
                  <c:v>1.19201</c:v>
                </c:pt>
                <c:pt idx="121">
                  <c:v>1.1921866666666667</c:v>
                </c:pt>
                <c:pt idx="122">
                  <c:v>1.1925933333333334</c:v>
                </c:pt>
                <c:pt idx="123">
                  <c:v>1.1927733333333335</c:v>
                </c:pt>
                <c:pt idx="124">
                  <c:v>1.1932033333333334</c:v>
                </c:pt>
                <c:pt idx="125">
                  <c:v>1.1933833333333335</c:v>
                </c:pt>
                <c:pt idx="126">
                  <c:v>1.1938166666666665</c:v>
                </c:pt>
                <c:pt idx="127">
                  <c:v>1.1940199999999999</c:v>
                </c:pt>
                <c:pt idx="128">
                  <c:v>1.19445</c:v>
                </c:pt>
                <c:pt idx="129">
                  <c:v>1.1946533333333333</c:v>
                </c:pt>
                <c:pt idx="130">
                  <c:v>1.1951133333333332</c:v>
                </c:pt>
                <c:pt idx="131">
                  <c:v>1.1952633333333333</c:v>
                </c:pt>
                <c:pt idx="132">
                  <c:v>1.19567</c:v>
                </c:pt>
                <c:pt idx="133">
                  <c:v>1.1958733333333333</c:v>
                </c:pt>
                <c:pt idx="134">
                  <c:v>1.1962566666666665</c:v>
                </c:pt>
                <c:pt idx="135">
                  <c:v>1.1964866666666667</c:v>
                </c:pt>
                <c:pt idx="136">
                  <c:v>1.19679</c:v>
                </c:pt>
                <c:pt idx="137">
                  <c:v>1.1969933333333334</c:v>
                </c:pt>
                <c:pt idx="138">
                  <c:v>1.1973766666666668</c:v>
                </c:pt>
                <c:pt idx="139">
                  <c:v>1.1975533333333332</c:v>
                </c:pt>
                <c:pt idx="140">
                  <c:v>1.1979599999999999</c:v>
                </c:pt>
                <c:pt idx="141">
                  <c:v>1.1980866666666665</c:v>
                </c:pt>
                <c:pt idx="142">
                  <c:v>1.1984700000000001</c:v>
                </c:pt>
                <c:pt idx="143">
                  <c:v>1.1986966666666665</c:v>
                </c:pt>
                <c:pt idx="144">
                  <c:v>1.1990800000000001</c:v>
                </c:pt>
                <c:pt idx="145">
                  <c:v>1.1992333333333334</c:v>
                </c:pt>
                <c:pt idx="146">
                  <c:v>1.19964</c:v>
                </c:pt>
                <c:pt idx="147">
                  <c:v>1.1998933333333335</c:v>
                </c:pt>
                <c:pt idx="148">
                  <c:v>1.20025</c:v>
                </c:pt>
                <c:pt idx="149">
                  <c:v>1.2004766666666666</c:v>
                </c:pt>
                <c:pt idx="150">
                  <c:v>1.2007833333333333</c:v>
                </c:pt>
                <c:pt idx="151">
                  <c:v>1.2010133333333333</c:v>
                </c:pt>
                <c:pt idx="152">
                  <c:v>1.2013166666666668</c:v>
                </c:pt>
                <c:pt idx="153">
                  <c:v>1.2014966666666667</c:v>
                </c:pt>
                <c:pt idx="154">
                  <c:v>1.2018</c:v>
                </c:pt>
                <c:pt idx="155">
                  <c:v>1.2020299999999999</c:v>
                </c:pt>
                <c:pt idx="156">
                  <c:v>1.2023333333333335</c:v>
                </c:pt>
                <c:pt idx="157">
                  <c:v>1.2025366666666668</c:v>
                </c:pt>
                <c:pt idx="158">
                  <c:v>1.2027933333333334</c:v>
                </c:pt>
                <c:pt idx="159">
                  <c:v>1.2030466666666666</c:v>
                </c:pt>
                <c:pt idx="160">
                  <c:v>1.2033266666666667</c:v>
                </c:pt>
                <c:pt idx="161">
                  <c:v>1.2035799999999999</c:v>
                </c:pt>
                <c:pt idx="162">
                  <c:v>1.2038866666666668</c:v>
                </c:pt>
                <c:pt idx="163">
                  <c:v>1.2041133333333334</c:v>
                </c:pt>
                <c:pt idx="164">
                  <c:v>1.20442</c:v>
                </c:pt>
                <c:pt idx="165">
                  <c:v>1.2046733333333333</c:v>
                </c:pt>
                <c:pt idx="166">
                  <c:v>1.2049533333333333</c:v>
                </c:pt>
                <c:pt idx="167">
                  <c:v>1.2052333333333334</c:v>
                </c:pt>
                <c:pt idx="168">
                  <c:v>1.2054866666666666</c:v>
                </c:pt>
                <c:pt idx="169">
                  <c:v>1.2057433333333334</c:v>
                </c:pt>
                <c:pt idx="170">
                  <c:v>1.2059966666666666</c:v>
                </c:pt>
                <c:pt idx="171">
                  <c:v>1.20625</c:v>
                </c:pt>
                <c:pt idx="172">
                  <c:v>1.20648</c:v>
                </c:pt>
                <c:pt idx="173">
                  <c:v>1.2067099999999999</c:v>
                </c:pt>
                <c:pt idx="174">
                  <c:v>1.2068366666666666</c:v>
                </c:pt>
                <c:pt idx="175">
                  <c:v>1.2071400000000001</c:v>
                </c:pt>
                <c:pt idx="176">
                  <c:v>1.2073433333333334</c:v>
                </c:pt>
                <c:pt idx="177">
                  <c:v>1.2076233333333333</c:v>
                </c:pt>
                <c:pt idx="178">
                  <c:v>1.2077766666666667</c:v>
                </c:pt>
                <c:pt idx="179">
                  <c:v>1.2080833333333334</c:v>
                </c:pt>
                <c:pt idx="180">
                  <c:v>1.20821</c:v>
                </c:pt>
                <c:pt idx="181">
                  <c:v>1.2085133333333333</c:v>
                </c:pt>
                <c:pt idx="182">
                  <c:v>1.2086166666666667</c:v>
                </c:pt>
                <c:pt idx="183">
                  <c:v>1.20905</c:v>
                </c:pt>
                <c:pt idx="184">
                  <c:v>1.2091000000000001</c:v>
                </c:pt>
                <c:pt idx="185">
                  <c:v>1.2095066666666667</c:v>
                </c:pt>
                <c:pt idx="186">
                  <c:v>1.2095333333333333</c:v>
                </c:pt>
                <c:pt idx="187">
                  <c:v>1.2099900000000001</c:v>
                </c:pt>
                <c:pt idx="188">
                  <c:v>1.21004</c:v>
                </c:pt>
                <c:pt idx="189">
                  <c:v>1.2103966666666668</c:v>
                </c:pt>
                <c:pt idx="190">
                  <c:v>1.2105233333333334</c:v>
                </c:pt>
                <c:pt idx="191">
                  <c:v>1.2109066666666666</c:v>
                </c:pt>
                <c:pt idx="192">
                  <c:v>1.2109566666666667</c:v>
                </c:pt>
                <c:pt idx="193">
                  <c:v>1.21126</c:v>
                </c:pt>
                <c:pt idx="194">
                  <c:v>1.2113366666666667</c:v>
                </c:pt>
                <c:pt idx="195">
                  <c:v>1.2116933333333333</c:v>
                </c:pt>
                <c:pt idx="196">
                  <c:v>1.2117433333333334</c:v>
                </c:pt>
                <c:pt idx="197">
                  <c:v>1.2121</c:v>
                </c:pt>
                <c:pt idx="198">
                  <c:v>1.2121500000000001</c:v>
                </c:pt>
                <c:pt idx="199">
                  <c:v>1.2125066666666666</c:v>
                </c:pt>
                <c:pt idx="200">
                  <c:v>1.2129666666666667</c:v>
                </c:pt>
                <c:pt idx="201">
                  <c:v>1.2132966666666667</c:v>
                </c:pt>
                <c:pt idx="202">
                  <c:v>1.2133733333333334</c:v>
                </c:pt>
                <c:pt idx="203">
                  <c:v>1.2137533333333332</c:v>
                </c:pt>
                <c:pt idx="204">
                  <c:v>1.2138033333333333</c:v>
                </c:pt>
                <c:pt idx="205">
                  <c:v>1.2141333333333333</c:v>
                </c:pt>
                <c:pt idx="206">
                  <c:v>1.21421</c:v>
                </c:pt>
                <c:pt idx="207">
                  <c:v>1.2145666666666666</c:v>
                </c:pt>
                <c:pt idx="208">
                  <c:v>1.21495</c:v>
                </c:pt>
                <c:pt idx="209">
                  <c:v>1.2149733333333332</c:v>
                </c:pt>
                <c:pt idx="210">
                  <c:v>1.2152800000000001</c:v>
                </c:pt>
                <c:pt idx="211">
                  <c:v>1.2156366666666667</c:v>
                </c:pt>
                <c:pt idx="212">
                  <c:v>1.21566</c:v>
                </c:pt>
                <c:pt idx="213">
                  <c:v>1.2159899999999999</c:v>
                </c:pt>
                <c:pt idx="214">
                  <c:v>1.2160166666666667</c:v>
                </c:pt>
                <c:pt idx="215">
                  <c:v>1.21627</c:v>
                </c:pt>
                <c:pt idx="216">
                  <c:v>1.2163999999999999</c:v>
                </c:pt>
                <c:pt idx="217">
                  <c:v>1.2166533333333334</c:v>
                </c:pt>
                <c:pt idx="218">
                  <c:v>1.2167533333333334</c:v>
                </c:pt>
                <c:pt idx="219">
                  <c:v>1.2169833333333333</c:v>
                </c:pt>
                <c:pt idx="220">
                  <c:v>1.2171100000000001</c:v>
                </c:pt>
                <c:pt idx="221">
                  <c:v>1.2173399999999999</c:v>
                </c:pt>
                <c:pt idx="222">
                  <c:v>1.2174666666666667</c:v>
                </c:pt>
                <c:pt idx="223">
                  <c:v>1.2176966666666666</c:v>
                </c:pt>
                <c:pt idx="224">
                  <c:v>1.2178233333333333</c:v>
                </c:pt>
                <c:pt idx="225">
                  <c:v>1.2180266666666666</c:v>
                </c:pt>
                <c:pt idx="226">
                  <c:v>1.2181033333333333</c:v>
                </c:pt>
                <c:pt idx="227">
                  <c:v>1.2183833333333334</c:v>
                </c:pt>
                <c:pt idx="228">
                  <c:v>1.2184066666666666</c:v>
                </c:pt>
                <c:pt idx="229">
                  <c:v>1.2186866666666667</c:v>
                </c:pt>
                <c:pt idx="230">
                  <c:v>1.2189400000000001</c:v>
                </c:pt>
                <c:pt idx="231">
                  <c:v>1.2189666666666665</c:v>
                </c:pt>
                <c:pt idx="232">
                  <c:v>1.2192466666666666</c:v>
                </c:pt>
                <c:pt idx="233">
                  <c:v>1.2192733333333334</c:v>
                </c:pt>
                <c:pt idx="234">
                  <c:v>1.2195266666666666</c:v>
                </c:pt>
                <c:pt idx="235">
                  <c:v>1.2195766666666665</c:v>
                </c:pt>
                <c:pt idx="236">
                  <c:v>1.2198833333333334</c:v>
                </c:pt>
                <c:pt idx="237">
                  <c:v>1.2199333333333333</c:v>
                </c:pt>
                <c:pt idx="238">
                  <c:v>1.22011</c:v>
                </c:pt>
                <c:pt idx="239">
                  <c:v>1.22024</c:v>
                </c:pt>
                <c:pt idx="240">
                  <c:v>1.2204433333333333</c:v>
                </c:pt>
                <c:pt idx="241">
                  <c:v>1.2205166666666667</c:v>
                </c:pt>
                <c:pt idx="242">
                  <c:v>1.2207466666666666</c:v>
                </c:pt>
                <c:pt idx="243">
                  <c:v>1.2207733333333333</c:v>
                </c:pt>
                <c:pt idx="244">
                  <c:v>1.2209766666666666</c:v>
                </c:pt>
                <c:pt idx="245">
                  <c:v>1.2209999999999999</c:v>
                </c:pt>
                <c:pt idx="246">
                  <c:v>1.2212566666666667</c:v>
                </c:pt>
                <c:pt idx="247">
                  <c:v>1.2212799999999999</c:v>
                </c:pt>
                <c:pt idx="248">
                  <c:v>1.22146</c:v>
                </c:pt>
                <c:pt idx="249">
                  <c:v>1.2214833333333333</c:v>
                </c:pt>
                <c:pt idx="250">
                  <c:v>1.2217133333333334</c:v>
                </c:pt>
                <c:pt idx="251">
                  <c:v>1.2219166666666668</c:v>
                </c:pt>
                <c:pt idx="252">
                  <c:v>1.2219666666666666</c:v>
                </c:pt>
                <c:pt idx="253">
                  <c:v>1.2221966666666666</c:v>
                </c:pt>
                <c:pt idx="254">
                  <c:v>1.2222233333333332</c:v>
                </c:pt>
                <c:pt idx="255">
                  <c:v>1.22245</c:v>
                </c:pt>
                <c:pt idx="256">
                  <c:v>1.2226533333333334</c:v>
                </c:pt>
                <c:pt idx="257">
                  <c:v>1.2228566666666667</c:v>
                </c:pt>
                <c:pt idx="258">
                  <c:v>1.2229099999999999</c:v>
                </c:pt>
                <c:pt idx="259">
                  <c:v>1.2230099999999999</c:v>
                </c:pt>
                <c:pt idx="260">
                  <c:v>1.22306</c:v>
                </c:pt>
                <c:pt idx="261">
                  <c:v>1.22319</c:v>
                </c:pt>
                <c:pt idx="262">
                  <c:v>1.2232633333333334</c:v>
                </c:pt>
                <c:pt idx="263">
                  <c:v>1.2233933333333333</c:v>
                </c:pt>
                <c:pt idx="264">
                  <c:v>1.2234166666666666</c:v>
                </c:pt>
                <c:pt idx="265">
                  <c:v>1.2235433333333334</c:v>
                </c:pt>
                <c:pt idx="266">
                  <c:v>1.22357</c:v>
                </c:pt>
                <c:pt idx="267">
                  <c:v>1.2237233333333333</c:v>
                </c:pt>
                <c:pt idx="268">
                  <c:v>1.2237466666666668</c:v>
                </c:pt>
                <c:pt idx="269">
                  <c:v>1.2238766666666667</c:v>
                </c:pt>
                <c:pt idx="270">
                  <c:v>1.2241033333333333</c:v>
                </c:pt>
                <c:pt idx="271">
                  <c:v>1.2242066666666667</c:v>
                </c:pt>
                <c:pt idx="272">
                  <c:v>1.2242833333333334</c:v>
                </c:pt>
                <c:pt idx="273">
                  <c:v>1.2243833333333334</c:v>
                </c:pt>
                <c:pt idx="274">
                  <c:v>1.2244333333333333</c:v>
                </c:pt>
                <c:pt idx="275">
                  <c:v>1.22451</c:v>
                </c:pt>
                <c:pt idx="276">
                  <c:v>1.2245366666666666</c:v>
                </c:pt>
                <c:pt idx="277">
                  <c:v>1.2246133333333333</c:v>
                </c:pt>
                <c:pt idx="278">
                  <c:v>1.2246366666666666</c:v>
                </c:pt>
                <c:pt idx="279">
                  <c:v>1.2247399999999999</c:v>
                </c:pt>
                <c:pt idx="280">
                  <c:v>1.2248666666666665</c:v>
                </c:pt>
                <c:pt idx="281">
                  <c:v>1.2249700000000001</c:v>
                </c:pt>
                <c:pt idx="282">
                  <c:v>1.22502</c:v>
                </c:pt>
                <c:pt idx="283">
                  <c:v>1.2250966666666667</c:v>
                </c:pt>
                <c:pt idx="284">
                  <c:v>1.2252233333333333</c:v>
                </c:pt>
                <c:pt idx="285">
                  <c:v>1.2253233333333333</c:v>
                </c:pt>
                <c:pt idx="286">
                  <c:v>1.2253499999999999</c:v>
                </c:pt>
                <c:pt idx="287">
                  <c:v>1.2254533333333333</c:v>
                </c:pt>
                <c:pt idx="288">
                  <c:v>1.2255533333333333</c:v>
                </c:pt>
                <c:pt idx="289">
                  <c:v>1.2255800000000001</c:v>
                </c:pt>
                <c:pt idx="290">
                  <c:v>1.2256033333333334</c:v>
                </c:pt>
                <c:pt idx="291">
                  <c:v>1.22563</c:v>
                </c:pt>
                <c:pt idx="292">
                  <c:v>1.2257066666666667</c:v>
                </c:pt>
                <c:pt idx="293">
                  <c:v>1.2257566666666666</c:v>
                </c:pt>
                <c:pt idx="294">
                  <c:v>1.2257833333333334</c:v>
                </c:pt>
                <c:pt idx="295">
                  <c:v>1.2258333333333333</c:v>
                </c:pt>
                <c:pt idx="296">
                  <c:v>1.2259100000000001</c:v>
                </c:pt>
                <c:pt idx="297">
                  <c:v>1.2259366666666667</c:v>
                </c:pt>
                <c:pt idx="298">
                  <c:v>1.2259866666666668</c:v>
                </c:pt>
                <c:pt idx="299">
                  <c:v>1.22601</c:v>
                </c:pt>
                <c:pt idx="300">
                  <c:v>1.2260866666666665</c:v>
                </c:pt>
                <c:pt idx="301">
                  <c:v>1.2261633333333333</c:v>
                </c:pt>
                <c:pt idx="302">
                  <c:v>1.2261900000000001</c:v>
                </c:pt>
                <c:pt idx="303">
                  <c:v>1.2262133333333334</c:v>
                </c:pt>
                <c:pt idx="304">
                  <c:v>1.2263166666666667</c:v>
                </c:pt>
                <c:pt idx="305">
                  <c:v>1.2263666666666666</c:v>
                </c:pt>
                <c:pt idx="306">
                  <c:v>1.2263933333333334</c:v>
                </c:pt>
                <c:pt idx="307">
                  <c:v>1.2264200000000001</c:v>
                </c:pt>
                <c:pt idx="308">
                  <c:v>1.2264433333333333</c:v>
                </c:pt>
                <c:pt idx="309">
                  <c:v>1.2264933333333332</c:v>
                </c:pt>
                <c:pt idx="310">
                  <c:v>1.2265200000000001</c:v>
                </c:pt>
                <c:pt idx="311">
                  <c:v>1.2265466666666667</c:v>
                </c:pt>
                <c:pt idx="312">
                  <c:v>1.2266233333333334</c:v>
                </c:pt>
                <c:pt idx="313">
                  <c:v>1.2266733333333333</c:v>
                </c:pt>
                <c:pt idx="314">
                  <c:v>1.2267233333333334</c:v>
                </c:pt>
                <c:pt idx="315">
                  <c:v>1.2267733333333333</c:v>
                </c:pt>
                <c:pt idx="316">
                  <c:v>1.2268266666666667</c:v>
                </c:pt>
                <c:pt idx="317">
                  <c:v>1.2268766666666666</c:v>
                </c:pt>
                <c:pt idx="318">
                  <c:v>1.2268999999999999</c:v>
                </c:pt>
                <c:pt idx="319">
                  <c:v>1.2269266666666667</c:v>
                </c:pt>
                <c:pt idx="320">
                  <c:v>1.2269533333333333</c:v>
                </c:pt>
                <c:pt idx="321">
                  <c:v>1.2269766666666666</c:v>
                </c:pt>
                <c:pt idx="322">
                  <c:v>1.2270300000000001</c:v>
                </c:pt>
                <c:pt idx="323">
                  <c:v>1.2270533333333333</c:v>
                </c:pt>
                <c:pt idx="324">
                  <c:v>1.2270799999999999</c:v>
                </c:pt>
                <c:pt idx="325">
                  <c:v>1.2271066666666666</c:v>
                </c:pt>
                <c:pt idx="326">
                  <c:v>1.2271300000000001</c:v>
                </c:pt>
                <c:pt idx="327">
                  <c:v>1.2271566666666667</c:v>
                </c:pt>
                <c:pt idx="328">
                  <c:v>1.2271799999999999</c:v>
                </c:pt>
                <c:pt idx="329">
                  <c:v>1.2272066666666668</c:v>
                </c:pt>
                <c:pt idx="330">
                  <c:v>1.2272333333333334</c:v>
                </c:pt>
                <c:pt idx="331">
                  <c:v>1.2272833333333333</c:v>
                </c:pt>
                <c:pt idx="332">
                  <c:v>1.2273099999999999</c:v>
                </c:pt>
                <c:pt idx="333">
                  <c:v>1.2273333333333334</c:v>
                </c:pt>
                <c:pt idx="334">
                  <c:v>1.2273833333333333</c:v>
                </c:pt>
                <c:pt idx="335">
                  <c:v>1.2274366666666667</c:v>
                </c:pt>
                <c:pt idx="336">
                  <c:v>1.22746</c:v>
                </c:pt>
                <c:pt idx="337">
                  <c:v>1.2275133333333332</c:v>
                </c:pt>
                <c:pt idx="338">
                  <c:v>1.2275366666666667</c:v>
                </c:pt>
                <c:pt idx="339">
                  <c:v>1.2275633333333333</c:v>
                </c:pt>
                <c:pt idx="340">
                  <c:v>1.2276133333333334</c:v>
                </c:pt>
                <c:pt idx="341">
                  <c:v>1.2276400000000001</c:v>
                </c:pt>
                <c:pt idx="342">
                  <c:v>1.2276633333333333</c:v>
                </c:pt>
                <c:pt idx="343">
                  <c:v>1.2276899999999999</c:v>
                </c:pt>
                <c:pt idx="344">
                  <c:v>1.2277166666666666</c:v>
                </c:pt>
                <c:pt idx="345">
                  <c:v>1.2277400000000001</c:v>
                </c:pt>
                <c:pt idx="346">
                  <c:v>1.2277666666666667</c:v>
                </c:pt>
                <c:pt idx="347">
                  <c:v>1.2277933333333333</c:v>
                </c:pt>
                <c:pt idx="348">
                  <c:v>1.2278166666666668</c:v>
                </c:pt>
                <c:pt idx="349">
                  <c:v>1.2278433333333334</c:v>
                </c:pt>
                <c:pt idx="350">
                  <c:v>1.2278666666666667</c:v>
                </c:pt>
                <c:pt idx="351">
                  <c:v>1.2278933333333333</c:v>
                </c:pt>
                <c:pt idx="352">
                  <c:v>1.2279199999999999</c:v>
                </c:pt>
                <c:pt idx="353">
                  <c:v>1.22797</c:v>
                </c:pt>
                <c:pt idx="354">
                  <c:v>1.2279966666666666</c:v>
                </c:pt>
                <c:pt idx="355">
                  <c:v>1.2280200000000001</c:v>
                </c:pt>
                <c:pt idx="356">
                  <c:v>1.2280466666666667</c:v>
                </c:pt>
                <c:pt idx="357">
                  <c:v>1.22807</c:v>
                </c:pt>
                <c:pt idx="358">
                  <c:v>1.2280966666666666</c:v>
                </c:pt>
                <c:pt idx="359">
                  <c:v>1.2281233333333332</c:v>
                </c:pt>
                <c:pt idx="360">
                  <c:v>1.2281466666666667</c:v>
                </c:pt>
                <c:pt idx="361">
                  <c:v>1.2281733333333333</c:v>
                </c:pt>
                <c:pt idx="362">
                  <c:v>1.2282233333333334</c:v>
                </c:pt>
                <c:pt idx="363">
                  <c:v>1.2282500000000001</c:v>
                </c:pt>
                <c:pt idx="364">
                  <c:v>1.2282999999999999</c:v>
                </c:pt>
                <c:pt idx="365">
                  <c:v>1.2283266666666666</c:v>
                </c:pt>
                <c:pt idx="366">
                  <c:v>1.2283500000000001</c:v>
                </c:pt>
                <c:pt idx="367">
                  <c:v>1.2283766666666667</c:v>
                </c:pt>
                <c:pt idx="368">
                  <c:v>1.2284033333333333</c:v>
                </c:pt>
                <c:pt idx="369">
                  <c:v>1.2284266666666668</c:v>
                </c:pt>
                <c:pt idx="370">
                  <c:v>1.2284533333333334</c:v>
                </c:pt>
                <c:pt idx="371">
                  <c:v>1.2285033333333333</c:v>
                </c:pt>
                <c:pt idx="372">
                  <c:v>1.2285299999999999</c:v>
                </c:pt>
                <c:pt idx="373">
                  <c:v>1.2285533333333334</c:v>
                </c:pt>
                <c:pt idx="374">
                  <c:v>1.22858</c:v>
                </c:pt>
                <c:pt idx="375">
                  <c:v>1.2286066666666666</c:v>
                </c:pt>
                <c:pt idx="376">
                  <c:v>1.2286566666666667</c:v>
                </c:pt>
                <c:pt idx="377">
                  <c:v>1.2286833333333333</c:v>
                </c:pt>
                <c:pt idx="378">
                  <c:v>1.2287066666666666</c:v>
                </c:pt>
                <c:pt idx="379">
                  <c:v>1.2287333333333332</c:v>
                </c:pt>
                <c:pt idx="380">
                  <c:v>1.2287566666666667</c:v>
                </c:pt>
                <c:pt idx="381">
                  <c:v>1.2287833333333333</c:v>
                </c:pt>
                <c:pt idx="382">
                  <c:v>1.22881</c:v>
                </c:pt>
                <c:pt idx="383">
                  <c:v>1.2288600000000001</c:v>
                </c:pt>
                <c:pt idx="384">
                  <c:v>1.2288866666666667</c:v>
                </c:pt>
                <c:pt idx="385">
                  <c:v>1.2289366666666666</c:v>
                </c:pt>
                <c:pt idx="386">
                  <c:v>1.2289600000000001</c:v>
                </c:pt>
                <c:pt idx="387">
                  <c:v>1.2290366666666668</c:v>
                </c:pt>
                <c:pt idx="388">
                  <c:v>1.2290633333333334</c:v>
                </c:pt>
                <c:pt idx="389">
                  <c:v>1.22909</c:v>
                </c:pt>
                <c:pt idx="390">
                  <c:v>1.2291133333333333</c:v>
                </c:pt>
                <c:pt idx="391">
                  <c:v>1.2291399999999999</c:v>
                </c:pt>
                <c:pt idx="392">
                  <c:v>1.2291666666666667</c:v>
                </c:pt>
                <c:pt idx="393">
                  <c:v>1.22919</c:v>
                </c:pt>
                <c:pt idx="394">
                  <c:v>1.2292166666666666</c:v>
                </c:pt>
                <c:pt idx="395">
                  <c:v>1.2292400000000001</c:v>
                </c:pt>
                <c:pt idx="396">
                  <c:v>1.2292666666666667</c:v>
                </c:pt>
                <c:pt idx="397">
                  <c:v>1.2292933333333333</c:v>
                </c:pt>
                <c:pt idx="398">
                  <c:v>1.2293166666666666</c:v>
                </c:pt>
                <c:pt idx="399">
                  <c:v>1.2293433333333332</c:v>
                </c:pt>
                <c:pt idx="400">
                  <c:v>1.2293700000000001</c:v>
                </c:pt>
                <c:pt idx="401">
                  <c:v>1.2293933333333333</c:v>
                </c:pt>
                <c:pt idx="402">
                  <c:v>1.22942</c:v>
                </c:pt>
                <c:pt idx="403">
                  <c:v>1.2294433333333334</c:v>
                </c:pt>
                <c:pt idx="404">
                  <c:v>1.2294700000000001</c:v>
                </c:pt>
                <c:pt idx="405">
                  <c:v>1.2294966666666667</c:v>
                </c:pt>
                <c:pt idx="406">
                  <c:v>1.2295199999999999</c:v>
                </c:pt>
                <c:pt idx="407">
                  <c:v>1.2295466666666666</c:v>
                </c:pt>
                <c:pt idx="408">
                  <c:v>1.2295733333333334</c:v>
                </c:pt>
                <c:pt idx="409">
                  <c:v>1.2295966666666667</c:v>
                </c:pt>
                <c:pt idx="410">
                  <c:v>1.2296233333333333</c:v>
                </c:pt>
                <c:pt idx="411">
                  <c:v>1.2296466666666668</c:v>
                </c:pt>
                <c:pt idx="412">
                  <c:v>1.2296733333333334</c:v>
                </c:pt>
                <c:pt idx="413">
                  <c:v>1.2297</c:v>
                </c:pt>
                <c:pt idx="414">
                  <c:v>1.2297233333333333</c:v>
                </c:pt>
                <c:pt idx="415">
                  <c:v>1.2297499999999999</c:v>
                </c:pt>
                <c:pt idx="416">
                  <c:v>1.2297766666666667</c:v>
                </c:pt>
                <c:pt idx="417">
                  <c:v>1.2298</c:v>
                </c:pt>
                <c:pt idx="418">
                  <c:v>1.2298266666666666</c:v>
                </c:pt>
                <c:pt idx="419">
                  <c:v>1.2298533333333335</c:v>
                </c:pt>
                <c:pt idx="420">
                  <c:v>1.2299033333333333</c:v>
                </c:pt>
                <c:pt idx="421">
                  <c:v>1.2299266666666666</c:v>
                </c:pt>
                <c:pt idx="422">
                  <c:v>1.2299533333333332</c:v>
                </c:pt>
                <c:pt idx="423">
                  <c:v>1.2299800000000001</c:v>
                </c:pt>
                <c:pt idx="424">
                  <c:v>1.2300033333333333</c:v>
                </c:pt>
                <c:pt idx="425">
                  <c:v>1.23003</c:v>
                </c:pt>
                <c:pt idx="426">
                  <c:v>1.2300566666666668</c:v>
                </c:pt>
                <c:pt idx="427">
                  <c:v>1.2300800000000001</c:v>
                </c:pt>
                <c:pt idx="428">
                  <c:v>1.2301299999999999</c:v>
                </c:pt>
                <c:pt idx="429">
                  <c:v>1.2301566666666666</c:v>
                </c:pt>
                <c:pt idx="430">
                  <c:v>1.2302066666666667</c:v>
                </c:pt>
                <c:pt idx="431">
                  <c:v>1.2302333333333333</c:v>
                </c:pt>
                <c:pt idx="432">
                  <c:v>1.2302600000000001</c:v>
                </c:pt>
                <c:pt idx="433">
                  <c:v>1.2302833333333334</c:v>
                </c:pt>
                <c:pt idx="434">
                  <c:v>1.23031</c:v>
                </c:pt>
                <c:pt idx="435">
                  <c:v>1.2303333333333333</c:v>
                </c:pt>
                <c:pt idx="436">
                  <c:v>1.2303599999999999</c:v>
                </c:pt>
                <c:pt idx="437">
                  <c:v>1.2303866666666667</c:v>
                </c:pt>
                <c:pt idx="438">
                  <c:v>1.23041</c:v>
                </c:pt>
                <c:pt idx="439">
                  <c:v>1.2304633333333335</c:v>
                </c:pt>
                <c:pt idx="440">
                  <c:v>1.2304866666666667</c:v>
                </c:pt>
                <c:pt idx="441">
                  <c:v>1.2305133333333333</c:v>
                </c:pt>
                <c:pt idx="442">
                  <c:v>1.23054</c:v>
                </c:pt>
                <c:pt idx="443">
                  <c:v>1.2305633333333332</c:v>
                </c:pt>
                <c:pt idx="444">
                  <c:v>1.2305900000000001</c:v>
                </c:pt>
                <c:pt idx="445">
                  <c:v>1.2306133333333333</c:v>
                </c:pt>
                <c:pt idx="446">
                  <c:v>1.23064</c:v>
                </c:pt>
                <c:pt idx="447">
                  <c:v>1.2306666666666668</c:v>
                </c:pt>
                <c:pt idx="448">
                  <c:v>1.2307166666666667</c:v>
                </c:pt>
                <c:pt idx="449">
                  <c:v>1.2307433333333333</c:v>
                </c:pt>
                <c:pt idx="450">
                  <c:v>1.2307933333333334</c:v>
                </c:pt>
                <c:pt idx="451">
                  <c:v>1.2308700000000001</c:v>
                </c:pt>
                <c:pt idx="452">
                  <c:v>1.23092</c:v>
                </c:pt>
                <c:pt idx="453">
                  <c:v>1.2309966666666667</c:v>
                </c:pt>
                <c:pt idx="454">
                  <c:v>1.23102</c:v>
                </c:pt>
                <c:pt idx="455">
                  <c:v>1.2310733333333335</c:v>
                </c:pt>
                <c:pt idx="456">
                  <c:v>1.23115</c:v>
                </c:pt>
                <c:pt idx="457">
                  <c:v>1.2311733333333332</c:v>
                </c:pt>
                <c:pt idx="458">
                  <c:v>1.2312266666666667</c:v>
                </c:pt>
                <c:pt idx="459">
                  <c:v>1.2313000000000001</c:v>
                </c:pt>
                <c:pt idx="460">
                  <c:v>1.2313266666666667</c:v>
                </c:pt>
                <c:pt idx="461">
                  <c:v>1.2313533333333333</c:v>
                </c:pt>
                <c:pt idx="462">
                  <c:v>1.23143</c:v>
                </c:pt>
                <c:pt idx="463">
                  <c:v>1.2314800000000001</c:v>
                </c:pt>
                <c:pt idx="464">
                  <c:v>1.23153</c:v>
                </c:pt>
                <c:pt idx="465">
                  <c:v>1.2315799999999999</c:v>
                </c:pt>
                <c:pt idx="466">
                  <c:v>1.2316333333333334</c:v>
                </c:pt>
                <c:pt idx="467">
                  <c:v>1.2316833333333335</c:v>
                </c:pt>
                <c:pt idx="468">
                  <c:v>1.2317333333333333</c:v>
                </c:pt>
                <c:pt idx="469">
                  <c:v>1.23176</c:v>
                </c:pt>
                <c:pt idx="470">
                  <c:v>1.2317833333333332</c:v>
                </c:pt>
                <c:pt idx="471">
                  <c:v>1.2318366666666667</c:v>
                </c:pt>
                <c:pt idx="472">
                  <c:v>1.23186</c:v>
                </c:pt>
                <c:pt idx="473">
                  <c:v>1.2319366666666667</c:v>
                </c:pt>
                <c:pt idx="474">
                  <c:v>1.2319633333333333</c:v>
                </c:pt>
                <c:pt idx="475">
                  <c:v>1.2320133333333334</c:v>
                </c:pt>
                <c:pt idx="476">
                  <c:v>1.2320633333333333</c:v>
                </c:pt>
                <c:pt idx="477">
                  <c:v>1.2320900000000001</c:v>
                </c:pt>
                <c:pt idx="478">
                  <c:v>1.2321899999999999</c:v>
                </c:pt>
                <c:pt idx="479">
                  <c:v>1.2322433333333334</c:v>
                </c:pt>
                <c:pt idx="480">
                  <c:v>1.2323199999999999</c:v>
                </c:pt>
                <c:pt idx="481">
                  <c:v>1.23237</c:v>
                </c:pt>
                <c:pt idx="482">
                  <c:v>1.2324466666666667</c:v>
                </c:pt>
                <c:pt idx="483">
                  <c:v>1.2324966666666668</c:v>
                </c:pt>
                <c:pt idx="484">
                  <c:v>1.2325466666666667</c:v>
                </c:pt>
                <c:pt idx="485">
                  <c:v>1.2325999999999999</c:v>
                </c:pt>
                <c:pt idx="486">
                  <c:v>1.2326233333333334</c:v>
                </c:pt>
                <c:pt idx="487">
                  <c:v>1.2327266666666665</c:v>
                </c:pt>
                <c:pt idx="488">
                  <c:v>1.2328033333333333</c:v>
                </c:pt>
                <c:pt idx="489">
                  <c:v>1.2328533333333334</c:v>
                </c:pt>
                <c:pt idx="490">
                  <c:v>1.2329033333333335</c:v>
                </c:pt>
                <c:pt idx="491">
                  <c:v>1.2330300000000001</c:v>
                </c:pt>
                <c:pt idx="492">
                  <c:v>1.2331333333333332</c:v>
                </c:pt>
                <c:pt idx="493">
                  <c:v>1.2331566666666667</c:v>
                </c:pt>
                <c:pt idx="494">
                  <c:v>1.2332333333333334</c:v>
                </c:pt>
                <c:pt idx="495">
                  <c:v>1.23326</c:v>
                </c:pt>
                <c:pt idx="496">
                  <c:v>1.2333366666666665</c:v>
                </c:pt>
                <c:pt idx="497">
                  <c:v>1.23336</c:v>
                </c:pt>
                <c:pt idx="498">
                  <c:v>1.2334633333333334</c:v>
                </c:pt>
                <c:pt idx="499">
                  <c:v>1.23359</c:v>
                </c:pt>
                <c:pt idx="500">
                  <c:v>1.2336166666666666</c:v>
                </c:pt>
                <c:pt idx="501">
                  <c:v>1.2336666666666667</c:v>
                </c:pt>
                <c:pt idx="502">
                  <c:v>1.2336933333333333</c:v>
                </c:pt>
                <c:pt idx="503">
                  <c:v>1.2337433333333332</c:v>
                </c:pt>
                <c:pt idx="504">
                  <c:v>1.2338199999999999</c:v>
                </c:pt>
                <c:pt idx="505">
                  <c:v>1.23387</c:v>
                </c:pt>
                <c:pt idx="506">
                  <c:v>1.2338966666666666</c:v>
                </c:pt>
                <c:pt idx="507">
                  <c:v>1.2339466666666665</c:v>
                </c:pt>
                <c:pt idx="508">
                  <c:v>1.2339966666666666</c:v>
                </c:pt>
                <c:pt idx="509">
                  <c:v>1.2340733333333334</c:v>
                </c:pt>
                <c:pt idx="510">
                  <c:v>1.2341766666666667</c:v>
                </c:pt>
                <c:pt idx="511">
                  <c:v>1.2342</c:v>
                </c:pt>
                <c:pt idx="512">
                  <c:v>1.2342766666666667</c:v>
                </c:pt>
                <c:pt idx="513">
                  <c:v>1.2343266666666668</c:v>
                </c:pt>
                <c:pt idx="514">
                  <c:v>1.23438</c:v>
                </c:pt>
                <c:pt idx="515">
                  <c:v>1.2344299999999999</c:v>
                </c:pt>
                <c:pt idx="516">
                  <c:v>1.2345066666666666</c:v>
                </c:pt>
                <c:pt idx="517">
                  <c:v>1.2345300000000001</c:v>
                </c:pt>
                <c:pt idx="518">
                  <c:v>1.2346066666666666</c:v>
                </c:pt>
                <c:pt idx="519">
                  <c:v>1.2346566666666667</c:v>
                </c:pt>
                <c:pt idx="520">
                  <c:v>1.2347333333333335</c:v>
                </c:pt>
                <c:pt idx="521">
                  <c:v>1.2347599999999999</c:v>
                </c:pt>
                <c:pt idx="522">
                  <c:v>1.2348366666666666</c:v>
                </c:pt>
                <c:pt idx="523">
                  <c:v>1.2348866666666667</c:v>
                </c:pt>
                <c:pt idx="524">
                  <c:v>1.23499</c:v>
                </c:pt>
                <c:pt idx="525">
                  <c:v>1.2350133333333333</c:v>
                </c:pt>
                <c:pt idx="526">
                  <c:v>1.23509</c:v>
                </c:pt>
                <c:pt idx="527">
                  <c:v>1.2351400000000001</c:v>
                </c:pt>
                <c:pt idx="528">
                  <c:v>1.2352166666666666</c:v>
                </c:pt>
                <c:pt idx="529">
                  <c:v>1.2352433333333332</c:v>
                </c:pt>
                <c:pt idx="530">
                  <c:v>1.2352700000000001</c:v>
                </c:pt>
                <c:pt idx="531">
                  <c:v>1.2353433333333335</c:v>
                </c:pt>
                <c:pt idx="532">
                  <c:v>1.2353699999999999</c:v>
                </c:pt>
                <c:pt idx="533">
                  <c:v>1.2354466666666666</c:v>
                </c:pt>
                <c:pt idx="534">
                  <c:v>1.2354966666666667</c:v>
                </c:pt>
                <c:pt idx="535">
                  <c:v>1.2355499999999999</c:v>
                </c:pt>
                <c:pt idx="536">
                  <c:v>1.2356</c:v>
                </c:pt>
                <c:pt idx="537">
                  <c:v>1.2356233333333333</c:v>
                </c:pt>
                <c:pt idx="538">
                  <c:v>1.2356499999999999</c:v>
                </c:pt>
                <c:pt idx="539">
                  <c:v>1.2356766666666668</c:v>
                </c:pt>
                <c:pt idx="540">
                  <c:v>1.2357533333333335</c:v>
                </c:pt>
                <c:pt idx="541">
                  <c:v>1.2358033333333334</c:v>
                </c:pt>
                <c:pt idx="542">
                  <c:v>1.2358533333333332</c:v>
                </c:pt>
                <c:pt idx="543">
                  <c:v>1.2358800000000001</c:v>
                </c:pt>
                <c:pt idx="544">
                  <c:v>1.23593</c:v>
                </c:pt>
                <c:pt idx="545">
                  <c:v>1.2359566666666668</c:v>
                </c:pt>
                <c:pt idx="546">
                  <c:v>1.2360066666666667</c:v>
                </c:pt>
                <c:pt idx="547">
                  <c:v>1.2360833333333334</c:v>
                </c:pt>
                <c:pt idx="548">
                  <c:v>1.2361333333333333</c:v>
                </c:pt>
                <c:pt idx="549">
                  <c:v>1.2361600000000001</c:v>
                </c:pt>
                <c:pt idx="550">
                  <c:v>1.2361833333333332</c:v>
                </c:pt>
                <c:pt idx="551">
                  <c:v>1.23621</c:v>
                </c:pt>
                <c:pt idx="552">
                  <c:v>1.2362366666666667</c:v>
                </c:pt>
                <c:pt idx="553">
                  <c:v>1.23631</c:v>
                </c:pt>
                <c:pt idx="554">
                  <c:v>1.2363366666666666</c:v>
                </c:pt>
                <c:pt idx="555">
                  <c:v>1.2363633333333335</c:v>
                </c:pt>
                <c:pt idx="556">
                  <c:v>1.2363866666666665</c:v>
                </c:pt>
                <c:pt idx="557">
                  <c:v>1.2364133333333334</c:v>
                </c:pt>
                <c:pt idx="558">
                  <c:v>1.2364633333333332</c:v>
                </c:pt>
                <c:pt idx="559">
                  <c:v>1.2364900000000001</c:v>
                </c:pt>
                <c:pt idx="560">
                  <c:v>1.2365666666666668</c:v>
                </c:pt>
                <c:pt idx="561">
                  <c:v>1.2366166666666667</c:v>
                </c:pt>
                <c:pt idx="562">
                  <c:v>1.2367166666666667</c:v>
                </c:pt>
                <c:pt idx="563">
                  <c:v>1.2367933333333332</c:v>
                </c:pt>
                <c:pt idx="564">
                  <c:v>1.23682</c:v>
                </c:pt>
                <c:pt idx="565">
                  <c:v>1.2368699999999999</c:v>
                </c:pt>
                <c:pt idx="566">
                  <c:v>1.2369233333333334</c:v>
                </c:pt>
                <c:pt idx="567">
                  <c:v>1.2369733333333335</c:v>
                </c:pt>
                <c:pt idx="568">
                  <c:v>1.2369966666666665</c:v>
                </c:pt>
                <c:pt idx="569">
                  <c:v>1.2370233333333334</c:v>
                </c:pt>
                <c:pt idx="570">
                  <c:v>1.2370733333333332</c:v>
                </c:pt>
                <c:pt idx="571">
                  <c:v>1.2371266666666667</c:v>
                </c:pt>
                <c:pt idx="572">
                  <c:v>1.23715</c:v>
                </c:pt>
                <c:pt idx="573">
                  <c:v>1.2372266666666667</c:v>
                </c:pt>
                <c:pt idx="574">
                  <c:v>1.2372766666666666</c:v>
                </c:pt>
                <c:pt idx="575">
                  <c:v>1.2373033333333334</c:v>
                </c:pt>
                <c:pt idx="576">
                  <c:v>1.2373800000000001</c:v>
                </c:pt>
                <c:pt idx="577">
                  <c:v>1.2374033333333332</c:v>
                </c:pt>
                <c:pt idx="578">
                  <c:v>1.2374566666666666</c:v>
                </c:pt>
                <c:pt idx="579">
                  <c:v>1.2374799999999999</c:v>
                </c:pt>
                <c:pt idx="580">
                  <c:v>1.2375333333333334</c:v>
                </c:pt>
                <c:pt idx="581">
                  <c:v>1.2375566666666666</c:v>
                </c:pt>
                <c:pt idx="582">
                  <c:v>1.2376099999999999</c:v>
                </c:pt>
                <c:pt idx="583">
                  <c:v>1.23766</c:v>
                </c:pt>
                <c:pt idx="584">
                  <c:v>1.2376833333333332</c:v>
                </c:pt>
                <c:pt idx="585">
                  <c:v>1.2377100000000001</c:v>
                </c:pt>
                <c:pt idx="586">
                  <c:v>1.2378133333333332</c:v>
                </c:pt>
                <c:pt idx="587">
                  <c:v>1.2378366666666667</c:v>
                </c:pt>
                <c:pt idx="588">
                  <c:v>1.2378866666666666</c:v>
                </c:pt>
                <c:pt idx="589">
                  <c:v>1.2379133333333334</c:v>
                </c:pt>
                <c:pt idx="590">
                  <c:v>1.23794</c:v>
                </c:pt>
                <c:pt idx="591">
                  <c:v>1.2379900000000001</c:v>
                </c:pt>
                <c:pt idx="592">
                  <c:v>1.23804</c:v>
                </c:pt>
                <c:pt idx="593">
                  <c:v>1.2380899999999999</c:v>
                </c:pt>
                <c:pt idx="594">
                  <c:v>1.2381166666666668</c:v>
                </c:pt>
                <c:pt idx="595">
                  <c:v>1.2381433333333334</c:v>
                </c:pt>
                <c:pt idx="596">
                  <c:v>1.2381666666666666</c:v>
                </c:pt>
                <c:pt idx="597">
                  <c:v>1.2381933333333335</c:v>
                </c:pt>
                <c:pt idx="598">
                  <c:v>1.2382199999999999</c:v>
                </c:pt>
                <c:pt idx="599">
                  <c:v>1.23827</c:v>
                </c:pt>
                <c:pt idx="600">
                  <c:v>1.2382966666666666</c:v>
                </c:pt>
                <c:pt idx="601">
                  <c:v>1.2383466666666667</c:v>
                </c:pt>
                <c:pt idx="602">
                  <c:v>1.23837</c:v>
                </c:pt>
                <c:pt idx="603">
                  <c:v>1.2383966666666668</c:v>
                </c:pt>
                <c:pt idx="604">
                  <c:v>1.2384466666666667</c:v>
                </c:pt>
                <c:pt idx="605">
                  <c:v>1.2384999999999999</c:v>
                </c:pt>
                <c:pt idx="606">
                  <c:v>1.23855</c:v>
                </c:pt>
                <c:pt idx="607">
                  <c:v>1.2385733333333333</c:v>
                </c:pt>
                <c:pt idx="608">
                  <c:v>1.2386266666666665</c:v>
                </c:pt>
                <c:pt idx="609">
                  <c:v>1.2387033333333333</c:v>
                </c:pt>
                <c:pt idx="610">
                  <c:v>1.2387266666666668</c:v>
                </c:pt>
                <c:pt idx="611">
                  <c:v>1.2387766666666666</c:v>
                </c:pt>
                <c:pt idx="612">
                  <c:v>1.2388033333333335</c:v>
                </c:pt>
                <c:pt idx="613">
                  <c:v>1.23888</c:v>
                </c:pt>
                <c:pt idx="614">
                  <c:v>1.2389300000000001</c:v>
                </c:pt>
                <c:pt idx="615">
                  <c:v>1.2389566666666667</c:v>
                </c:pt>
                <c:pt idx="616">
                  <c:v>1.2389833333333333</c:v>
                </c:pt>
                <c:pt idx="617">
                  <c:v>1.2390066666666668</c:v>
                </c:pt>
                <c:pt idx="618">
                  <c:v>1.2390333333333332</c:v>
                </c:pt>
                <c:pt idx="619">
                  <c:v>1.2390833333333333</c:v>
                </c:pt>
                <c:pt idx="620">
                  <c:v>1.2391099999999999</c:v>
                </c:pt>
                <c:pt idx="621">
                  <c:v>1.2391866666666667</c:v>
                </c:pt>
                <c:pt idx="622">
                  <c:v>1.2392366666666665</c:v>
                </c:pt>
                <c:pt idx="623">
                  <c:v>1.2393133333333333</c:v>
                </c:pt>
                <c:pt idx="624">
                  <c:v>1.2393366666666668</c:v>
                </c:pt>
                <c:pt idx="625">
                  <c:v>1.2393633333333334</c:v>
                </c:pt>
                <c:pt idx="626">
                  <c:v>1.23939</c:v>
                </c:pt>
                <c:pt idx="627">
                  <c:v>1.2394133333333335</c:v>
                </c:pt>
                <c:pt idx="628">
                  <c:v>1.2394633333333334</c:v>
                </c:pt>
                <c:pt idx="629">
                  <c:v>1.23949</c:v>
                </c:pt>
                <c:pt idx="630">
                  <c:v>1.2395166666666666</c:v>
                </c:pt>
                <c:pt idx="631">
                  <c:v>1.2395666666666667</c:v>
                </c:pt>
                <c:pt idx="632">
                  <c:v>1.2396166666666668</c:v>
                </c:pt>
                <c:pt idx="633">
                  <c:v>1.2396433333333332</c:v>
                </c:pt>
                <c:pt idx="634">
                  <c:v>1.23967</c:v>
                </c:pt>
                <c:pt idx="635">
                  <c:v>1.2396933333333333</c:v>
                </c:pt>
                <c:pt idx="636">
                  <c:v>1.2397433333333334</c:v>
                </c:pt>
                <c:pt idx="637">
                  <c:v>1.23977</c:v>
                </c:pt>
                <c:pt idx="638">
                  <c:v>1.2397966666666667</c:v>
                </c:pt>
                <c:pt idx="639">
                  <c:v>1.2398733333333334</c:v>
                </c:pt>
                <c:pt idx="640">
                  <c:v>1.2399233333333333</c:v>
                </c:pt>
                <c:pt idx="641">
                  <c:v>1.2399466666666668</c:v>
                </c:pt>
                <c:pt idx="642">
                  <c:v>1.2400233333333335</c:v>
                </c:pt>
                <c:pt idx="643">
                  <c:v>1.2400766666666667</c:v>
                </c:pt>
                <c:pt idx="644">
                  <c:v>1.2401500000000001</c:v>
                </c:pt>
                <c:pt idx="645">
                  <c:v>1.2401766666666667</c:v>
                </c:pt>
                <c:pt idx="646">
                  <c:v>1.2402033333333333</c:v>
                </c:pt>
                <c:pt idx="647">
                  <c:v>1.2402266666666668</c:v>
                </c:pt>
                <c:pt idx="648">
                  <c:v>1.2402533333333332</c:v>
                </c:pt>
                <c:pt idx="649">
                  <c:v>1.2403299999999999</c:v>
                </c:pt>
                <c:pt idx="650">
                  <c:v>1.2403566666666668</c:v>
                </c:pt>
                <c:pt idx="651">
                  <c:v>1.24038</c:v>
                </c:pt>
                <c:pt idx="652">
                  <c:v>1.2404833333333334</c:v>
                </c:pt>
                <c:pt idx="653">
                  <c:v>1.2405066666666666</c:v>
                </c:pt>
                <c:pt idx="654">
                  <c:v>1.2405600000000001</c:v>
                </c:pt>
                <c:pt idx="655">
                  <c:v>1.2405833333333334</c:v>
                </c:pt>
                <c:pt idx="656">
                  <c:v>1.24061</c:v>
                </c:pt>
                <c:pt idx="657">
                  <c:v>1.2406599999999999</c:v>
                </c:pt>
                <c:pt idx="658">
                  <c:v>1.2407366666666666</c:v>
                </c:pt>
                <c:pt idx="659">
                  <c:v>1.2407866666666667</c:v>
                </c:pt>
                <c:pt idx="660">
                  <c:v>1.2408133333333333</c:v>
                </c:pt>
                <c:pt idx="661">
                  <c:v>1.24089</c:v>
                </c:pt>
                <c:pt idx="662">
                  <c:v>1.2409399999999999</c:v>
                </c:pt>
                <c:pt idx="663">
                  <c:v>1.2409666666666668</c:v>
                </c:pt>
                <c:pt idx="664">
                  <c:v>1.24099</c:v>
                </c:pt>
                <c:pt idx="665">
                  <c:v>1.2410666666666665</c:v>
                </c:pt>
                <c:pt idx="666">
                  <c:v>1.2411166666666666</c:v>
                </c:pt>
                <c:pt idx="667">
                  <c:v>1.2411433333333333</c:v>
                </c:pt>
                <c:pt idx="668">
                  <c:v>1.2411933333333334</c:v>
                </c:pt>
                <c:pt idx="669">
                  <c:v>1.2412466666666666</c:v>
                </c:pt>
                <c:pt idx="670">
                  <c:v>1.2412699999999999</c:v>
                </c:pt>
                <c:pt idx="671">
                  <c:v>1.2413466666666666</c:v>
                </c:pt>
                <c:pt idx="672">
                  <c:v>1.2414233333333333</c:v>
                </c:pt>
                <c:pt idx="673">
                  <c:v>1.2414499999999999</c:v>
                </c:pt>
                <c:pt idx="674">
                  <c:v>1.2415</c:v>
                </c:pt>
                <c:pt idx="675">
                  <c:v>1.2415233333333333</c:v>
                </c:pt>
                <c:pt idx="676">
                  <c:v>1.2415499999999999</c:v>
                </c:pt>
                <c:pt idx="677">
                  <c:v>1.2416</c:v>
                </c:pt>
                <c:pt idx="678">
                  <c:v>1.2416533333333333</c:v>
                </c:pt>
                <c:pt idx="679">
                  <c:v>1.2417033333333334</c:v>
                </c:pt>
                <c:pt idx="680">
                  <c:v>1.2417533333333333</c:v>
                </c:pt>
                <c:pt idx="681">
                  <c:v>1.2418033333333334</c:v>
                </c:pt>
                <c:pt idx="682">
                  <c:v>1.24183</c:v>
                </c:pt>
                <c:pt idx="683">
                  <c:v>1.2418799999999999</c:v>
                </c:pt>
                <c:pt idx="684">
                  <c:v>1.2420066666666667</c:v>
                </c:pt>
                <c:pt idx="685">
                  <c:v>1.2420833333333332</c:v>
                </c:pt>
                <c:pt idx="686">
                  <c:v>1.2421599999999999</c:v>
                </c:pt>
                <c:pt idx="687">
                  <c:v>1.2421866666666668</c:v>
                </c:pt>
                <c:pt idx="688">
                  <c:v>1.2422366666666667</c:v>
                </c:pt>
                <c:pt idx="689">
                  <c:v>1.2422866666666665</c:v>
                </c:pt>
                <c:pt idx="690">
                  <c:v>1.24234</c:v>
                </c:pt>
                <c:pt idx="691">
                  <c:v>1.2424133333333334</c:v>
                </c:pt>
                <c:pt idx="692">
                  <c:v>1.24244</c:v>
                </c:pt>
                <c:pt idx="693">
                  <c:v>1.2424899999999999</c:v>
                </c:pt>
                <c:pt idx="694">
                  <c:v>1.2425166666666667</c:v>
                </c:pt>
                <c:pt idx="695">
                  <c:v>1.2425433333333333</c:v>
                </c:pt>
                <c:pt idx="696">
                  <c:v>1.2425933333333334</c:v>
                </c:pt>
                <c:pt idx="697">
                  <c:v>1.2426433333333333</c:v>
                </c:pt>
                <c:pt idx="698">
                  <c:v>1.2426933333333332</c:v>
                </c:pt>
                <c:pt idx="699">
                  <c:v>1.2427466666666667</c:v>
                </c:pt>
                <c:pt idx="700">
                  <c:v>1.2427699999999999</c:v>
                </c:pt>
                <c:pt idx="701">
                  <c:v>1.2428233333333334</c:v>
                </c:pt>
                <c:pt idx="702">
                  <c:v>1.2428466666666667</c:v>
                </c:pt>
                <c:pt idx="703">
                  <c:v>1.2429233333333334</c:v>
                </c:pt>
                <c:pt idx="704">
                  <c:v>1.24295</c:v>
                </c:pt>
                <c:pt idx="705">
                  <c:v>1.2430000000000001</c:v>
                </c:pt>
                <c:pt idx="706">
                  <c:v>1.2430266666666667</c:v>
                </c:pt>
                <c:pt idx="707">
                  <c:v>1.24305</c:v>
                </c:pt>
                <c:pt idx="708">
                  <c:v>1.2430999999999999</c:v>
                </c:pt>
                <c:pt idx="709">
                  <c:v>1.2431266666666667</c:v>
                </c:pt>
                <c:pt idx="710">
                  <c:v>1.2431533333333333</c:v>
                </c:pt>
                <c:pt idx="711">
                  <c:v>1.2432033333333334</c:v>
                </c:pt>
                <c:pt idx="712">
                  <c:v>1.2432300000000001</c:v>
                </c:pt>
                <c:pt idx="713">
                  <c:v>1.2432799999999999</c:v>
                </c:pt>
                <c:pt idx="714">
                  <c:v>1.2433566666666667</c:v>
                </c:pt>
                <c:pt idx="715">
                  <c:v>1.2434066666666668</c:v>
                </c:pt>
                <c:pt idx="716">
                  <c:v>1.2434333333333334</c:v>
                </c:pt>
                <c:pt idx="717">
                  <c:v>1.2435099999999999</c:v>
                </c:pt>
                <c:pt idx="718">
                  <c:v>1.2435833333333333</c:v>
                </c:pt>
                <c:pt idx="719">
                  <c:v>1.2436100000000001</c:v>
                </c:pt>
                <c:pt idx="720">
                  <c:v>1.24366</c:v>
                </c:pt>
                <c:pt idx="721">
                  <c:v>1.2437133333333332</c:v>
                </c:pt>
                <c:pt idx="722">
                  <c:v>1.2437633333333333</c:v>
                </c:pt>
                <c:pt idx="723">
                  <c:v>1.2438133333333334</c:v>
                </c:pt>
                <c:pt idx="724">
                  <c:v>1.2438633333333333</c:v>
                </c:pt>
                <c:pt idx="725">
                  <c:v>1.2438899999999999</c:v>
                </c:pt>
                <c:pt idx="726">
                  <c:v>1.24394</c:v>
                </c:pt>
                <c:pt idx="727">
                  <c:v>1.2439666666666667</c:v>
                </c:pt>
                <c:pt idx="728">
                  <c:v>1.2439933333333333</c:v>
                </c:pt>
                <c:pt idx="729">
                  <c:v>1.2440166666666668</c:v>
                </c:pt>
                <c:pt idx="730">
                  <c:v>1.2440666666666667</c:v>
                </c:pt>
                <c:pt idx="731">
                  <c:v>1.2440933333333333</c:v>
                </c:pt>
                <c:pt idx="732">
                  <c:v>1.2441199999999999</c:v>
                </c:pt>
                <c:pt idx="733">
                  <c:v>1.2441966666666666</c:v>
                </c:pt>
                <c:pt idx="734">
                  <c:v>1.2442200000000001</c:v>
                </c:pt>
                <c:pt idx="735">
                  <c:v>1.2442966666666666</c:v>
                </c:pt>
                <c:pt idx="736">
                  <c:v>1.2443233333333332</c:v>
                </c:pt>
                <c:pt idx="737">
                  <c:v>1.2443466666666667</c:v>
                </c:pt>
                <c:pt idx="738">
                  <c:v>1.2443733333333333</c:v>
                </c:pt>
                <c:pt idx="739">
                  <c:v>1.2444</c:v>
                </c:pt>
                <c:pt idx="740">
                  <c:v>1.2444500000000001</c:v>
                </c:pt>
                <c:pt idx="741">
                  <c:v>1.2445266666666666</c:v>
                </c:pt>
                <c:pt idx="742">
                  <c:v>1.2445766666666667</c:v>
                </c:pt>
                <c:pt idx="743">
                  <c:v>1.2446033333333333</c:v>
                </c:pt>
                <c:pt idx="744">
                  <c:v>1.24468</c:v>
                </c:pt>
                <c:pt idx="745">
                  <c:v>1.2447033333333333</c:v>
                </c:pt>
                <c:pt idx="746">
                  <c:v>1.2447533333333334</c:v>
                </c:pt>
                <c:pt idx="747">
                  <c:v>1.2448300000000001</c:v>
                </c:pt>
                <c:pt idx="748">
                  <c:v>1.2448566666666667</c:v>
                </c:pt>
                <c:pt idx="749">
                  <c:v>1.2448833333333333</c:v>
                </c:pt>
                <c:pt idx="750">
                  <c:v>1.2449066666666666</c:v>
                </c:pt>
                <c:pt idx="751">
                  <c:v>1.2449333333333332</c:v>
                </c:pt>
                <c:pt idx="752">
                  <c:v>1.2449566666666667</c:v>
                </c:pt>
                <c:pt idx="753">
                  <c:v>1.2449833333333333</c:v>
                </c:pt>
                <c:pt idx="754">
                  <c:v>1.2450333333333334</c:v>
                </c:pt>
                <c:pt idx="755">
                  <c:v>1.2450866666666667</c:v>
                </c:pt>
                <c:pt idx="756">
                  <c:v>1.2451366666666666</c:v>
                </c:pt>
                <c:pt idx="757">
                  <c:v>1.2451866666666667</c:v>
                </c:pt>
                <c:pt idx="758">
                  <c:v>1.2452366666666668</c:v>
                </c:pt>
                <c:pt idx="759">
                  <c:v>1.2452633333333334</c:v>
                </c:pt>
                <c:pt idx="760">
                  <c:v>1.24529</c:v>
                </c:pt>
                <c:pt idx="761">
                  <c:v>1.2453133333333333</c:v>
                </c:pt>
                <c:pt idx="762">
                  <c:v>1.24539</c:v>
                </c:pt>
                <c:pt idx="763">
                  <c:v>1.2454166666666666</c:v>
                </c:pt>
                <c:pt idx="764">
                  <c:v>1.2454666666666667</c:v>
                </c:pt>
                <c:pt idx="765">
                  <c:v>1.2455166666666666</c:v>
                </c:pt>
                <c:pt idx="766">
                  <c:v>1.2455700000000001</c:v>
                </c:pt>
                <c:pt idx="767">
                  <c:v>1.2456199999999999</c:v>
                </c:pt>
                <c:pt idx="768">
                  <c:v>1.2456700000000001</c:v>
                </c:pt>
                <c:pt idx="769">
                  <c:v>1.2456966666666667</c:v>
                </c:pt>
                <c:pt idx="770">
                  <c:v>1.2457199999999999</c:v>
                </c:pt>
                <c:pt idx="771">
                  <c:v>1.2457733333333334</c:v>
                </c:pt>
                <c:pt idx="772">
                  <c:v>1.2457966666666667</c:v>
                </c:pt>
                <c:pt idx="773">
                  <c:v>1.2458233333333333</c:v>
                </c:pt>
                <c:pt idx="774">
                  <c:v>1.2458733333333334</c:v>
                </c:pt>
                <c:pt idx="775">
                  <c:v>1.2459</c:v>
                </c:pt>
                <c:pt idx="776">
                  <c:v>1.2459233333333333</c:v>
                </c:pt>
                <c:pt idx="777">
                  <c:v>1.2459499999999999</c:v>
                </c:pt>
                <c:pt idx="778">
                  <c:v>1.2459766666666667</c:v>
                </c:pt>
                <c:pt idx="779">
                  <c:v>1.246</c:v>
                </c:pt>
                <c:pt idx="780">
                  <c:v>1.2460266666666666</c:v>
                </c:pt>
                <c:pt idx="781">
                  <c:v>1.2460766666666667</c:v>
                </c:pt>
                <c:pt idx="782">
                  <c:v>1.2461033333333333</c:v>
                </c:pt>
                <c:pt idx="783">
                  <c:v>1.2461266666666666</c:v>
                </c:pt>
                <c:pt idx="784">
                  <c:v>1.2461533333333332</c:v>
                </c:pt>
                <c:pt idx="785">
                  <c:v>1.2462033333333333</c:v>
                </c:pt>
                <c:pt idx="786">
                  <c:v>1.2462566666666668</c:v>
                </c:pt>
                <c:pt idx="787">
                  <c:v>1.2462800000000001</c:v>
                </c:pt>
                <c:pt idx="788">
                  <c:v>1.2463299999999999</c:v>
                </c:pt>
                <c:pt idx="789">
                  <c:v>1.2463833333333334</c:v>
                </c:pt>
                <c:pt idx="790">
                  <c:v>1.2464066666666667</c:v>
                </c:pt>
                <c:pt idx="791">
                  <c:v>1.2464333333333333</c:v>
                </c:pt>
                <c:pt idx="792">
                  <c:v>1.2464833333333334</c:v>
                </c:pt>
                <c:pt idx="793">
                  <c:v>1.24651</c:v>
                </c:pt>
                <c:pt idx="794">
                  <c:v>1.2465333333333333</c:v>
                </c:pt>
                <c:pt idx="795">
                  <c:v>1.2465599999999999</c:v>
                </c:pt>
                <c:pt idx="796">
                  <c:v>1.2465866666666667</c:v>
                </c:pt>
                <c:pt idx="797">
                  <c:v>1.2466366666666666</c:v>
                </c:pt>
                <c:pt idx="798">
                  <c:v>1.2466633333333335</c:v>
                </c:pt>
                <c:pt idx="799">
                  <c:v>1.2466866666666667</c:v>
                </c:pt>
                <c:pt idx="800">
                  <c:v>1.2467133333333333</c:v>
                </c:pt>
                <c:pt idx="801">
                  <c:v>1.2467633333333332</c:v>
                </c:pt>
                <c:pt idx="802">
                  <c:v>1.2467900000000001</c:v>
                </c:pt>
                <c:pt idx="803">
                  <c:v>1.2468133333333333</c:v>
                </c:pt>
                <c:pt idx="804">
                  <c:v>1.2468666666666668</c:v>
                </c:pt>
                <c:pt idx="805">
                  <c:v>1.2468900000000001</c:v>
                </c:pt>
                <c:pt idx="806">
                  <c:v>1.2469433333333333</c:v>
                </c:pt>
                <c:pt idx="807">
                  <c:v>1.2469666666666666</c:v>
                </c:pt>
                <c:pt idx="808">
                  <c:v>1.2469933333333334</c:v>
                </c:pt>
                <c:pt idx="809">
                  <c:v>1.2470166666666667</c:v>
                </c:pt>
                <c:pt idx="810">
                  <c:v>1.2470433333333333</c:v>
                </c:pt>
                <c:pt idx="811">
                  <c:v>1.2470700000000001</c:v>
                </c:pt>
                <c:pt idx="812">
                  <c:v>1.2470933333333334</c:v>
                </c:pt>
                <c:pt idx="813">
                  <c:v>1.2471466666666666</c:v>
                </c:pt>
                <c:pt idx="814">
                  <c:v>1.2471966666666667</c:v>
                </c:pt>
                <c:pt idx="815">
                  <c:v>1.24722</c:v>
                </c:pt>
                <c:pt idx="816">
                  <c:v>1.2472733333333335</c:v>
                </c:pt>
                <c:pt idx="817">
                  <c:v>1.2472966666666667</c:v>
                </c:pt>
                <c:pt idx="818">
                  <c:v>1.2473233333333333</c:v>
                </c:pt>
                <c:pt idx="819">
                  <c:v>1.24735</c:v>
                </c:pt>
                <c:pt idx="820">
                  <c:v>1.2473733333333332</c:v>
                </c:pt>
                <c:pt idx="821">
                  <c:v>1.2474000000000001</c:v>
                </c:pt>
                <c:pt idx="822">
                  <c:v>1.2474266666666667</c:v>
                </c:pt>
                <c:pt idx="823">
                  <c:v>1.2474499999999999</c:v>
                </c:pt>
                <c:pt idx="824">
                  <c:v>1.2474766666666668</c:v>
                </c:pt>
                <c:pt idx="825">
                  <c:v>1.2475266666666667</c:v>
                </c:pt>
                <c:pt idx="826">
                  <c:v>1.2475533333333333</c:v>
                </c:pt>
                <c:pt idx="827">
                  <c:v>1.2475766666666666</c:v>
                </c:pt>
                <c:pt idx="828">
                  <c:v>1.24763</c:v>
                </c:pt>
                <c:pt idx="829">
                  <c:v>1.2476533333333333</c:v>
                </c:pt>
                <c:pt idx="830">
                  <c:v>1.2477033333333334</c:v>
                </c:pt>
                <c:pt idx="831">
                  <c:v>1.24773</c:v>
                </c:pt>
                <c:pt idx="832">
                  <c:v>1.2477566666666666</c:v>
                </c:pt>
                <c:pt idx="833">
                  <c:v>1.2477799999999999</c:v>
                </c:pt>
                <c:pt idx="834">
                  <c:v>1.2478066666666667</c:v>
                </c:pt>
                <c:pt idx="835">
                  <c:v>1.2478333333333333</c:v>
                </c:pt>
                <c:pt idx="836">
                  <c:v>1.2478566666666666</c:v>
                </c:pt>
                <c:pt idx="837">
                  <c:v>1.2478833333333335</c:v>
                </c:pt>
                <c:pt idx="838">
                  <c:v>1.2479066666666667</c:v>
                </c:pt>
                <c:pt idx="839">
                  <c:v>1.24796</c:v>
                </c:pt>
                <c:pt idx="840">
                  <c:v>1.2480100000000001</c:v>
                </c:pt>
                <c:pt idx="841">
                  <c:v>1.2480866666666668</c:v>
                </c:pt>
                <c:pt idx="842">
                  <c:v>1.2481366666666667</c:v>
                </c:pt>
                <c:pt idx="843">
                  <c:v>1.2481633333333333</c:v>
                </c:pt>
                <c:pt idx="844">
                  <c:v>1.2481866666666666</c:v>
                </c:pt>
                <c:pt idx="845">
                  <c:v>1.2482133333333334</c:v>
                </c:pt>
                <c:pt idx="846">
                  <c:v>1.24824</c:v>
                </c:pt>
                <c:pt idx="847">
                  <c:v>1.2482633333333333</c:v>
                </c:pt>
                <c:pt idx="848">
                  <c:v>1.2482900000000001</c:v>
                </c:pt>
                <c:pt idx="849">
                  <c:v>1.2483166666666665</c:v>
                </c:pt>
                <c:pt idx="850">
                  <c:v>1.24834</c:v>
                </c:pt>
                <c:pt idx="851">
                  <c:v>1.2483666666666666</c:v>
                </c:pt>
                <c:pt idx="852">
                  <c:v>1.2484166666666667</c:v>
                </c:pt>
                <c:pt idx="853">
                  <c:v>1.2484666666666666</c:v>
                </c:pt>
                <c:pt idx="854">
                  <c:v>1.2484933333333335</c:v>
                </c:pt>
                <c:pt idx="855">
                  <c:v>1.24857</c:v>
                </c:pt>
                <c:pt idx="856">
                  <c:v>1.2485933333333332</c:v>
                </c:pt>
                <c:pt idx="857">
                  <c:v>1.2486200000000001</c:v>
                </c:pt>
                <c:pt idx="858">
                  <c:v>1.2486466666666667</c:v>
                </c:pt>
                <c:pt idx="859">
                  <c:v>1.2486699999999999</c:v>
                </c:pt>
                <c:pt idx="860">
                  <c:v>1.2487233333333334</c:v>
                </c:pt>
                <c:pt idx="861">
                  <c:v>1.2487466666666667</c:v>
                </c:pt>
                <c:pt idx="862">
                  <c:v>1.2487733333333333</c:v>
                </c:pt>
                <c:pt idx="863">
                  <c:v>1.2488233333333334</c:v>
                </c:pt>
                <c:pt idx="864">
                  <c:v>1.24885</c:v>
                </c:pt>
                <c:pt idx="865">
                  <c:v>1.2488733333333333</c:v>
                </c:pt>
                <c:pt idx="866">
                  <c:v>1.2489266666666667</c:v>
                </c:pt>
                <c:pt idx="867">
                  <c:v>1.24895</c:v>
                </c:pt>
                <c:pt idx="868">
                  <c:v>1.2489766666666666</c:v>
                </c:pt>
                <c:pt idx="869">
                  <c:v>1.2490033333333332</c:v>
                </c:pt>
                <c:pt idx="870">
                  <c:v>1.2490266666666667</c:v>
                </c:pt>
                <c:pt idx="871">
                  <c:v>1.2490533333333333</c:v>
                </c:pt>
                <c:pt idx="872">
                  <c:v>1.2491033333333335</c:v>
                </c:pt>
                <c:pt idx="873">
                  <c:v>1.2491300000000001</c:v>
                </c:pt>
                <c:pt idx="874">
                  <c:v>1.2491533333333333</c:v>
                </c:pt>
                <c:pt idx="875">
                  <c:v>1.24918</c:v>
                </c:pt>
                <c:pt idx="876">
                  <c:v>1.2492066666666666</c:v>
                </c:pt>
                <c:pt idx="877">
                  <c:v>1.2492300000000001</c:v>
                </c:pt>
                <c:pt idx="878">
                  <c:v>1.2492566666666667</c:v>
                </c:pt>
                <c:pt idx="879">
                  <c:v>1.2492799999999999</c:v>
                </c:pt>
                <c:pt idx="880">
                  <c:v>1.2493333333333334</c:v>
                </c:pt>
                <c:pt idx="881">
                  <c:v>1.2493566666666667</c:v>
                </c:pt>
                <c:pt idx="882">
                  <c:v>1.2494099999999999</c:v>
                </c:pt>
                <c:pt idx="883">
                  <c:v>1.2494333333333334</c:v>
                </c:pt>
                <c:pt idx="884">
                  <c:v>1.24946</c:v>
                </c:pt>
                <c:pt idx="885">
                  <c:v>1.2494866666666666</c:v>
                </c:pt>
                <c:pt idx="886">
                  <c:v>1.2495100000000001</c:v>
                </c:pt>
                <c:pt idx="887">
                  <c:v>1.2495366666666667</c:v>
                </c:pt>
                <c:pt idx="888">
                  <c:v>1.24956</c:v>
                </c:pt>
                <c:pt idx="889">
                  <c:v>1.2495866666666666</c:v>
                </c:pt>
                <c:pt idx="890">
                  <c:v>1.2496366666666667</c:v>
                </c:pt>
                <c:pt idx="891">
                  <c:v>1.2496633333333333</c:v>
                </c:pt>
                <c:pt idx="892">
                  <c:v>1.24969</c:v>
                </c:pt>
                <c:pt idx="893">
                  <c:v>1.2497133333333335</c:v>
                </c:pt>
                <c:pt idx="894">
                  <c:v>1.2497633333333333</c:v>
                </c:pt>
                <c:pt idx="895">
                  <c:v>1.24979</c:v>
                </c:pt>
                <c:pt idx="896">
                  <c:v>1.2498166666666666</c:v>
                </c:pt>
                <c:pt idx="897">
                  <c:v>1.2498400000000001</c:v>
                </c:pt>
                <c:pt idx="898">
                  <c:v>1.2498666666666667</c:v>
                </c:pt>
                <c:pt idx="899">
                  <c:v>1.2499666666666667</c:v>
                </c:pt>
                <c:pt idx="900">
                  <c:v>1.2499933333333333</c:v>
                </c:pt>
                <c:pt idx="901">
                  <c:v>1.2500199999999999</c:v>
                </c:pt>
                <c:pt idx="902">
                  <c:v>1.25007</c:v>
                </c:pt>
                <c:pt idx="903">
                  <c:v>1.2501200000000001</c:v>
                </c:pt>
                <c:pt idx="904">
                  <c:v>1.2501466666666667</c:v>
                </c:pt>
                <c:pt idx="905">
                  <c:v>1.25017</c:v>
                </c:pt>
                <c:pt idx="906">
                  <c:v>1.2502233333333332</c:v>
                </c:pt>
                <c:pt idx="907">
                  <c:v>1.2503233333333335</c:v>
                </c:pt>
                <c:pt idx="908">
                  <c:v>1.2503500000000001</c:v>
                </c:pt>
                <c:pt idx="909">
                  <c:v>1.2503766666666667</c:v>
                </c:pt>
                <c:pt idx="910">
                  <c:v>1.2504</c:v>
                </c:pt>
                <c:pt idx="911">
                  <c:v>1.2504266666666666</c:v>
                </c:pt>
                <c:pt idx="912">
                  <c:v>1.2504766666666667</c:v>
                </c:pt>
                <c:pt idx="913">
                  <c:v>1.2505033333333333</c:v>
                </c:pt>
                <c:pt idx="914">
                  <c:v>1.2505266666666668</c:v>
                </c:pt>
                <c:pt idx="915">
                  <c:v>1.2505533333333334</c:v>
                </c:pt>
                <c:pt idx="916">
                  <c:v>1.2506033333333333</c:v>
                </c:pt>
                <c:pt idx="917">
                  <c:v>1.2506299999999999</c:v>
                </c:pt>
                <c:pt idx="918">
                  <c:v>1.2506533333333334</c:v>
                </c:pt>
                <c:pt idx="919">
                  <c:v>1.25068</c:v>
                </c:pt>
                <c:pt idx="920">
                  <c:v>1.2507066666666666</c:v>
                </c:pt>
                <c:pt idx="921">
                  <c:v>1.2507566666666667</c:v>
                </c:pt>
                <c:pt idx="922">
                  <c:v>1.2508066666666666</c:v>
                </c:pt>
                <c:pt idx="923">
                  <c:v>1.2508566666666667</c:v>
                </c:pt>
                <c:pt idx="924">
                  <c:v>1.25091</c:v>
                </c:pt>
                <c:pt idx="925">
                  <c:v>1.2509600000000001</c:v>
                </c:pt>
                <c:pt idx="926">
                  <c:v>1.25101</c:v>
                </c:pt>
                <c:pt idx="927">
                  <c:v>1.2510633333333334</c:v>
                </c:pt>
                <c:pt idx="928">
                  <c:v>1.2511633333333334</c:v>
                </c:pt>
                <c:pt idx="929">
                  <c:v>1.25119</c:v>
                </c:pt>
                <c:pt idx="930">
                  <c:v>1.2512133333333333</c:v>
                </c:pt>
                <c:pt idx="931">
                  <c:v>1.2512399999999999</c:v>
                </c:pt>
                <c:pt idx="932">
                  <c:v>1.25129</c:v>
                </c:pt>
                <c:pt idx="933">
                  <c:v>1.2513166666666666</c:v>
                </c:pt>
                <c:pt idx="934">
                  <c:v>1.2513400000000001</c:v>
                </c:pt>
                <c:pt idx="935">
                  <c:v>1.2513933333333334</c:v>
                </c:pt>
                <c:pt idx="936">
                  <c:v>1.2514700000000001</c:v>
                </c:pt>
                <c:pt idx="937">
                  <c:v>1.2514933333333333</c:v>
                </c:pt>
                <c:pt idx="938">
                  <c:v>1.25152</c:v>
                </c:pt>
                <c:pt idx="939">
                  <c:v>1.2515966666666667</c:v>
                </c:pt>
                <c:pt idx="940">
                  <c:v>1.2516466666666666</c:v>
                </c:pt>
                <c:pt idx="941">
                  <c:v>1.2516966666666667</c:v>
                </c:pt>
                <c:pt idx="942">
                  <c:v>1.2517500000000001</c:v>
                </c:pt>
                <c:pt idx="943">
                  <c:v>1.2518</c:v>
                </c:pt>
                <c:pt idx="944">
                  <c:v>1.2518499999999999</c:v>
                </c:pt>
                <c:pt idx="945">
                  <c:v>1.2518766666666667</c:v>
                </c:pt>
                <c:pt idx="946">
                  <c:v>1.2519</c:v>
                </c:pt>
                <c:pt idx="947">
                  <c:v>1.2519533333333335</c:v>
                </c:pt>
                <c:pt idx="948">
                  <c:v>1.2519766666666667</c:v>
                </c:pt>
                <c:pt idx="949">
                  <c:v>1.2520033333333334</c:v>
                </c:pt>
                <c:pt idx="950">
                  <c:v>1.2520533333333332</c:v>
                </c:pt>
                <c:pt idx="951">
                  <c:v>1.2520800000000001</c:v>
                </c:pt>
                <c:pt idx="952">
                  <c:v>1.2521033333333333</c:v>
                </c:pt>
                <c:pt idx="953">
                  <c:v>1.25213</c:v>
                </c:pt>
                <c:pt idx="954">
                  <c:v>1.2521800000000001</c:v>
                </c:pt>
                <c:pt idx="955">
                  <c:v>1.2522066666666667</c:v>
                </c:pt>
                <c:pt idx="956">
                  <c:v>1.25223</c:v>
                </c:pt>
                <c:pt idx="957">
                  <c:v>1.2522833333333334</c:v>
                </c:pt>
                <c:pt idx="958">
                  <c:v>1.2523066666666667</c:v>
                </c:pt>
                <c:pt idx="959">
                  <c:v>1.2523833333333334</c:v>
                </c:pt>
                <c:pt idx="960">
                  <c:v>1.25241</c:v>
                </c:pt>
                <c:pt idx="961">
                  <c:v>1.2524599999999999</c:v>
                </c:pt>
                <c:pt idx="962">
                  <c:v>1.25251</c:v>
                </c:pt>
                <c:pt idx="963">
                  <c:v>1.2525633333333335</c:v>
                </c:pt>
                <c:pt idx="964">
                  <c:v>1.2525866666666667</c:v>
                </c:pt>
                <c:pt idx="965">
                  <c:v>1.2526133333333334</c:v>
                </c:pt>
                <c:pt idx="966">
                  <c:v>1.2526633333333332</c:v>
                </c:pt>
                <c:pt idx="967">
                  <c:v>1.2526900000000001</c:v>
                </c:pt>
                <c:pt idx="968">
                  <c:v>1.25274</c:v>
                </c:pt>
                <c:pt idx="969">
                  <c:v>1.2527900000000001</c:v>
                </c:pt>
                <c:pt idx="970">
                  <c:v>1.2528433333333333</c:v>
                </c:pt>
                <c:pt idx="971">
                  <c:v>1.2528933333333334</c:v>
                </c:pt>
                <c:pt idx="972">
                  <c:v>1.2529166666666667</c:v>
                </c:pt>
                <c:pt idx="973">
                  <c:v>1.2529700000000001</c:v>
                </c:pt>
                <c:pt idx="974">
                  <c:v>1.2529933333333334</c:v>
                </c:pt>
                <c:pt idx="975">
                  <c:v>1.25302</c:v>
                </c:pt>
                <c:pt idx="976">
                  <c:v>1.2530466666666666</c:v>
                </c:pt>
                <c:pt idx="977">
                  <c:v>1.2530966666666667</c:v>
                </c:pt>
                <c:pt idx="978">
                  <c:v>1.2531733333333335</c:v>
                </c:pt>
                <c:pt idx="979">
                  <c:v>1.2531966666666667</c:v>
                </c:pt>
                <c:pt idx="980">
                  <c:v>1.2532233333333334</c:v>
                </c:pt>
                <c:pt idx="981">
                  <c:v>1.25325</c:v>
                </c:pt>
                <c:pt idx="982">
                  <c:v>1.2533266666666667</c:v>
                </c:pt>
                <c:pt idx="983">
                  <c:v>1.25335</c:v>
                </c:pt>
                <c:pt idx="984">
                  <c:v>1.2533766666666668</c:v>
                </c:pt>
                <c:pt idx="985">
                  <c:v>1.2534000000000001</c:v>
                </c:pt>
                <c:pt idx="986">
                  <c:v>1.2534533333333333</c:v>
                </c:pt>
                <c:pt idx="987">
                  <c:v>1.25353</c:v>
                </c:pt>
                <c:pt idx="988">
                  <c:v>1.2535800000000001</c:v>
                </c:pt>
                <c:pt idx="989">
                  <c:v>1.2536033333333334</c:v>
                </c:pt>
                <c:pt idx="990">
                  <c:v>1.25363</c:v>
                </c:pt>
                <c:pt idx="991">
                  <c:v>1.2536566666666666</c:v>
                </c:pt>
                <c:pt idx="992">
                  <c:v>1.2537066666666667</c:v>
                </c:pt>
                <c:pt idx="993">
                  <c:v>1.2537333333333334</c:v>
                </c:pt>
                <c:pt idx="994">
                  <c:v>1.2537833333333335</c:v>
                </c:pt>
                <c:pt idx="995">
                  <c:v>1.2538333333333334</c:v>
                </c:pt>
                <c:pt idx="996">
                  <c:v>1.25386</c:v>
                </c:pt>
                <c:pt idx="997">
                  <c:v>1.2539100000000001</c:v>
                </c:pt>
                <c:pt idx="998">
                  <c:v>1.2539366666666667</c:v>
                </c:pt>
                <c:pt idx="999">
                  <c:v>1.2539866666666668</c:v>
                </c:pt>
                <c:pt idx="1000">
                  <c:v>1.2540366666666667</c:v>
                </c:pt>
                <c:pt idx="1001">
                  <c:v>1.2540633333333333</c:v>
                </c:pt>
                <c:pt idx="1002">
                  <c:v>1.2540866666666666</c:v>
                </c:pt>
                <c:pt idx="1003">
                  <c:v>1.25414</c:v>
                </c:pt>
                <c:pt idx="1004">
                  <c:v>1.2541633333333333</c:v>
                </c:pt>
                <c:pt idx="1005">
                  <c:v>1.2541900000000001</c:v>
                </c:pt>
                <c:pt idx="1006">
                  <c:v>1.2542166666666665</c:v>
                </c:pt>
                <c:pt idx="1007">
                  <c:v>1.25424</c:v>
                </c:pt>
                <c:pt idx="1008">
                  <c:v>1.2542666666666666</c:v>
                </c:pt>
                <c:pt idx="1009">
                  <c:v>1.2543166666666667</c:v>
                </c:pt>
                <c:pt idx="1010">
                  <c:v>1.2543433333333334</c:v>
                </c:pt>
                <c:pt idx="1011">
                  <c:v>1.2543666666666666</c:v>
                </c:pt>
                <c:pt idx="1012">
                  <c:v>1.2544199999999999</c:v>
                </c:pt>
                <c:pt idx="1013">
                  <c:v>1.2544433333333334</c:v>
                </c:pt>
                <c:pt idx="1014">
                  <c:v>1.25447</c:v>
                </c:pt>
                <c:pt idx="1015">
                  <c:v>1.2544966666666666</c:v>
                </c:pt>
                <c:pt idx="1016">
                  <c:v>1.2545200000000001</c:v>
                </c:pt>
                <c:pt idx="1017">
                  <c:v>1.25457</c:v>
                </c:pt>
                <c:pt idx="1018">
                  <c:v>1.2545966666666668</c:v>
                </c:pt>
                <c:pt idx="1019">
                  <c:v>1.2546233333333332</c:v>
                </c:pt>
                <c:pt idx="1020">
                  <c:v>1.2546466666666667</c:v>
                </c:pt>
                <c:pt idx="1021">
                  <c:v>1.2546733333333333</c:v>
                </c:pt>
                <c:pt idx="1022">
                  <c:v>1.2547233333333334</c:v>
                </c:pt>
                <c:pt idx="1023">
                  <c:v>1.25475</c:v>
                </c:pt>
                <c:pt idx="1024">
                  <c:v>1.2547733333333333</c:v>
                </c:pt>
                <c:pt idx="1025">
                  <c:v>1.2548000000000001</c:v>
                </c:pt>
                <c:pt idx="1026">
                  <c:v>1.25485</c:v>
                </c:pt>
                <c:pt idx="1027">
                  <c:v>1.2548766666666666</c:v>
                </c:pt>
                <c:pt idx="1028">
                  <c:v>1.2549033333333333</c:v>
                </c:pt>
                <c:pt idx="1029">
                  <c:v>1.2549266666666667</c:v>
                </c:pt>
                <c:pt idx="1030">
                  <c:v>1.2549766666666666</c:v>
                </c:pt>
                <c:pt idx="1031">
                  <c:v>1.2550033333333335</c:v>
                </c:pt>
                <c:pt idx="1032">
                  <c:v>1.2550299999999999</c:v>
                </c:pt>
                <c:pt idx="1033">
                  <c:v>1.2550533333333334</c:v>
                </c:pt>
                <c:pt idx="1034">
                  <c:v>1.25508</c:v>
                </c:pt>
                <c:pt idx="1035">
                  <c:v>1.2551066666666666</c:v>
                </c:pt>
                <c:pt idx="1036">
                  <c:v>1.2551566666666667</c:v>
                </c:pt>
                <c:pt idx="1037">
                  <c:v>1.2552066666666668</c:v>
                </c:pt>
                <c:pt idx="1038">
                  <c:v>1.2552333333333332</c:v>
                </c:pt>
                <c:pt idx="1039">
                  <c:v>1.2552833333333333</c:v>
                </c:pt>
                <c:pt idx="1040">
                  <c:v>1.2553099999999999</c:v>
                </c:pt>
                <c:pt idx="1041">
                  <c:v>1.2553333333333334</c:v>
                </c:pt>
                <c:pt idx="1042">
                  <c:v>1.2553866666666667</c:v>
                </c:pt>
                <c:pt idx="1043">
                  <c:v>1.2554100000000001</c:v>
                </c:pt>
                <c:pt idx="1044">
                  <c:v>1.2554366666666665</c:v>
                </c:pt>
                <c:pt idx="1045">
                  <c:v>1.2554866666666666</c:v>
                </c:pt>
                <c:pt idx="1046">
                  <c:v>1.2555366666666667</c:v>
                </c:pt>
                <c:pt idx="1047">
                  <c:v>1.2555633333333334</c:v>
                </c:pt>
                <c:pt idx="1048">
                  <c:v>1.25559</c:v>
                </c:pt>
                <c:pt idx="1049">
                  <c:v>1.2556133333333335</c:v>
                </c:pt>
                <c:pt idx="1050">
                  <c:v>1.2556399999999999</c:v>
                </c:pt>
                <c:pt idx="1051">
                  <c:v>1.2556633333333334</c:v>
                </c:pt>
                <c:pt idx="1052">
                  <c:v>1.2557166666666666</c:v>
                </c:pt>
                <c:pt idx="1053">
                  <c:v>1.2557400000000001</c:v>
                </c:pt>
                <c:pt idx="1054">
                  <c:v>1.2557933333333333</c:v>
                </c:pt>
                <c:pt idx="1055">
                  <c:v>1.2558166666666668</c:v>
                </c:pt>
                <c:pt idx="1056">
                  <c:v>1.2558433333333332</c:v>
                </c:pt>
                <c:pt idx="1057">
                  <c:v>1.25587</c:v>
                </c:pt>
                <c:pt idx="1058">
                  <c:v>1.2559199999999999</c:v>
                </c:pt>
                <c:pt idx="1059">
                  <c:v>1.2559433333333334</c:v>
                </c:pt>
                <c:pt idx="1060">
                  <c:v>1.2559966666666667</c:v>
                </c:pt>
                <c:pt idx="1061">
                  <c:v>1.2560200000000001</c:v>
                </c:pt>
                <c:pt idx="1062">
                  <c:v>1.2560733333333334</c:v>
                </c:pt>
                <c:pt idx="1063">
                  <c:v>1.2560966666666666</c:v>
                </c:pt>
                <c:pt idx="1064">
                  <c:v>1.2561233333333333</c:v>
                </c:pt>
                <c:pt idx="1065">
                  <c:v>1.2561466666666667</c:v>
                </c:pt>
                <c:pt idx="1066">
                  <c:v>1.2562</c:v>
                </c:pt>
                <c:pt idx="1067">
                  <c:v>1.2562499999999999</c:v>
                </c:pt>
                <c:pt idx="1068">
                  <c:v>1.2563</c:v>
                </c:pt>
                <c:pt idx="1069">
                  <c:v>1.2563266666666666</c:v>
                </c:pt>
                <c:pt idx="1070">
                  <c:v>1.2563500000000001</c:v>
                </c:pt>
                <c:pt idx="1071">
                  <c:v>1.2563766666666667</c:v>
                </c:pt>
                <c:pt idx="1072">
                  <c:v>1.2564033333333333</c:v>
                </c:pt>
                <c:pt idx="1073">
                  <c:v>1.25648</c:v>
                </c:pt>
                <c:pt idx="1074">
                  <c:v>1.2565033333333333</c:v>
                </c:pt>
                <c:pt idx="1075">
                  <c:v>1.2565299999999999</c:v>
                </c:pt>
                <c:pt idx="1076">
                  <c:v>1.25658</c:v>
                </c:pt>
                <c:pt idx="1077">
                  <c:v>1.2566066666666666</c:v>
                </c:pt>
                <c:pt idx="1078">
                  <c:v>1.2566300000000001</c:v>
                </c:pt>
                <c:pt idx="1079">
                  <c:v>1.2566833333333334</c:v>
                </c:pt>
                <c:pt idx="1080">
                  <c:v>1.2567066666666666</c:v>
                </c:pt>
                <c:pt idx="1081">
                  <c:v>1.2567333333333333</c:v>
                </c:pt>
                <c:pt idx="1082">
                  <c:v>1.2567600000000001</c:v>
                </c:pt>
                <c:pt idx="1083">
                  <c:v>1.2567833333333334</c:v>
                </c:pt>
                <c:pt idx="1084">
                  <c:v>1.2568333333333335</c:v>
                </c:pt>
                <c:pt idx="1085">
                  <c:v>1.2568599999999999</c:v>
                </c:pt>
                <c:pt idx="1086">
                  <c:v>1.25691</c:v>
                </c:pt>
                <c:pt idx="1087">
                  <c:v>1.2569366666666666</c:v>
                </c:pt>
                <c:pt idx="1088">
                  <c:v>1.2569633333333334</c:v>
                </c:pt>
                <c:pt idx="1089">
                  <c:v>1.2569866666666667</c:v>
                </c:pt>
                <c:pt idx="1090">
                  <c:v>1.2570366666666668</c:v>
                </c:pt>
                <c:pt idx="1091">
                  <c:v>1.2570633333333332</c:v>
                </c:pt>
                <c:pt idx="1092">
                  <c:v>1.25709</c:v>
                </c:pt>
                <c:pt idx="1093">
                  <c:v>1.2571133333333333</c:v>
                </c:pt>
                <c:pt idx="1094">
                  <c:v>1.2571666666666668</c:v>
                </c:pt>
                <c:pt idx="1095">
                  <c:v>1.25719</c:v>
                </c:pt>
                <c:pt idx="1096">
                  <c:v>1.2572166666666666</c:v>
                </c:pt>
                <c:pt idx="1097">
                  <c:v>1.2572666666666665</c:v>
                </c:pt>
                <c:pt idx="1098">
                  <c:v>1.2572933333333334</c:v>
                </c:pt>
                <c:pt idx="1099">
                  <c:v>1.2573166666666666</c:v>
                </c:pt>
                <c:pt idx="1100">
                  <c:v>1.2573433333333333</c:v>
                </c:pt>
                <c:pt idx="1101">
                  <c:v>1.2573700000000001</c:v>
                </c:pt>
                <c:pt idx="1102">
                  <c:v>1.2573933333333334</c:v>
                </c:pt>
                <c:pt idx="1103">
                  <c:v>1.25742</c:v>
                </c:pt>
                <c:pt idx="1104">
                  <c:v>1.2574466666666666</c:v>
                </c:pt>
                <c:pt idx="1105">
                  <c:v>1.2574699999999999</c:v>
                </c:pt>
                <c:pt idx="1106">
                  <c:v>1.25752</c:v>
                </c:pt>
                <c:pt idx="1107">
                  <c:v>1.2575466666666666</c:v>
                </c:pt>
                <c:pt idx="1108">
                  <c:v>1.2575966666666667</c:v>
                </c:pt>
                <c:pt idx="1109">
                  <c:v>1.2576233333333333</c:v>
                </c:pt>
                <c:pt idx="1110">
                  <c:v>1.2576499999999999</c:v>
                </c:pt>
                <c:pt idx="1111">
                  <c:v>1.2576733333333332</c:v>
                </c:pt>
                <c:pt idx="1112">
                  <c:v>1.2577</c:v>
                </c:pt>
                <c:pt idx="1113">
                  <c:v>1.2577233333333333</c:v>
                </c:pt>
                <c:pt idx="1114">
                  <c:v>1.2577766666666668</c:v>
                </c:pt>
                <c:pt idx="1115">
                  <c:v>1.2578</c:v>
                </c:pt>
                <c:pt idx="1116">
                  <c:v>1.2578533333333333</c:v>
                </c:pt>
                <c:pt idx="1117">
                  <c:v>1.2578766666666665</c:v>
                </c:pt>
                <c:pt idx="1118">
                  <c:v>1.2579533333333333</c:v>
                </c:pt>
                <c:pt idx="1119">
                  <c:v>1.2579800000000001</c:v>
                </c:pt>
                <c:pt idx="1120">
                  <c:v>1.2580033333333334</c:v>
                </c:pt>
                <c:pt idx="1121">
                  <c:v>1.25803</c:v>
                </c:pt>
                <c:pt idx="1122">
                  <c:v>1.2580799999999999</c:v>
                </c:pt>
                <c:pt idx="1123">
                  <c:v>1.2581066666666667</c:v>
                </c:pt>
                <c:pt idx="1124">
                  <c:v>1.2581333333333333</c:v>
                </c:pt>
                <c:pt idx="1125">
                  <c:v>1.2581833333333334</c:v>
                </c:pt>
                <c:pt idx="1126">
                  <c:v>1.2582066666666667</c:v>
                </c:pt>
                <c:pt idx="1127">
                  <c:v>1.2582599999999999</c:v>
                </c:pt>
                <c:pt idx="1128">
                  <c:v>1.2582833333333332</c:v>
                </c:pt>
                <c:pt idx="1129">
                  <c:v>1.2583599999999999</c:v>
                </c:pt>
                <c:pt idx="1130">
                  <c:v>1.2583866666666668</c:v>
                </c:pt>
                <c:pt idx="1131">
                  <c:v>1.25841</c:v>
                </c:pt>
                <c:pt idx="1132">
                  <c:v>1.2584633333333333</c:v>
                </c:pt>
                <c:pt idx="1133">
                  <c:v>1.2584866666666665</c:v>
                </c:pt>
                <c:pt idx="1134">
                  <c:v>1.25854</c:v>
                </c:pt>
                <c:pt idx="1135">
                  <c:v>1.2585633333333333</c:v>
                </c:pt>
                <c:pt idx="1136">
                  <c:v>1.2585900000000001</c:v>
                </c:pt>
                <c:pt idx="1137">
                  <c:v>1.25864</c:v>
                </c:pt>
                <c:pt idx="1138">
                  <c:v>1.2586666666666666</c:v>
                </c:pt>
                <c:pt idx="1139">
                  <c:v>1.2587166666666667</c:v>
                </c:pt>
                <c:pt idx="1140">
                  <c:v>1.2587666666666666</c:v>
                </c:pt>
                <c:pt idx="1141">
                  <c:v>1.2587933333333334</c:v>
                </c:pt>
                <c:pt idx="1142">
                  <c:v>1.2588200000000001</c:v>
                </c:pt>
                <c:pt idx="1143">
                  <c:v>1.2588699999999999</c:v>
                </c:pt>
                <c:pt idx="1144">
                  <c:v>1.2588933333333332</c:v>
                </c:pt>
                <c:pt idx="1145">
                  <c:v>1.25892</c:v>
                </c:pt>
                <c:pt idx="1146">
                  <c:v>1.2589466666666667</c:v>
                </c:pt>
                <c:pt idx="1147">
                  <c:v>1.2589699999999999</c:v>
                </c:pt>
                <c:pt idx="1148">
                  <c:v>1.2589966666666668</c:v>
                </c:pt>
                <c:pt idx="1149">
                  <c:v>1.2590233333333334</c:v>
                </c:pt>
                <c:pt idx="1150">
                  <c:v>1.2590466666666666</c:v>
                </c:pt>
                <c:pt idx="1151">
                  <c:v>1.2590966666666665</c:v>
                </c:pt>
                <c:pt idx="1152">
                  <c:v>1.2591233333333334</c:v>
                </c:pt>
                <c:pt idx="1153">
                  <c:v>1.2591733333333333</c:v>
                </c:pt>
                <c:pt idx="1154">
                  <c:v>1.2592000000000001</c:v>
                </c:pt>
                <c:pt idx="1155">
                  <c:v>1.2592266666666667</c:v>
                </c:pt>
                <c:pt idx="1156">
                  <c:v>1.25925</c:v>
                </c:pt>
                <c:pt idx="1157">
                  <c:v>1.2592766666666666</c:v>
                </c:pt>
                <c:pt idx="1158">
                  <c:v>1.2592999999999999</c:v>
                </c:pt>
                <c:pt idx="1159">
                  <c:v>1.2593266666666667</c:v>
                </c:pt>
                <c:pt idx="1160">
                  <c:v>1.2593533333333333</c:v>
                </c:pt>
                <c:pt idx="1161">
                  <c:v>1.2593766666666666</c:v>
                </c:pt>
                <c:pt idx="1162">
                  <c:v>1.2594033333333334</c:v>
                </c:pt>
                <c:pt idx="1163">
                  <c:v>1.25943</c:v>
                </c:pt>
                <c:pt idx="1164">
                  <c:v>1.2594533333333333</c:v>
                </c:pt>
                <c:pt idx="1165">
                  <c:v>1.2595066666666666</c:v>
                </c:pt>
                <c:pt idx="1166">
                  <c:v>1.25953</c:v>
                </c:pt>
                <c:pt idx="1167">
                  <c:v>1.2595566666666667</c:v>
                </c:pt>
                <c:pt idx="1168">
                  <c:v>1.2595799999999999</c:v>
                </c:pt>
                <c:pt idx="1169">
                  <c:v>1.2596066666666668</c:v>
                </c:pt>
                <c:pt idx="1170">
                  <c:v>1.2596333333333334</c:v>
                </c:pt>
                <c:pt idx="1171">
                  <c:v>1.2596566666666666</c:v>
                </c:pt>
                <c:pt idx="1172">
                  <c:v>1.2596833333333333</c:v>
                </c:pt>
                <c:pt idx="1173">
                  <c:v>1.2597099999999999</c:v>
                </c:pt>
                <c:pt idx="1174">
                  <c:v>1.2597833333333333</c:v>
                </c:pt>
                <c:pt idx="1175">
                  <c:v>1.2598100000000001</c:v>
                </c:pt>
                <c:pt idx="1176">
                  <c:v>1.2598366666666667</c:v>
                </c:pt>
                <c:pt idx="1177">
                  <c:v>1.25986</c:v>
                </c:pt>
                <c:pt idx="1178">
                  <c:v>1.2598866666666666</c:v>
                </c:pt>
                <c:pt idx="1179">
                  <c:v>1.2599133333333332</c:v>
                </c:pt>
                <c:pt idx="1180">
                  <c:v>1.2599366666666667</c:v>
                </c:pt>
                <c:pt idx="1181">
                  <c:v>1.2599633333333333</c:v>
                </c:pt>
                <c:pt idx="1182">
                  <c:v>1.2600133333333334</c:v>
                </c:pt>
                <c:pt idx="1183">
                  <c:v>1.2600633333333333</c:v>
                </c:pt>
                <c:pt idx="1184">
                  <c:v>1.2601166666666666</c:v>
                </c:pt>
                <c:pt idx="1185">
                  <c:v>1.26014</c:v>
                </c:pt>
                <c:pt idx="1186">
                  <c:v>1.2601666666666667</c:v>
                </c:pt>
                <c:pt idx="1187">
                  <c:v>1.2601933333333333</c:v>
                </c:pt>
                <c:pt idx="1188">
                  <c:v>1.2602166666666668</c:v>
                </c:pt>
                <c:pt idx="1189">
                  <c:v>1.2602433333333334</c:v>
                </c:pt>
                <c:pt idx="1190">
                  <c:v>1.2602666666666666</c:v>
                </c:pt>
                <c:pt idx="1191">
                  <c:v>1.2602933333333333</c:v>
                </c:pt>
                <c:pt idx="1192">
                  <c:v>1.2603199999999999</c:v>
                </c:pt>
                <c:pt idx="1193">
                  <c:v>1.2603433333333334</c:v>
                </c:pt>
                <c:pt idx="1194">
                  <c:v>1.2603966666666666</c:v>
                </c:pt>
                <c:pt idx="1195">
                  <c:v>1.2604200000000001</c:v>
                </c:pt>
                <c:pt idx="1196">
                  <c:v>1.26047</c:v>
                </c:pt>
                <c:pt idx="1197">
                  <c:v>1.2604966666666666</c:v>
                </c:pt>
                <c:pt idx="1198">
                  <c:v>1.2605466666666667</c:v>
                </c:pt>
                <c:pt idx="1199">
                  <c:v>1.2605733333333333</c:v>
                </c:pt>
                <c:pt idx="1200">
                  <c:v>1.2605999999999999</c:v>
                </c:pt>
                <c:pt idx="1201">
                  <c:v>1.2606233333333334</c:v>
                </c:pt>
                <c:pt idx="1202">
                  <c:v>1.26065</c:v>
                </c:pt>
                <c:pt idx="1203">
                  <c:v>1.2606733333333333</c:v>
                </c:pt>
                <c:pt idx="1204">
                  <c:v>1.2606999999999999</c:v>
                </c:pt>
                <c:pt idx="1205">
                  <c:v>1.2607266666666666</c:v>
                </c:pt>
                <c:pt idx="1206">
                  <c:v>1.2607766666666667</c:v>
                </c:pt>
                <c:pt idx="1207">
                  <c:v>1.2608033333333333</c:v>
                </c:pt>
                <c:pt idx="1208">
                  <c:v>1.2608533333333334</c:v>
                </c:pt>
                <c:pt idx="1209">
                  <c:v>1.2609299999999999</c:v>
                </c:pt>
                <c:pt idx="1210">
                  <c:v>1.26098</c:v>
                </c:pt>
                <c:pt idx="1211">
                  <c:v>1.2610066666666666</c:v>
                </c:pt>
                <c:pt idx="1212">
                  <c:v>1.2610300000000001</c:v>
                </c:pt>
                <c:pt idx="1213">
                  <c:v>1.2610566666666667</c:v>
                </c:pt>
                <c:pt idx="1214">
                  <c:v>1.2611066666666666</c:v>
                </c:pt>
                <c:pt idx="1215">
                  <c:v>1.2611333333333332</c:v>
                </c:pt>
                <c:pt idx="1216">
                  <c:v>1.2611833333333333</c:v>
                </c:pt>
                <c:pt idx="1217">
                  <c:v>1.2612099999999999</c:v>
                </c:pt>
                <c:pt idx="1218">
                  <c:v>1.2612333333333334</c:v>
                </c:pt>
                <c:pt idx="1219">
                  <c:v>1.26126</c:v>
                </c:pt>
                <c:pt idx="1220">
                  <c:v>1.2612866666666667</c:v>
                </c:pt>
                <c:pt idx="1221">
                  <c:v>1.2613099999999999</c:v>
                </c:pt>
                <c:pt idx="1222">
                  <c:v>1.2613366666666666</c:v>
                </c:pt>
                <c:pt idx="1223">
                  <c:v>1.26136</c:v>
                </c:pt>
                <c:pt idx="1224">
                  <c:v>1.2614133333333333</c:v>
                </c:pt>
                <c:pt idx="1225">
                  <c:v>1.2614366666666668</c:v>
                </c:pt>
                <c:pt idx="1226">
                  <c:v>1.2614633333333334</c:v>
                </c:pt>
                <c:pt idx="1227">
                  <c:v>1.2615399999999999</c:v>
                </c:pt>
                <c:pt idx="1228">
                  <c:v>1.2615666666666667</c:v>
                </c:pt>
                <c:pt idx="1229">
                  <c:v>1.26159</c:v>
                </c:pt>
                <c:pt idx="1230">
                  <c:v>1.2616166666666666</c:v>
                </c:pt>
                <c:pt idx="1231">
                  <c:v>1.2616400000000001</c:v>
                </c:pt>
                <c:pt idx="1232">
                  <c:v>1.2616666666666667</c:v>
                </c:pt>
                <c:pt idx="1233">
                  <c:v>1.2616933333333333</c:v>
                </c:pt>
                <c:pt idx="1234">
                  <c:v>1.2617166666666666</c:v>
                </c:pt>
                <c:pt idx="1235">
                  <c:v>1.2617433333333332</c:v>
                </c:pt>
                <c:pt idx="1236">
                  <c:v>1.2617700000000001</c:v>
                </c:pt>
                <c:pt idx="1237">
                  <c:v>1.2617933333333333</c:v>
                </c:pt>
                <c:pt idx="1238">
                  <c:v>1.2618199999999999</c:v>
                </c:pt>
                <c:pt idx="1239">
                  <c:v>1.26187</c:v>
                </c:pt>
                <c:pt idx="1240">
                  <c:v>1.2618966666666667</c:v>
                </c:pt>
                <c:pt idx="1241">
                  <c:v>1.2619466666666665</c:v>
                </c:pt>
                <c:pt idx="1242">
                  <c:v>1.2619733333333334</c:v>
                </c:pt>
                <c:pt idx="1243">
                  <c:v>1.2620233333333333</c:v>
                </c:pt>
                <c:pt idx="1244">
                  <c:v>1.2620466666666668</c:v>
                </c:pt>
                <c:pt idx="1245">
                  <c:v>1.2621</c:v>
                </c:pt>
                <c:pt idx="1246">
                  <c:v>1.2621233333333333</c:v>
                </c:pt>
                <c:pt idx="1247">
                  <c:v>1.2621499999999999</c:v>
                </c:pt>
                <c:pt idx="1248">
                  <c:v>1.2621766666666667</c:v>
                </c:pt>
                <c:pt idx="1249">
                  <c:v>1.2622</c:v>
                </c:pt>
                <c:pt idx="1250">
                  <c:v>1.2622266666666666</c:v>
                </c:pt>
                <c:pt idx="1251">
                  <c:v>1.2622766666666667</c:v>
                </c:pt>
                <c:pt idx="1252">
                  <c:v>1.2623033333333333</c:v>
                </c:pt>
                <c:pt idx="1253">
                  <c:v>1.2623266666666666</c:v>
                </c:pt>
                <c:pt idx="1254">
                  <c:v>1.2623533333333332</c:v>
                </c:pt>
                <c:pt idx="1255">
                  <c:v>1.2623800000000001</c:v>
                </c:pt>
                <c:pt idx="1256">
                  <c:v>1.2624033333333333</c:v>
                </c:pt>
                <c:pt idx="1257">
                  <c:v>1.2624299999999999</c:v>
                </c:pt>
                <c:pt idx="1258">
                  <c:v>1.2624566666666668</c:v>
                </c:pt>
                <c:pt idx="1259">
                  <c:v>1.2625066666666667</c:v>
                </c:pt>
                <c:pt idx="1260">
                  <c:v>1.2625566666666665</c:v>
                </c:pt>
                <c:pt idx="1261">
                  <c:v>1.2625833333333334</c:v>
                </c:pt>
                <c:pt idx="1262">
                  <c:v>1.2626066666666667</c:v>
                </c:pt>
                <c:pt idx="1263">
                  <c:v>1.2626333333333333</c:v>
                </c:pt>
                <c:pt idx="1264">
                  <c:v>1.2626600000000001</c:v>
                </c:pt>
                <c:pt idx="1265">
                  <c:v>1.2626833333333334</c:v>
                </c:pt>
                <c:pt idx="1266">
                  <c:v>1.26271</c:v>
                </c:pt>
                <c:pt idx="1267">
                  <c:v>1.2627333333333333</c:v>
                </c:pt>
                <c:pt idx="1268">
                  <c:v>1.2627599999999999</c:v>
                </c:pt>
                <c:pt idx="1269">
                  <c:v>1.26281</c:v>
                </c:pt>
                <c:pt idx="1270">
                  <c:v>1.2628366666666666</c:v>
                </c:pt>
                <c:pt idx="1271">
                  <c:v>1.2628633333333334</c:v>
                </c:pt>
                <c:pt idx="1272">
                  <c:v>1.2628866666666667</c:v>
                </c:pt>
                <c:pt idx="1273">
                  <c:v>1.2629133333333333</c:v>
                </c:pt>
                <c:pt idx="1274">
                  <c:v>1.26294</c:v>
                </c:pt>
                <c:pt idx="1275">
                  <c:v>1.2629633333333332</c:v>
                </c:pt>
                <c:pt idx="1276">
                  <c:v>1.2629900000000001</c:v>
                </c:pt>
                <c:pt idx="1277">
                  <c:v>1.2630133333333333</c:v>
                </c:pt>
                <c:pt idx="1278">
                  <c:v>1.2630399999999999</c:v>
                </c:pt>
                <c:pt idx="1279">
                  <c:v>1.2630666666666668</c:v>
                </c:pt>
                <c:pt idx="1280">
                  <c:v>1.2631166666666667</c:v>
                </c:pt>
                <c:pt idx="1281">
                  <c:v>1.2631433333333333</c:v>
                </c:pt>
                <c:pt idx="1282">
                  <c:v>1.2631933333333334</c:v>
                </c:pt>
                <c:pt idx="1283">
                  <c:v>1.2632433333333333</c:v>
                </c:pt>
                <c:pt idx="1284">
                  <c:v>1.2632700000000001</c:v>
                </c:pt>
                <c:pt idx="1285">
                  <c:v>1.2632933333333334</c:v>
                </c:pt>
                <c:pt idx="1286">
                  <c:v>1.2633466666666666</c:v>
                </c:pt>
                <c:pt idx="1287">
                  <c:v>1.2633699999999999</c:v>
                </c:pt>
                <c:pt idx="1288">
                  <c:v>1.2633966666666667</c:v>
                </c:pt>
                <c:pt idx="1289">
                  <c:v>1.26342</c:v>
                </c:pt>
                <c:pt idx="1290">
                  <c:v>1.2634466666666666</c:v>
                </c:pt>
                <c:pt idx="1291">
                  <c:v>1.2634733333333334</c:v>
                </c:pt>
                <c:pt idx="1292">
                  <c:v>1.2634966666666667</c:v>
                </c:pt>
                <c:pt idx="1293">
                  <c:v>1.2635233333333333</c:v>
                </c:pt>
                <c:pt idx="1294">
                  <c:v>1.26355</c:v>
                </c:pt>
                <c:pt idx="1295">
                  <c:v>1.2635733333333332</c:v>
                </c:pt>
                <c:pt idx="1296">
                  <c:v>1.2636000000000001</c:v>
                </c:pt>
                <c:pt idx="1297">
                  <c:v>1.2636266666666667</c:v>
                </c:pt>
                <c:pt idx="1298">
                  <c:v>1.2636499999999999</c:v>
                </c:pt>
                <c:pt idx="1299">
                  <c:v>1.2636766666666668</c:v>
                </c:pt>
                <c:pt idx="1300">
                  <c:v>1.2637266666666667</c:v>
                </c:pt>
                <c:pt idx="1301">
                  <c:v>1.2637533333333333</c:v>
                </c:pt>
                <c:pt idx="1302">
                  <c:v>1.2637766666666665</c:v>
                </c:pt>
                <c:pt idx="1303">
                  <c:v>1.2638033333333334</c:v>
                </c:pt>
                <c:pt idx="1304">
                  <c:v>1.2638533333333333</c:v>
                </c:pt>
                <c:pt idx="1305">
                  <c:v>1.2638800000000001</c:v>
                </c:pt>
                <c:pt idx="1306">
                  <c:v>1.2639033333333334</c:v>
                </c:pt>
                <c:pt idx="1307">
                  <c:v>1.26393</c:v>
                </c:pt>
                <c:pt idx="1308">
                  <c:v>1.2639799999999999</c:v>
                </c:pt>
                <c:pt idx="1309">
                  <c:v>1.2640066666666667</c:v>
                </c:pt>
                <c:pt idx="1310">
                  <c:v>1.2640333333333333</c:v>
                </c:pt>
                <c:pt idx="1311">
                  <c:v>1.2640566666666666</c:v>
                </c:pt>
                <c:pt idx="1312">
                  <c:v>1.2640833333333334</c:v>
                </c:pt>
                <c:pt idx="1313">
                  <c:v>1.2641066666666667</c:v>
                </c:pt>
                <c:pt idx="1314">
                  <c:v>1.26416</c:v>
                </c:pt>
                <c:pt idx="1315">
                  <c:v>1.2642100000000001</c:v>
                </c:pt>
                <c:pt idx="1316">
                  <c:v>1.2642366666666667</c:v>
                </c:pt>
                <c:pt idx="1317">
                  <c:v>1.2642599999999999</c:v>
                </c:pt>
                <c:pt idx="1318">
                  <c:v>1.2642866666666668</c:v>
                </c:pt>
                <c:pt idx="1319">
                  <c:v>1.2643133333333334</c:v>
                </c:pt>
                <c:pt idx="1320">
                  <c:v>1.2643366666666667</c:v>
                </c:pt>
                <c:pt idx="1321">
                  <c:v>1.2643633333333333</c:v>
                </c:pt>
                <c:pt idx="1322">
                  <c:v>1.2643866666666665</c:v>
                </c:pt>
                <c:pt idx="1323">
                  <c:v>1.2644133333333334</c:v>
                </c:pt>
                <c:pt idx="1324">
                  <c:v>1.26444</c:v>
                </c:pt>
                <c:pt idx="1325">
                  <c:v>1.2644633333333333</c:v>
                </c:pt>
                <c:pt idx="1326">
                  <c:v>1.2644900000000001</c:v>
                </c:pt>
                <c:pt idx="1327">
                  <c:v>1.2645166666666667</c:v>
                </c:pt>
                <c:pt idx="1328">
                  <c:v>1.26454</c:v>
                </c:pt>
                <c:pt idx="1329">
                  <c:v>1.2646166666666667</c:v>
                </c:pt>
                <c:pt idx="1330">
                  <c:v>1.2646433333333333</c:v>
                </c:pt>
                <c:pt idx="1331">
                  <c:v>1.2646666666666666</c:v>
                </c:pt>
                <c:pt idx="1332">
                  <c:v>1.2646933333333334</c:v>
                </c:pt>
                <c:pt idx="1333">
                  <c:v>1.2647200000000001</c:v>
                </c:pt>
                <c:pt idx="1334">
                  <c:v>1.2647433333333333</c:v>
                </c:pt>
                <c:pt idx="1335">
                  <c:v>1.2647699999999999</c:v>
                </c:pt>
                <c:pt idx="1336">
                  <c:v>1.2647933333333332</c:v>
                </c:pt>
                <c:pt idx="1337">
                  <c:v>1.2648200000000001</c:v>
                </c:pt>
                <c:pt idx="1338">
                  <c:v>1.2648466666666667</c:v>
                </c:pt>
                <c:pt idx="1339">
                  <c:v>1.2648699999999999</c:v>
                </c:pt>
                <c:pt idx="1340">
                  <c:v>1.2648966666666668</c:v>
                </c:pt>
                <c:pt idx="1341">
                  <c:v>1.2649233333333334</c:v>
                </c:pt>
                <c:pt idx="1342">
                  <c:v>1.2649466666666667</c:v>
                </c:pt>
                <c:pt idx="1343">
                  <c:v>1.2649733333333333</c:v>
                </c:pt>
                <c:pt idx="1344">
                  <c:v>1.2650233333333334</c:v>
                </c:pt>
                <c:pt idx="1345">
                  <c:v>1.2650733333333333</c:v>
                </c:pt>
                <c:pt idx="1346">
                  <c:v>1.2651000000000001</c:v>
                </c:pt>
                <c:pt idx="1347">
                  <c:v>1.26515</c:v>
                </c:pt>
                <c:pt idx="1348">
                  <c:v>1.2651766666666666</c:v>
                </c:pt>
                <c:pt idx="1349">
                  <c:v>1.2652033333333332</c:v>
                </c:pt>
                <c:pt idx="1350">
                  <c:v>1.2652266666666667</c:v>
                </c:pt>
                <c:pt idx="1351">
                  <c:v>1.2652533333333333</c:v>
                </c:pt>
                <c:pt idx="1352">
                  <c:v>1.2652766666666666</c:v>
                </c:pt>
                <c:pt idx="1353">
                  <c:v>1.2653033333333334</c:v>
                </c:pt>
                <c:pt idx="1354">
                  <c:v>1.2653300000000001</c:v>
                </c:pt>
                <c:pt idx="1355">
                  <c:v>1.2653533333333333</c:v>
                </c:pt>
                <c:pt idx="1356">
                  <c:v>1.2653799999999999</c:v>
                </c:pt>
                <c:pt idx="1357">
                  <c:v>1.2654066666666666</c:v>
                </c:pt>
                <c:pt idx="1358">
                  <c:v>1.2654300000000001</c:v>
                </c:pt>
                <c:pt idx="1359">
                  <c:v>1.2654566666666667</c:v>
                </c:pt>
                <c:pt idx="1360">
                  <c:v>1.2654799999999999</c:v>
                </c:pt>
                <c:pt idx="1361">
                  <c:v>1.2655333333333334</c:v>
                </c:pt>
                <c:pt idx="1362">
                  <c:v>1.2655566666666667</c:v>
                </c:pt>
                <c:pt idx="1363">
                  <c:v>1.2655833333333333</c:v>
                </c:pt>
                <c:pt idx="1364">
                  <c:v>1.2656099999999999</c:v>
                </c:pt>
                <c:pt idx="1365">
                  <c:v>1.2656333333333334</c:v>
                </c:pt>
                <c:pt idx="1366">
                  <c:v>1.26566</c:v>
                </c:pt>
                <c:pt idx="1367">
                  <c:v>1.2656866666666666</c:v>
                </c:pt>
                <c:pt idx="1368">
                  <c:v>1.2657100000000001</c:v>
                </c:pt>
                <c:pt idx="1369">
                  <c:v>1.2657366666666667</c:v>
                </c:pt>
                <c:pt idx="1370">
                  <c:v>1.26576</c:v>
                </c:pt>
                <c:pt idx="1371">
                  <c:v>1.2658133333333332</c:v>
                </c:pt>
                <c:pt idx="1372">
                  <c:v>1.2658366666666667</c:v>
                </c:pt>
                <c:pt idx="1373">
                  <c:v>1.2658633333333333</c:v>
                </c:pt>
                <c:pt idx="1374">
                  <c:v>1.26589</c:v>
                </c:pt>
                <c:pt idx="1375">
                  <c:v>1.2659133333333334</c:v>
                </c:pt>
                <c:pt idx="1376">
                  <c:v>1.2659400000000001</c:v>
                </c:pt>
                <c:pt idx="1377">
                  <c:v>1.2659633333333333</c:v>
                </c:pt>
                <c:pt idx="1378">
                  <c:v>1.2659899999999999</c:v>
                </c:pt>
                <c:pt idx="1379">
                  <c:v>1.2660166666666666</c:v>
                </c:pt>
                <c:pt idx="1380">
                  <c:v>1.2660400000000001</c:v>
                </c:pt>
                <c:pt idx="1381">
                  <c:v>1.2660666666666667</c:v>
                </c:pt>
                <c:pt idx="1382">
                  <c:v>1.2660933333333333</c:v>
                </c:pt>
                <c:pt idx="1383">
                  <c:v>1.2661433333333334</c:v>
                </c:pt>
                <c:pt idx="1384">
                  <c:v>1.2661666666666667</c:v>
                </c:pt>
                <c:pt idx="1385">
                  <c:v>1.2661933333333333</c:v>
                </c:pt>
                <c:pt idx="1386">
                  <c:v>1.2662199999999999</c:v>
                </c:pt>
                <c:pt idx="1387">
                  <c:v>1.2662433333333334</c:v>
                </c:pt>
                <c:pt idx="1388">
                  <c:v>1.26627</c:v>
                </c:pt>
                <c:pt idx="1389">
                  <c:v>1.2662966666666666</c:v>
                </c:pt>
                <c:pt idx="1390">
                  <c:v>1.2663200000000001</c:v>
                </c:pt>
                <c:pt idx="1391">
                  <c:v>1.26637</c:v>
                </c:pt>
                <c:pt idx="1392">
                  <c:v>1.2663966666666666</c:v>
                </c:pt>
                <c:pt idx="1393">
                  <c:v>1.2664233333333332</c:v>
                </c:pt>
                <c:pt idx="1394">
                  <c:v>1.2664466666666667</c:v>
                </c:pt>
                <c:pt idx="1395">
                  <c:v>1.2664733333333333</c:v>
                </c:pt>
                <c:pt idx="1396">
                  <c:v>1.2665</c:v>
                </c:pt>
                <c:pt idx="1397">
                  <c:v>1.2665233333333334</c:v>
                </c:pt>
                <c:pt idx="1398">
                  <c:v>1.2665500000000001</c:v>
                </c:pt>
                <c:pt idx="1399">
                  <c:v>1.2665766666666667</c:v>
                </c:pt>
                <c:pt idx="1400">
                  <c:v>1.2666266666666666</c:v>
                </c:pt>
                <c:pt idx="1401">
                  <c:v>1.2666500000000001</c:v>
                </c:pt>
                <c:pt idx="1402">
                  <c:v>1.2666766666666667</c:v>
                </c:pt>
                <c:pt idx="1403">
                  <c:v>1.2667033333333333</c:v>
                </c:pt>
                <c:pt idx="1404">
                  <c:v>1.2667533333333334</c:v>
                </c:pt>
                <c:pt idx="1405">
                  <c:v>1.26678</c:v>
                </c:pt>
                <c:pt idx="1406">
                  <c:v>1.2668033333333333</c:v>
                </c:pt>
                <c:pt idx="1407">
                  <c:v>1.2668299999999999</c:v>
                </c:pt>
                <c:pt idx="1408">
                  <c:v>1.2668533333333334</c:v>
                </c:pt>
                <c:pt idx="1409">
                  <c:v>1.26688</c:v>
                </c:pt>
                <c:pt idx="1410">
                  <c:v>1.2669300000000001</c:v>
                </c:pt>
                <c:pt idx="1411">
                  <c:v>1.2669566666666667</c:v>
                </c:pt>
                <c:pt idx="1412">
                  <c:v>1.2670066666666666</c:v>
                </c:pt>
                <c:pt idx="1413">
                  <c:v>1.2670566666666667</c:v>
                </c:pt>
                <c:pt idx="1414">
                  <c:v>1.26711</c:v>
                </c:pt>
                <c:pt idx="1415">
                  <c:v>1.2671333333333334</c:v>
                </c:pt>
                <c:pt idx="1416">
                  <c:v>1.2671600000000001</c:v>
                </c:pt>
                <c:pt idx="1417">
                  <c:v>1.2671866666666667</c:v>
                </c:pt>
                <c:pt idx="1418">
                  <c:v>1.2672366666666666</c:v>
                </c:pt>
                <c:pt idx="1419">
                  <c:v>1.2672866666666667</c:v>
                </c:pt>
                <c:pt idx="1420">
                  <c:v>1.2673133333333333</c:v>
                </c:pt>
                <c:pt idx="1421">
                  <c:v>1.2673366666666668</c:v>
                </c:pt>
                <c:pt idx="1422">
                  <c:v>1.2673633333333334</c:v>
                </c:pt>
                <c:pt idx="1423">
                  <c:v>1.26739</c:v>
                </c:pt>
                <c:pt idx="1424">
                  <c:v>1.2674133333333333</c:v>
                </c:pt>
                <c:pt idx="1425">
                  <c:v>1.2674399999999999</c:v>
                </c:pt>
                <c:pt idx="1426">
                  <c:v>1.2674666666666667</c:v>
                </c:pt>
                <c:pt idx="1427">
                  <c:v>1.26749</c:v>
                </c:pt>
                <c:pt idx="1428">
                  <c:v>1.2675166666666666</c:v>
                </c:pt>
                <c:pt idx="1429">
                  <c:v>1.2675400000000001</c:v>
                </c:pt>
                <c:pt idx="1430">
                  <c:v>1.2675666666666667</c:v>
                </c:pt>
                <c:pt idx="1431">
                  <c:v>1.2675933333333333</c:v>
                </c:pt>
                <c:pt idx="1432">
                  <c:v>1.2676166666666666</c:v>
                </c:pt>
                <c:pt idx="1433">
                  <c:v>1.2676433333333332</c:v>
                </c:pt>
                <c:pt idx="1434">
                  <c:v>1.2676700000000001</c:v>
                </c:pt>
                <c:pt idx="1435">
                  <c:v>1.26772</c:v>
                </c:pt>
                <c:pt idx="1436">
                  <c:v>1.2677433333333334</c:v>
                </c:pt>
                <c:pt idx="1437">
                  <c:v>1.2677700000000001</c:v>
                </c:pt>
                <c:pt idx="1438">
                  <c:v>1.2677966666666667</c:v>
                </c:pt>
                <c:pt idx="1439">
                  <c:v>1.2678466666666666</c:v>
                </c:pt>
                <c:pt idx="1440">
                  <c:v>1.2678733333333334</c:v>
                </c:pt>
                <c:pt idx="1441">
                  <c:v>1.2679233333333333</c:v>
                </c:pt>
                <c:pt idx="1442">
                  <c:v>1.2679500000000001</c:v>
                </c:pt>
                <c:pt idx="1443">
                  <c:v>1.2679733333333334</c:v>
                </c:pt>
                <c:pt idx="1444">
                  <c:v>1.2680233333333333</c:v>
                </c:pt>
                <c:pt idx="1445">
                  <c:v>1.2680499999999999</c:v>
                </c:pt>
                <c:pt idx="1446">
                  <c:v>1.2681</c:v>
                </c:pt>
                <c:pt idx="1447">
                  <c:v>1.2681533333333335</c:v>
                </c:pt>
                <c:pt idx="1448">
                  <c:v>1.2682033333333333</c:v>
                </c:pt>
                <c:pt idx="1449">
                  <c:v>1.2682266666666666</c:v>
                </c:pt>
                <c:pt idx="1450">
                  <c:v>1.2682533333333332</c:v>
                </c:pt>
                <c:pt idx="1451">
                  <c:v>1.2682800000000001</c:v>
                </c:pt>
                <c:pt idx="1452">
                  <c:v>1.2683033333333333</c:v>
                </c:pt>
                <c:pt idx="1453">
                  <c:v>1.26833</c:v>
                </c:pt>
                <c:pt idx="1454">
                  <c:v>1.2683566666666668</c:v>
                </c:pt>
                <c:pt idx="1455">
                  <c:v>1.2684066666666667</c:v>
                </c:pt>
                <c:pt idx="1456">
                  <c:v>1.2684299999999999</c:v>
                </c:pt>
                <c:pt idx="1457">
                  <c:v>1.2684833333333334</c:v>
                </c:pt>
                <c:pt idx="1458">
                  <c:v>1.2685066666666667</c:v>
                </c:pt>
                <c:pt idx="1459">
                  <c:v>1.2685333333333333</c:v>
                </c:pt>
                <c:pt idx="1460">
                  <c:v>1.2685600000000001</c:v>
                </c:pt>
                <c:pt idx="1461">
                  <c:v>1.2685833333333334</c:v>
                </c:pt>
                <c:pt idx="1462">
                  <c:v>1.26861</c:v>
                </c:pt>
                <c:pt idx="1463">
                  <c:v>1.2686366666666666</c:v>
                </c:pt>
                <c:pt idx="1464">
                  <c:v>1.2686866666666667</c:v>
                </c:pt>
                <c:pt idx="1465">
                  <c:v>1.26871</c:v>
                </c:pt>
                <c:pt idx="1466">
                  <c:v>1.2687633333333335</c:v>
                </c:pt>
                <c:pt idx="1467">
                  <c:v>1.2687866666666667</c:v>
                </c:pt>
                <c:pt idx="1468">
                  <c:v>1.2688133333333333</c:v>
                </c:pt>
                <c:pt idx="1469">
                  <c:v>1.26884</c:v>
                </c:pt>
                <c:pt idx="1470">
                  <c:v>1.2688633333333332</c:v>
                </c:pt>
                <c:pt idx="1471">
                  <c:v>1.2688900000000001</c:v>
                </c:pt>
                <c:pt idx="1472">
                  <c:v>1.26894</c:v>
                </c:pt>
                <c:pt idx="1473">
                  <c:v>1.2689666666666668</c:v>
                </c:pt>
                <c:pt idx="1474">
                  <c:v>1.2689900000000001</c:v>
                </c:pt>
                <c:pt idx="1475">
                  <c:v>1.2690166666666667</c:v>
                </c:pt>
                <c:pt idx="1476">
                  <c:v>1.2690433333333333</c:v>
                </c:pt>
                <c:pt idx="1477">
                  <c:v>1.2690666666666666</c:v>
                </c:pt>
                <c:pt idx="1478">
                  <c:v>1.2691166666666667</c:v>
                </c:pt>
                <c:pt idx="1479">
                  <c:v>1.2691433333333333</c:v>
                </c:pt>
                <c:pt idx="1480">
                  <c:v>1.26922</c:v>
                </c:pt>
                <c:pt idx="1481">
                  <c:v>1.2692466666666666</c:v>
                </c:pt>
                <c:pt idx="1482">
                  <c:v>1.2692699999999999</c:v>
                </c:pt>
                <c:pt idx="1483">
                  <c:v>1.2693233333333334</c:v>
                </c:pt>
                <c:pt idx="1484">
                  <c:v>1.2693466666666666</c:v>
                </c:pt>
                <c:pt idx="1485">
                  <c:v>1.2693733333333335</c:v>
                </c:pt>
                <c:pt idx="1486">
                  <c:v>1.2693966666666667</c:v>
                </c:pt>
                <c:pt idx="1487">
                  <c:v>1.2694233333333333</c:v>
                </c:pt>
                <c:pt idx="1488">
                  <c:v>1.26945</c:v>
                </c:pt>
                <c:pt idx="1489">
                  <c:v>1.2694733333333332</c:v>
                </c:pt>
                <c:pt idx="1490">
                  <c:v>1.2695000000000001</c:v>
                </c:pt>
                <c:pt idx="1491">
                  <c:v>1.26955</c:v>
                </c:pt>
                <c:pt idx="1492">
                  <c:v>1.2695766666666668</c:v>
                </c:pt>
                <c:pt idx="1493">
                  <c:v>1.2696000000000001</c:v>
                </c:pt>
                <c:pt idx="1494">
                  <c:v>1.2696266666666667</c:v>
                </c:pt>
                <c:pt idx="1495">
                  <c:v>1.2696533333333333</c:v>
                </c:pt>
                <c:pt idx="1496">
                  <c:v>1.2697033333333334</c:v>
                </c:pt>
                <c:pt idx="1497">
                  <c:v>1.26973</c:v>
                </c:pt>
                <c:pt idx="1498">
                  <c:v>1.2697533333333333</c:v>
                </c:pt>
                <c:pt idx="1499">
                  <c:v>1.2697800000000001</c:v>
                </c:pt>
                <c:pt idx="1500">
                  <c:v>1.2698033333333334</c:v>
                </c:pt>
                <c:pt idx="1501">
                  <c:v>1.26983</c:v>
                </c:pt>
                <c:pt idx="1502">
                  <c:v>1.2698566666666666</c:v>
                </c:pt>
                <c:pt idx="1503">
                  <c:v>1.2699066666666667</c:v>
                </c:pt>
                <c:pt idx="1504">
                  <c:v>1.2699333333333334</c:v>
                </c:pt>
                <c:pt idx="1505">
                  <c:v>1.2699566666666666</c:v>
                </c:pt>
                <c:pt idx="1506">
                  <c:v>1.2699833333333335</c:v>
                </c:pt>
                <c:pt idx="1507">
                  <c:v>1.2700099999999999</c:v>
                </c:pt>
                <c:pt idx="1508">
                  <c:v>1.2700333333333333</c:v>
                </c:pt>
                <c:pt idx="1509">
                  <c:v>1.27006</c:v>
                </c:pt>
                <c:pt idx="1510">
                  <c:v>1.2700833333333332</c:v>
                </c:pt>
                <c:pt idx="1511">
                  <c:v>1.2701100000000001</c:v>
                </c:pt>
                <c:pt idx="1512">
                  <c:v>1.2701366666666667</c:v>
                </c:pt>
                <c:pt idx="1513">
                  <c:v>1.27016</c:v>
                </c:pt>
                <c:pt idx="1514">
                  <c:v>1.2701866666666668</c:v>
                </c:pt>
                <c:pt idx="1515">
                  <c:v>1.2702133333333332</c:v>
                </c:pt>
                <c:pt idx="1516">
                  <c:v>1.2702366666666667</c:v>
                </c:pt>
                <c:pt idx="1517">
                  <c:v>1.2702866666666666</c:v>
                </c:pt>
                <c:pt idx="1518">
                  <c:v>1.2703133333333334</c:v>
                </c:pt>
                <c:pt idx="1519">
                  <c:v>1.2703633333333333</c:v>
                </c:pt>
                <c:pt idx="1520">
                  <c:v>1.2703900000000001</c:v>
                </c:pt>
                <c:pt idx="1521">
                  <c:v>1.2704166666666665</c:v>
                </c:pt>
                <c:pt idx="1522">
                  <c:v>1.27044</c:v>
                </c:pt>
                <c:pt idx="1523">
                  <c:v>1.2704666666666666</c:v>
                </c:pt>
                <c:pt idx="1524">
                  <c:v>1.2704899999999999</c:v>
                </c:pt>
                <c:pt idx="1525">
                  <c:v>1.2705433333333334</c:v>
                </c:pt>
                <c:pt idx="1526">
                  <c:v>1.2705666666666666</c:v>
                </c:pt>
                <c:pt idx="1527">
                  <c:v>1.2705933333333335</c:v>
                </c:pt>
                <c:pt idx="1528">
                  <c:v>1.2706199999999999</c:v>
                </c:pt>
                <c:pt idx="1529">
                  <c:v>1.2706433333333333</c:v>
                </c:pt>
                <c:pt idx="1530">
                  <c:v>1.2706966666666666</c:v>
                </c:pt>
                <c:pt idx="1531">
                  <c:v>1.2707466666666667</c:v>
                </c:pt>
                <c:pt idx="1532">
                  <c:v>1.27077</c:v>
                </c:pt>
                <c:pt idx="1533">
                  <c:v>1.2707966666666668</c:v>
                </c:pt>
                <c:pt idx="1534">
                  <c:v>1.2708466666666667</c:v>
                </c:pt>
                <c:pt idx="1535">
                  <c:v>1.2708733333333333</c:v>
                </c:pt>
                <c:pt idx="1536">
                  <c:v>1.2708999999999999</c:v>
                </c:pt>
                <c:pt idx="1537">
                  <c:v>1.27095</c:v>
                </c:pt>
                <c:pt idx="1538">
                  <c:v>1.2709733333333333</c:v>
                </c:pt>
                <c:pt idx="1539">
                  <c:v>1.2710000000000001</c:v>
                </c:pt>
                <c:pt idx="1540">
                  <c:v>1.2710266666666665</c:v>
                </c:pt>
                <c:pt idx="1541">
                  <c:v>1.2710766666666666</c:v>
                </c:pt>
                <c:pt idx="1542">
                  <c:v>1.2711033333333333</c:v>
                </c:pt>
                <c:pt idx="1543">
                  <c:v>1.2711266666666667</c:v>
                </c:pt>
                <c:pt idx="1544">
                  <c:v>1.2711533333333334</c:v>
                </c:pt>
                <c:pt idx="1545">
                  <c:v>1.2712033333333335</c:v>
                </c:pt>
                <c:pt idx="1546">
                  <c:v>1.2712299999999999</c:v>
                </c:pt>
                <c:pt idx="1547">
                  <c:v>1.27128</c:v>
                </c:pt>
                <c:pt idx="1548">
                  <c:v>1.2713066666666666</c:v>
                </c:pt>
                <c:pt idx="1549">
                  <c:v>1.2713300000000001</c:v>
                </c:pt>
                <c:pt idx="1550">
                  <c:v>1.2713566666666667</c:v>
                </c:pt>
                <c:pt idx="1551">
                  <c:v>1.2713833333333333</c:v>
                </c:pt>
                <c:pt idx="1552">
                  <c:v>1.2714066666666668</c:v>
                </c:pt>
                <c:pt idx="1553">
                  <c:v>1.2714333333333332</c:v>
                </c:pt>
                <c:pt idx="1554">
                  <c:v>1.2714833333333333</c:v>
                </c:pt>
                <c:pt idx="1555">
                  <c:v>1.2715099999999999</c:v>
                </c:pt>
                <c:pt idx="1556">
                  <c:v>1.2715333333333334</c:v>
                </c:pt>
                <c:pt idx="1557">
                  <c:v>1.27156</c:v>
                </c:pt>
                <c:pt idx="1558">
                  <c:v>1.2715866666666666</c:v>
                </c:pt>
                <c:pt idx="1559">
                  <c:v>1.2716100000000001</c:v>
                </c:pt>
                <c:pt idx="1560">
                  <c:v>1.27166</c:v>
                </c:pt>
                <c:pt idx="1561">
                  <c:v>1.2717366666666667</c:v>
                </c:pt>
                <c:pt idx="1562">
                  <c:v>1.2717633333333334</c:v>
                </c:pt>
                <c:pt idx="1563">
                  <c:v>1.27179</c:v>
                </c:pt>
                <c:pt idx="1564">
                  <c:v>1.2718133333333335</c:v>
                </c:pt>
                <c:pt idx="1565">
                  <c:v>1.2718633333333333</c:v>
                </c:pt>
                <c:pt idx="1566">
                  <c:v>1.27189</c:v>
                </c:pt>
                <c:pt idx="1567">
                  <c:v>1.2719166666666666</c:v>
                </c:pt>
                <c:pt idx="1568">
                  <c:v>1.2719666666666667</c:v>
                </c:pt>
                <c:pt idx="1569">
                  <c:v>1.2720166666666668</c:v>
                </c:pt>
                <c:pt idx="1570">
                  <c:v>1.27207</c:v>
                </c:pt>
                <c:pt idx="1571">
                  <c:v>1.2720933333333333</c:v>
                </c:pt>
                <c:pt idx="1572">
                  <c:v>1.2721199999999999</c:v>
                </c:pt>
                <c:pt idx="1573">
                  <c:v>1.2721433333333334</c:v>
                </c:pt>
                <c:pt idx="1574">
                  <c:v>1.27217</c:v>
                </c:pt>
                <c:pt idx="1575">
                  <c:v>1.2721966666666666</c:v>
                </c:pt>
                <c:pt idx="1576">
                  <c:v>1.2722200000000001</c:v>
                </c:pt>
                <c:pt idx="1577">
                  <c:v>1.2722466666666665</c:v>
                </c:pt>
                <c:pt idx="1578">
                  <c:v>1.2722733333333334</c:v>
                </c:pt>
                <c:pt idx="1579">
                  <c:v>1.2722966666666666</c:v>
                </c:pt>
                <c:pt idx="1580">
                  <c:v>1.2723233333333333</c:v>
                </c:pt>
                <c:pt idx="1581">
                  <c:v>1.2723466666666667</c:v>
                </c:pt>
                <c:pt idx="1582">
                  <c:v>1.2724</c:v>
                </c:pt>
                <c:pt idx="1583">
                  <c:v>1.2724233333333335</c:v>
                </c:pt>
                <c:pt idx="1584">
                  <c:v>1.2724766666666667</c:v>
                </c:pt>
                <c:pt idx="1585">
                  <c:v>1.2725</c:v>
                </c:pt>
                <c:pt idx="1586">
                  <c:v>1.2725266666666666</c:v>
                </c:pt>
                <c:pt idx="1587">
                  <c:v>1.2725500000000001</c:v>
                </c:pt>
                <c:pt idx="1588">
                  <c:v>1.2725766666666667</c:v>
                </c:pt>
                <c:pt idx="1589">
                  <c:v>1.2726266666666668</c:v>
                </c:pt>
                <c:pt idx="1590">
                  <c:v>1.27268</c:v>
                </c:pt>
                <c:pt idx="1591">
                  <c:v>1.2727033333333333</c:v>
                </c:pt>
                <c:pt idx="1592">
                  <c:v>1.2727299999999999</c:v>
                </c:pt>
                <c:pt idx="1593">
                  <c:v>1.2727566666666668</c:v>
                </c:pt>
                <c:pt idx="1594">
                  <c:v>1.27278</c:v>
                </c:pt>
                <c:pt idx="1595">
                  <c:v>1.2728300000000001</c:v>
                </c:pt>
                <c:pt idx="1596">
                  <c:v>1.2728566666666665</c:v>
                </c:pt>
                <c:pt idx="1597">
                  <c:v>1.2729066666666666</c:v>
                </c:pt>
                <c:pt idx="1598">
                  <c:v>1.2729333333333333</c:v>
                </c:pt>
                <c:pt idx="1599">
                  <c:v>1.2729833333333334</c:v>
                </c:pt>
                <c:pt idx="1600">
                  <c:v>1.2730333333333335</c:v>
                </c:pt>
                <c:pt idx="1601">
                  <c:v>1.2730599999999999</c:v>
                </c:pt>
                <c:pt idx="1602">
                  <c:v>1.2730866666666667</c:v>
                </c:pt>
                <c:pt idx="1603">
                  <c:v>1.27311</c:v>
                </c:pt>
                <c:pt idx="1604">
                  <c:v>1.2731366666666666</c:v>
                </c:pt>
                <c:pt idx="1605">
                  <c:v>1.2731633333333334</c:v>
                </c:pt>
                <c:pt idx="1606">
                  <c:v>1.2732366666666668</c:v>
                </c:pt>
                <c:pt idx="1607">
                  <c:v>1.2732633333333332</c:v>
                </c:pt>
                <c:pt idx="1608">
                  <c:v>1.27329</c:v>
                </c:pt>
                <c:pt idx="1609">
                  <c:v>1.2733133333333333</c:v>
                </c:pt>
                <c:pt idx="1610">
                  <c:v>1.2733399999999999</c:v>
                </c:pt>
                <c:pt idx="1611">
                  <c:v>1.27339</c:v>
                </c:pt>
                <c:pt idx="1612">
                  <c:v>1.2734166666666666</c:v>
                </c:pt>
                <c:pt idx="1613">
                  <c:v>1.2734433333333333</c:v>
                </c:pt>
                <c:pt idx="1614">
                  <c:v>1.2734666666666665</c:v>
                </c:pt>
                <c:pt idx="1615">
                  <c:v>1.2735166666666666</c:v>
                </c:pt>
                <c:pt idx="1616">
                  <c:v>1.2735700000000001</c:v>
                </c:pt>
                <c:pt idx="1617">
                  <c:v>1.2735933333333334</c:v>
                </c:pt>
                <c:pt idx="1618">
                  <c:v>1.27362</c:v>
                </c:pt>
                <c:pt idx="1619">
                  <c:v>1.2736466666666666</c:v>
                </c:pt>
                <c:pt idx="1620">
                  <c:v>1.2736699999999999</c:v>
                </c:pt>
                <c:pt idx="1621">
                  <c:v>1.27372</c:v>
                </c:pt>
                <c:pt idx="1622">
                  <c:v>1.2737466666666666</c:v>
                </c:pt>
                <c:pt idx="1623">
                  <c:v>1.2738499999999999</c:v>
                </c:pt>
                <c:pt idx="1624">
                  <c:v>1.2738733333333332</c:v>
                </c:pt>
                <c:pt idx="1625">
                  <c:v>1.2739233333333333</c:v>
                </c:pt>
                <c:pt idx="1626">
                  <c:v>1.2739499999999999</c:v>
                </c:pt>
                <c:pt idx="1627">
                  <c:v>1.2739766666666668</c:v>
                </c:pt>
                <c:pt idx="1628">
                  <c:v>1.274</c:v>
                </c:pt>
                <c:pt idx="1629">
                  <c:v>1.2740266666666666</c:v>
                </c:pt>
                <c:pt idx="1630">
                  <c:v>1.2740766666666665</c:v>
                </c:pt>
                <c:pt idx="1631">
                  <c:v>1.2741033333333334</c:v>
                </c:pt>
                <c:pt idx="1632">
                  <c:v>1.2741533333333332</c:v>
                </c:pt>
                <c:pt idx="1633">
                  <c:v>1.2742033333333334</c:v>
                </c:pt>
                <c:pt idx="1634">
                  <c:v>1.2742566666666666</c:v>
                </c:pt>
                <c:pt idx="1635">
                  <c:v>1.2742799999999999</c:v>
                </c:pt>
                <c:pt idx="1636">
                  <c:v>1.2743566666666666</c:v>
                </c:pt>
                <c:pt idx="1637">
                  <c:v>1.2743833333333334</c:v>
                </c:pt>
                <c:pt idx="1638">
                  <c:v>1.2744066666666667</c:v>
                </c:pt>
                <c:pt idx="1639">
                  <c:v>1.2744599999999999</c:v>
                </c:pt>
                <c:pt idx="1640">
                  <c:v>1.2744833333333332</c:v>
                </c:pt>
                <c:pt idx="1641">
                  <c:v>1.2745366666666667</c:v>
                </c:pt>
                <c:pt idx="1642">
                  <c:v>1.2745599999999999</c:v>
                </c:pt>
                <c:pt idx="1643">
                  <c:v>1.2745866666666668</c:v>
                </c:pt>
                <c:pt idx="1644">
                  <c:v>1.2746366666666666</c:v>
                </c:pt>
                <c:pt idx="1645">
                  <c:v>1.2746866666666665</c:v>
                </c:pt>
                <c:pt idx="1646">
                  <c:v>1.2747133333333334</c:v>
                </c:pt>
                <c:pt idx="1647">
                  <c:v>1.2747633333333332</c:v>
                </c:pt>
                <c:pt idx="1648">
                  <c:v>1.2747900000000001</c:v>
                </c:pt>
                <c:pt idx="1649">
                  <c:v>1.2748133333333334</c:v>
                </c:pt>
                <c:pt idx="1650">
                  <c:v>1.27484</c:v>
                </c:pt>
                <c:pt idx="1651">
                  <c:v>1.2748666666666668</c:v>
                </c:pt>
                <c:pt idx="1652">
                  <c:v>1.2748899999999999</c:v>
                </c:pt>
                <c:pt idx="1653">
                  <c:v>1.2749166666666667</c:v>
                </c:pt>
                <c:pt idx="1654">
                  <c:v>1.2749666666666666</c:v>
                </c:pt>
                <c:pt idx="1655">
                  <c:v>1.27502</c:v>
                </c:pt>
                <c:pt idx="1656">
                  <c:v>1.2750433333333333</c:v>
                </c:pt>
                <c:pt idx="1657">
                  <c:v>1.2750700000000001</c:v>
                </c:pt>
                <c:pt idx="1658">
                  <c:v>1.2750933333333332</c:v>
                </c:pt>
                <c:pt idx="1659">
                  <c:v>1.27512</c:v>
                </c:pt>
                <c:pt idx="1660">
                  <c:v>1.2751466666666667</c:v>
                </c:pt>
                <c:pt idx="1661">
                  <c:v>1.2751699999999999</c:v>
                </c:pt>
                <c:pt idx="1662">
                  <c:v>1.2751966666666668</c:v>
                </c:pt>
                <c:pt idx="1663">
                  <c:v>1.2752233333333334</c:v>
                </c:pt>
                <c:pt idx="1664">
                  <c:v>1.2752733333333335</c:v>
                </c:pt>
                <c:pt idx="1665">
                  <c:v>1.2753233333333334</c:v>
                </c:pt>
                <c:pt idx="1666">
                  <c:v>1.2754000000000001</c:v>
                </c:pt>
                <c:pt idx="1667">
                  <c:v>1.27545</c:v>
                </c:pt>
                <c:pt idx="1668">
                  <c:v>1.2754766666666668</c:v>
                </c:pt>
                <c:pt idx="1669">
                  <c:v>1.2754999999999999</c:v>
                </c:pt>
                <c:pt idx="1670">
                  <c:v>1.2755266666666667</c:v>
                </c:pt>
                <c:pt idx="1671">
                  <c:v>1.2755533333333333</c:v>
                </c:pt>
                <c:pt idx="1672">
                  <c:v>1.2756033333333334</c:v>
                </c:pt>
                <c:pt idx="1673">
                  <c:v>1.27563</c:v>
                </c:pt>
                <c:pt idx="1674">
                  <c:v>1.2756800000000001</c:v>
                </c:pt>
                <c:pt idx="1675">
                  <c:v>1.2757066666666665</c:v>
                </c:pt>
                <c:pt idx="1676">
                  <c:v>1.27573</c:v>
                </c:pt>
                <c:pt idx="1677">
                  <c:v>1.2757566666666666</c:v>
                </c:pt>
                <c:pt idx="1678">
                  <c:v>1.2757799999999999</c:v>
                </c:pt>
                <c:pt idx="1679">
                  <c:v>1.2758333333333334</c:v>
                </c:pt>
                <c:pt idx="1680">
                  <c:v>1.2758566666666666</c:v>
                </c:pt>
                <c:pt idx="1681">
                  <c:v>1.2759333333333334</c:v>
                </c:pt>
                <c:pt idx="1682">
                  <c:v>1.27596</c:v>
                </c:pt>
                <c:pt idx="1683">
                  <c:v>1.2760366666666667</c:v>
                </c:pt>
                <c:pt idx="1684">
                  <c:v>1.27606</c:v>
                </c:pt>
                <c:pt idx="1685">
                  <c:v>1.2760866666666668</c:v>
                </c:pt>
                <c:pt idx="1686">
                  <c:v>1.2761366666666667</c:v>
                </c:pt>
                <c:pt idx="1687">
                  <c:v>1.2761633333333333</c:v>
                </c:pt>
                <c:pt idx="1688">
                  <c:v>1.2761866666666666</c:v>
                </c:pt>
                <c:pt idx="1689">
                  <c:v>1.2762133333333334</c:v>
                </c:pt>
                <c:pt idx="1690">
                  <c:v>1.2762633333333333</c:v>
                </c:pt>
                <c:pt idx="1691">
                  <c:v>1.2762900000000001</c:v>
                </c:pt>
                <c:pt idx="1692">
                  <c:v>1.2763166666666665</c:v>
                </c:pt>
                <c:pt idx="1693">
                  <c:v>1.27634</c:v>
                </c:pt>
                <c:pt idx="1694">
                  <c:v>1.2763933333333333</c:v>
                </c:pt>
                <c:pt idx="1695">
                  <c:v>1.2764433333333334</c:v>
                </c:pt>
                <c:pt idx="1696">
                  <c:v>1.2764666666666666</c:v>
                </c:pt>
                <c:pt idx="1697">
                  <c:v>1.2764933333333335</c:v>
                </c:pt>
                <c:pt idx="1698">
                  <c:v>1.2765433333333334</c:v>
                </c:pt>
                <c:pt idx="1699">
                  <c:v>1.2765966666666666</c:v>
                </c:pt>
                <c:pt idx="1700">
                  <c:v>1.2766200000000001</c:v>
                </c:pt>
                <c:pt idx="1701">
                  <c:v>1.2766466666666667</c:v>
                </c:pt>
                <c:pt idx="1702">
                  <c:v>1.27667</c:v>
                </c:pt>
                <c:pt idx="1703">
                  <c:v>1.2766966666666668</c:v>
                </c:pt>
                <c:pt idx="1704">
                  <c:v>1.2767233333333332</c:v>
                </c:pt>
                <c:pt idx="1705">
                  <c:v>1.2767466666666667</c:v>
                </c:pt>
                <c:pt idx="1706">
                  <c:v>1.2767733333333333</c:v>
                </c:pt>
                <c:pt idx="1707">
                  <c:v>1.2768233333333334</c:v>
                </c:pt>
                <c:pt idx="1708">
                  <c:v>1.27685</c:v>
                </c:pt>
                <c:pt idx="1709">
                  <c:v>1.2768733333333333</c:v>
                </c:pt>
                <c:pt idx="1710">
                  <c:v>1.2769000000000001</c:v>
                </c:pt>
                <c:pt idx="1711">
                  <c:v>1.27695</c:v>
                </c:pt>
                <c:pt idx="1712">
                  <c:v>1.2769766666666666</c:v>
                </c:pt>
                <c:pt idx="1713">
                  <c:v>1.2770033333333333</c:v>
                </c:pt>
                <c:pt idx="1714">
                  <c:v>1.2770533333333334</c:v>
                </c:pt>
                <c:pt idx="1715">
                  <c:v>1.27708</c:v>
                </c:pt>
                <c:pt idx="1716">
                  <c:v>1.2771533333333334</c:v>
                </c:pt>
                <c:pt idx="1717">
                  <c:v>1.27718</c:v>
                </c:pt>
                <c:pt idx="1718">
                  <c:v>1.2772066666666666</c:v>
                </c:pt>
                <c:pt idx="1719">
                  <c:v>1.2772566666666667</c:v>
                </c:pt>
                <c:pt idx="1720">
                  <c:v>1.2772833333333333</c:v>
                </c:pt>
                <c:pt idx="1721">
                  <c:v>1.2773333333333332</c:v>
                </c:pt>
                <c:pt idx="1722">
                  <c:v>1.2773566666666667</c:v>
                </c:pt>
                <c:pt idx="1723">
                  <c:v>1.2773833333333333</c:v>
                </c:pt>
                <c:pt idx="1724">
                  <c:v>1.2774099999999999</c:v>
                </c:pt>
                <c:pt idx="1725">
                  <c:v>1.27746</c:v>
                </c:pt>
                <c:pt idx="1726">
                  <c:v>1.2774866666666667</c:v>
                </c:pt>
                <c:pt idx="1727">
                  <c:v>1.2775100000000001</c:v>
                </c:pt>
                <c:pt idx="1728">
                  <c:v>1.27756</c:v>
                </c:pt>
                <c:pt idx="1729">
                  <c:v>1.2776366666666668</c:v>
                </c:pt>
                <c:pt idx="1730">
                  <c:v>1.2776633333333334</c:v>
                </c:pt>
                <c:pt idx="1731">
                  <c:v>1.2777399999999999</c:v>
                </c:pt>
                <c:pt idx="1732">
                  <c:v>1.27779</c:v>
                </c:pt>
                <c:pt idx="1733">
                  <c:v>1.2778166666666666</c:v>
                </c:pt>
                <c:pt idx="1734">
                  <c:v>1.2778400000000001</c:v>
                </c:pt>
                <c:pt idx="1735">
                  <c:v>1.2778666666666667</c:v>
                </c:pt>
                <c:pt idx="1736">
                  <c:v>1.2779166666666668</c:v>
                </c:pt>
                <c:pt idx="1737">
                  <c:v>1.2779700000000001</c:v>
                </c:pt>
                <c:pt idx="1738">
                  <c:v>1.2779933333333333</c:v>
                </c:pt>
                <c:pt idx="1739">
                  <c:v>1.2780433333333334</c:v>
                </c:pt>
                <c:pt idx="1740">
                  <c:v>1.27807</c:v>
                </c:pt>
                <c:pt idx="1741">
                  <c:v>1.2780966666666667</c:v>
                </c:pt>
                <c:pt idx="1742">
                  <c:v>1.2781200000000001</c:v>
                </c:pt>
                <c:pt idx="1743">
                  <c:v>1.2781733333333334</c:v>
                </c:pt>
                <c:pt idx="1744">
                  <c:v>1.2781966666666666</c:v>
                </c:pt>
                <c:pt idx="1745">
                  <c:v>1.2782733333333334</c:v>
                </c:pt>
                <c:pt idx="1746">
                  <c:v>1.2783</c:v>
                </c:pt>
                <c:pt idx="1747">
                  <c:v>1.2783499999999999</c:v>
                </c:pt>
                <c:pt idx="1748">
                  <c:v>1.2784</c:v>
                </c:pt>
                <c:pt idx="1749">
                  <c:v>1.2784266666666666</c:v>
                </c:pt>
                <c:pt idx="1750">
                  <c:v>1.2784766666666667</c:v>
                </c:pt>
                <c:pt idx="1751">
                  <c:v>1.2785033333333333</c:v>
                </c:pt>
                <c:pt idx="1752">
                  <c:v>1.2785266666666668</c:v>
                </c:pt>
                <c:pt idx="1753">
                  <c:v>1.2785533333333332</c:v>
                </c:pt>
                <c:pt idx="1754">
                  <c:v>1.2786033333333333</c:v>
                </c:pt>
                <c:pt idx="1755">
                  <c:v>1.27868</c:v>
                </c:pt>
                <c:pt idx="1756">
                  <c:v>1.2787300000000001</c:v>
                </c:pt>
                <c:pt idx="1757">
                  <c:v>1.2787566666666665</c:v>
                </c:pt>
                <c:pt idx="1758">
                  <c:v>1.2788066666666666</c:v>
                </c:pt>
                <c:pt idx="1759">
                  <c:v>1.2788600000000001</c:v>
                </c:pt>
                <c:pt idx="1760">
                  <c:v>1.27891</c:v>
                </c:pt>
                <c:pt idx="1761">
                  <c:v>1.2789333333333335</c:v>
                </c:pt>
                <c:pt idx="1762">
                  <c:v>1.2789599999999999</c:v>
                </c:pt>
                <c:pt idx="1763">
                  <c:v>1.27901</c:v>
                </c:pt>
                <c:pt idx="1764">
                  <c:v>1.2790633333333334</c:v>
                </c:pt>
                <c:pt idx="1765">
                  <c:v>1.2791399999999999</c:v>
                </c:pt>
                <c:pt idx="1766">
                  <c:v>1.27919</c:v>
                </c:pt>
                <c:pt idx="1767">
                  <c:v>1.2792399999999999</c:v>
                </c:pt>
                <c:pt idx="1768">
                  <c:v>1.27929</c:v>
                </c:pt>
                <c:pt idx="1769">
                  <c:v>1.2793433333333333</c:v>
                </c:pt>
                <c:pt idx="1770">
                  <c:v>1.2793666666666665</c:v>
                </c:pt>
                <c:pt idx="1771">
                  <c:v>1.2793933333333334</c:v>
                </c:pt>
                <c:pt idx="1772">
                  <c:v>1.2794166666666666</c:v>
                </c:pt>
                <c:pt idx="1773">
                  <c:v>1.2794433333333333</c:v>
                </c:pt>
                <c:pt idx="1774">
                  <c:v>1.2794700000000001</c:v>
                </c:pt>
                <c:pt idx="1775">
                  <c:v>1.2794933333333334</c:v>
                </c:pt>
                <c:pt idx="1776">
                  <c:v>1.27952</c:v>
                </c:pt>
                <c:pt idx="1777">
                  <c:v>1.2795466666666666</c:v>
                </c:pt>
                <c:pt idx="1778">
                  <c:v>1.2795699999999999</c:v>
                </c:pt>
                <c:pt idx="1779">
                  <c:v>1.2795966666666667</c:v>
                </c:pt>
                <c:pt idx="1780">
                  <c:v>1.2796466666666666</c:v>
                </c:pt>
                <c:pt idx="1781">
                  <c:v>1.2796733333333334</c:v>
                </c:pt>
                <c:pt idx="1782">
                  <c:v>1.2797233333333333</c:v>
                </c:pt>
                <c:pt idx="1783">
                  <c:v>1.2797499999999999</c:v>
                </c:pt>
                <c:pt idx="1784">
                  <c:v>1.2797733333333332</c:v>
                </c:pt>
                <c:pt idx="1785">
                  <c:v>1.2798</c:v>
                </c:pt>
                <c:pt idx="1786">
                  <c:v>1.2798766666666668</c:v>
                </c:pt>
                <c:pt idx="1787">
                  <c:v>1.2799</c:v>
                </c:pt>
                <c:pt idx="1788">
                  <c:v>1.2799533333333333</c:v>
                </c:pt>
                <c:pt idx="1789">
                  <c:v>1.2799766666666665</c:v>
                </c:pt>
                <c:pt idx="1790">
                  <c:v>1.28003</c:v>
                </c:pt>
                <c:pt idx="1791">
                  <c:v>1.2800533333333333</c:v>
                </c:pt>
                <c:pt idx="1792">
                  <c:v>1.2800800000000001</c:v>
                </c:pt>
                <c:pt idx="1793">
                  <c:v>1.2801033333333334</c:v>
                </c:pt>
                <c:pt idx="1794">
                  <c:v>1.2801799999999999</c:v>
                </c:pt>
                <c:pt idx="1795">
                  <c:v>1.2802066666666667</c:v>
                </c:pt>
                <c:pt idx="1796">
                  <c:v>1.2802333333333333</c:v>
                </c:pt>
                <c:pt idx="1797">
                  <c:v>1.2802833333333334</c:v>
                </c:pt>
                <c:pt idx="1798">
                  <c:v>1.2803066666666667</c:v>
                </c:pt>
                <c:pt idx="1799">
                  <c:v>1.2803599999999999</c:v>
                </c:pt>
                <c:pt idx="1800">
                  <c:v>1.28041</c:v>
                </c:pt>
                <c:pt idx="1801">
                  <c:v>1.2804366666666667</c:v>
                </c:pt>
                <c:pt idx="1802">
                  <c:v>1.2804599999999999</c:v>
                </c:pt>
                <c:pt idx="1803">
                  <c:v>1.2804866666666668</c:v>
                </c:pt>
                <c:pt idx="1804">
                  <c:v>1.2805366666666667</c:v>
                </c:pt>
                <c:pt idx="1805">
                  <c:v>1.2805866666666665</c:v>
                </c:pt>
                <c:pt idx="1806">
                  <c:v>1.28064</c:v>
                </c:pt>
                <c:pt idx="1807">
                  <c:v>1.2806900000000001</c:v>
                </c:pt>
                <c:pt idx="1808">
                  <c:v>1.2807166666666667</c:v>
                </c:pt>
                <c:pt idx="1809">
                  <c:v>1.2807666666666666</c:v>
                </c:pt>
                <c:pt idx="1810">
                  <c:v>1.2808166666666667</c:v>
                </c:pt>
                <c:pt idx="1811">
                  <c:v>1.2808666666666666</c:v>
                </c:pt>
                <c:pt idx="1812">
                  <c:v>1.2808933333333334</c:v>
                </c:pt>
                <c:pt idx="1813">
                  <c:v>1.2809433333333333</c:v>
                </c:pt>
                <c:pt idx="1814">
                  <c:v>1.2809699999999999</c:v>
                </c:pt>
                <c:pt idx="1815">
                  <c:v>1.2809933333333332</c:v>
                </c:pt>
                <c:pt idx="1816">
                  <c:v>1.28102</c:v>
                </c:pt>
                <c:pt idx="1817">
                  <c:v>1.2810466666666667</c:v>
                </c:pt>
                <c:pt idx="1818">
                  <c:v>1.2810699999999999</c:v>
                </c:pt>
                <c:pt idx="1819">
                  <c:v>1.2810966666666668</c:v>
                </c:pt>
                <c:pt idx="1820">
                  <c:v>1.2811466666666667</c:v>
                </c:pt>
                <c:pt idx="1821">
                  <c:v>1.2811733333333333</c:v>
                </c:pt>
                <c:pt idx="1822">
                  <c:v>1.2812233333333334</c:v>
                </c:pt>
                <c:pt idx="1823">
                  <c:v>1.2812733333333333</c:v>
                </c:pt>
                <c:pt idx="1824">
                  <c:v>1.2813000000000001</c:v>
                </c:pt>
                <c:pt idx="1825">
                  <c:v>1.2813266666666667</c:v>
                </c:pt>
                <c:pt idx="1826">
                  <c:v>1.2814033333333332</c:v>
                </c:pt>
                <c:pt idx="1827">
                  <c:v>1.2814266666666667</c:v>
                </c:pt>
                <c:pt idx="1828">
                  <c:v>1.2814533333333333</c:v>
                </c:pt>
                <c:pt idx="1829">
                  <c:v>1.2814766666666666</c:v>
                </c:pt>
                <c:pt idx="1830">
                  <c:v>1.2815033333333334</c:v>
                </c:pt>
                <c:pt idx="1831">
                  <c:v>1.2815533333333333</c:v>
                </c:pt>
                <c:pt idx="1832">
                  <c:v>1.2816066666666666</c:v>
                </c:pt>
                <c:pt idx="1833">
                  <c:v>1.28163</c:v>
                </c:pt>
                <c:pt idx="1834">
                  <c:v>1.2816799999999999</c:v>
                </c:pt>
                <c:pt idx="1835">
                  <c:v>1.2817066666666668</c:v>
                </c:pt>
                <c:pt idx="1836">
                  <c:v>1.2817566666666667</c:v>
                </c:pt>
                <c:pt idx="1837">
                  <c:v>1.2817833333333333</c:v>
                </c:pt>
                <c:pt idx="1838">
                  <c:v>1.2818333333333334</c:v>
                </c:pt>
                <c:pt idx="1839">
                  <c:v>1.28186</c:v>
                </c:pt>
                <c:pt idx="1840">
                  <c:v>1.2819366666666667</c:v>
                </c:pt>
                <c:pt idx="1841">
                  <c:v>1.2819866666666666</c:v>
                </c:pt>
                <c:pt idx="1842">
                  <c:v>1.2820133333333332</c:v>
                </c:pt>
                <c:pt idx="1843">
                  <c:v>1.2820366666666667</c:v>
                </c:pt>
                <c:pt idx="1844">
                  <c:v>1.2820633333333333</c:v>
                </c:pt>
                <c:pt idx="1845">
                  <c:v>1.2821133333333334</c:v>
                </c:pt>
                <c:pt idx="1846">
                  <c:v>1.2821633333333333</c:v>
                </c:pt>
                <c:pt idx="1847">
                  <c:v>1.2821899999999999</c:v>
                </c:pt>
                <c:pt idx="1848">
                  <c:v>1.28224</c:v>
                </c:pt>
                <c:pt idx="1849">
                  <c:v>1.2822933333333333</c:v>
                </c:pt>
                <c:pt idx="1850">
                  <c:v>1.2823433333333334</c:v>
                </c:pt>
                <c:pt idx="1851">
                  <c:v>1.2823666666666667</c:v>
                </c:pt>
                <c:pt idx="1852">
                  <c:v>1.2824199999999999</c:v>
                </c:pt>
                <c:pt idx="1853">
                  <c:v>1.2825200000000001</c:v>
                </c:pt>
                <c:pt idx="1854">
                  <c:v>1.2825466666666667</c:v>
                </c:pt>
                <c:pt idx="1855">
                  <c:v>1.2825966666666666</c:v>
                </c:pt>
                <c:pt idx="1856">
                  <c:v>1.2826233333333332</c:v>
                </c:pt>
                <c:pt idx="1857">
                  <c:v>1.2826733333333333</c:v>
                </c:pt>
                <c:pt idx="1858">
                  <c:v>1.2827</c:v>
                </c:pt>
                <c:pt idx="1859">
                  <c:v>1.2827233333333334</c:v>
                </c:pt>
                <c:pt idx="1860">
                  <c:v>1.2827500000000001</c:v>
                </c:pt>
                <c:pt idx="1861">
                  <c:v>1.2827999999999999</c:v>
                </c:pt>
                <c:pt idx="1862">
                  <c:v>1.2828266666666666</c:v>
                </c:pt>
                <c:pt idx="1863">
                  <c:v>1.2828766666666667</c:v>
                </c:pt>
                <c:pt idx="1864">
                  <c:v>1.2829266666666668</c:v>
                </c:pt>
                <c:pt idx="1865">
                  <c:v>1.2829533333333334</c:v>
                </c:pt>
                <c:pt idx="1866">
                  <c:v>1.2830033333333333</c:v>
                </c:pt>
                <c:pt idx="1867">
                  <c:v>1.2830299999999999</c:v>
                </c:pt>
                <c:pt idx="1868">
                  <c:v>1.2831066666666666</c:v>
                </c:pt>
                <c:pt idx="1869">
                  <c:v>1.2831833333333333</c:v>
                </c:pt>
                <c:pt idx="1870">
                  <c:v>1.2832333333333332</c:v>
                </c:pt>
                <c:pt idx="1871">
                  <c:v>1.2832566666666667</c:v>
                </c:pt>
                <c:pt idx="1872">
                  <c:v>1.2832833333333333</c:v>
                </c:pt>
                <c:pt idx="1873">
                  <c:v>1.2833333333333334</c:v>
                </c:pt>
                <c:pt idx="1874">
                  <c:v>1.2833600000000001</c:v>
                </c:pt>
                <c:pt idx="1875">
                  <c:v>1.2833866666666667</c:v>
                </c:pt>
                <c:pt idx="1876">
                  <c:v>1.2834099999999999</c:v>
                </c:pt>
                <c:pt idx="1877">
                  <c:v>1.2834866666666667</c:v>
                </c:pt>
                <c:pt idx="1878">
                  <c:v>1.2835133333333333</c:v>
                </c:pt>
                <c:pt idx="1879">
                  <c:v>1.2835366666666668</c:v>
                </c:pt>
                <c:pt idx="1880">
                  <c:v>1.28359</c:v>
                </c:pt>
                <c:pt idx="1881">
                  <c:v>1.2836399999999999</c:v>
                </c:pt>
                <c:pt idx="1882">
                  <c:v>1.2836666666666667</c:v>
                </c:pt>
                <c:pt idx="1883">
                  <c:v>1.2837166666666666</c:v>
                </c:pt>
                <c:pt idx="1884">
                  <c:v>1.2837666666666667</c:v>
                </c:pt>
                <c:pt idx="1885">
                  <c:v>1.2838166666666666</c:v>
                </c:pt>
                <c:pt idx="1886">
                  <c:v>1.2838433333333332</c:v>
                </c:pt>
                <c:pt idx="1887">
                  <c:v>1.2838933333333333</c:v>
                </c:pt>
                <c:pt idx="1888">
                  <c:v>1.2839700000000001</c:v>
                </c:pt>
                <c:pt idx="1889">
                  <c:v>1.2839966666666667</c:v>
                </c:pt>
                <c:pt idx="1890">
                  <c:v>1.2840199999999999</c:v>
                </c:pt>
                <c:pt idx="1891">
                  <c:v>1.2840733333333334</c:v>
                </c:pt>
                <c:pt idx="1892">
                  <c:v>1.2840966666666667</c:v>
                </c:pt>
                <c:pt idx="1893">
                  <c:v>1.2841233333333333</c:v>
                </c:pt>
                <c:pt idx="1894">
                  <c:v>1.2841733333333334</c:v>
                </c:pt>
                <c:pt idx="1895">
                  <c:v>1.2842</c:v>
                </c:pt>
                <c:pt idx="1896">
                  <c:v>1.2842233333333333</c:v>
                </c:pt>
                <c:pt idx="1897">
                  <c:v>1.2842766666666667</c:v>
                </c:pt>
                <c:pt idx="1898">
                  <c:v>1.2843266666666666</c:v>
                </c:pt>
                <c:pt idx="1899">
                  <c:v>1.2843533333333335</c:v>
                </c:pt>
                <c:pt idx="1900">
                  <c:v>1.2844033333333333</c:v>
                </c:pt>
                <c:pt idx="1901">
                  <c:v>1.2844266666666666</c:v>
                </c:pt>
                <c:pt idx="1902">
                  <c:v>1.2844800000000001</c:v>
                </c:pt>
                <c:pt idx="1903">
                  <c:v>1.2845033333333333</c:v>
                </c:pt>
                <c:pt idx="1904">
                  <c:v>1.2845800000000001</c:v>
                </c:pt>
                <c:pt idx="1905">
                  <c:v>1.2846066666666667</c:v>
                </c:pt>
                <c:pt idx="1906">
                  <c:v>1.2846299999999999</c:v>
                </c:pt>
                <c:pt idx="1907">
                  <c:v>1.2846833333333334</c:v>
                </c:pt>
                <c:pt idx="1908">
                  <c:v>1.2847333333333333</c:v>
                </c:pt>
                <c:pt idx="1909">
                  <c:v>1.2847600000000001</c:v>
                </c:pt>
                <c:pt idx="1910">
                  <c:v>1.2847833333333334</c:v>
                </c:pt>
                <c:pt idx="1911">
                  <c:v>1.2848366666666666</c:v>
                </c:pt>
                <c:pt idx="1912">
                  <c:v>1.2848866666666667</c:v>
                </c:pt>
                <c:pt idx="1913">
                  <c:v>1.28491</c:v>
                </c:pt>
                <c:pt idx="1914">
                  <c:v>1.2849366666666666</c:v>
                </c:pt>
                <c:pt idx="1915">
                  <c:v>1.2849866666666667</c:v>
                </c:pt>
                <c:pt idx="1916">
                  <c:v>1.2850133333333333</c:v>
                </c:pt>
                <c:pt idx="1917">
                  <c:v>1.28504</c:v>
                </c:pt>
                <c:pt idx="1918">
                  <c:v>1.2850633333333332</c:v>
                </c:pt>
                <c:pt idx="1919">
                  <c:v>1.2851133333333333</c:v>
                </c:pt>
                <c:pt idx="1920">
                  <c:v>1.2851399999999999</c:v>
                </c:pt>
                <c:pt idx="1921">
                  <c:v>1.2851900000000001</c:v>
                </c:pt>
                <c:pt idx="1922">
                  <c:v>1.2852433333333333</c:v>
                </c:pt>
                <c:pt idx="1923">
                  <c:v>1.2852666666666666</c:v>
                </c:pt>
                <c:pt idx="1924">
                  <c:v>1.2853166666666667</c:v>
                </c:pt>
                <c:pt idx="1925">
                  <c:v>1.2853700000000001</c:v>
                </c:pt>
                <c:pt idx="1926">
                  <c:v>1.28542</c:v>
                </c:pt>
                <c:pt idx="1927">
                  <c:v>1.2854466666666666</c:v>
                </c:pt>
                <c:pt idx="1928">
                  <c:v>1.2855233333333334</c:v>
                </c:pt>
                <c:pt idx="1929">
                  <c:v>1.2855466666666666</c:v>
                </c:pt>
                <c:pt idx="1930">
                  <c:v>1.2855733333333335</c:v>
                </c:pt>
                <c:pt idx="1931">
                  <c:v>1.28565</c:v>
                </c:pt>
                <c:pt idx="1932">
                  <c:v>1.2856733333333332</c:v>
                </c:pt>
                <c:pt idx="1933">
                  <c:v>1.2857499999999999</c:v>
                </c:pt>
                <c:pt idx="1934">
                  <c:v>1.2857766666666668</c:v>
                </c:pt>
                <c:pt idx="1935">
                  <c:v>1.2858266666666667</c:v>
                </c:pt>
                <c:pt idx="1936">
                  <c:v>1.2859033333333334</c:v>
                </c:pt>
                <c:pt idx="1937">
                  <c:v>1.28593</c:v>
                </c:pt>
                <c:pt idx="1938">
                  <c:v>1.2859533333333333</c:v>
                </c:pt>
                <c:pt idx="1939">
                  <c:v>1.2860033333333334</c:v>
                </c:pt>
                <c:pt idx="1940">
                  <c:v>1.28603</c:v>
                </c:pt>
                <c:pt idx="1941">
                  <c:v>1.2860799999999999</c:v>
                </c:pt>
                <c:pt idx="1942">
                  <c:v>1.2861066666666667</c:v>
                </c:pt>
                <c:pt idx="1943">
                  <c:v>1.2861333333333334</c:v>
                </c:pt>
                <c:pt idx="1944">
                  <c:v>1.2861833333333335</c:v>
                </c:pt>
                <c:pt idx="1945">
                  <c:v>1.2862099999999999</c:v>
                </c:pt>
                <c:pt idx="1946">
                  <c:v>1.2862333333333333</c:v>
                </c:pt>
                <c:pt idx="1947">
                  <c:v>1.2862833333333332</c:v>
                </c:pt>
                <c:pt idx="1948">
                  <c:v>1.2863100000000001</c:v>
                </c:pt>
                <c:pt idx="1949">
                  <c:v>1.2863599999999999</c:v>
                </c:pt>
                <c:pt idx="1950">
                  <c:v>1.2864366666666667</c:v>
                </c:pt>
                <c:pt idx="1951">
                  <c:v>1.2864633333333333</c:v>
                </c:pt>
                <c:pt idx="1952">
                  <c:v>1.2865133333333334</c:v>
                </c:pt>
                <c:pt idx="1953">
                  <c:v>1.28654</c:v>
                </c:pt>
                <c:pt idx="1954">
                  <c:v>1.2865633333333333</c:v>
                </c:pt>
                <c:pt idx="1955">
                  <c:v>1.2866166666666665</c:v>
                </c:pt>
                <c:pt idx="1956">
                  <c:v>1.28664</c:v>
                </c:pt>
                <c:pt idx="1957">
                  <c:v>1.2866899999999999</c:v>
                </c:pt>
                <c:pt idx="1958">
                  <c:v>1.2867166666666667</c:v>
                </c:pt>
                <c:pt idx="1959">
                  <c:v>1.2867433333333334</c:v>
                </c:pt>
                <c:pt idx="1960">
                  <c:v>1.2867666666666666</c:v>
                </c:pt>
                <c:pt idx="1961">
                  <c:v>1.2867933333333335</c:v>
                </c:pt>
                <c:pt idx="1962">
                  <c:v>1.2868433333333333</c:v>
                </c:pt>
                <c:pt idx="1963">
                  <c:v>1.28687</c:v>
                </c:pt>
                <c:pt idx="1964">
                  <c:v>1.2869200000000001</c:v>
                </c:pt>
                <c:pt idx="1965">
                  <c:v>1.2869466666666667</c:v>
                </c:pt>
                <c:pt idx="1966">
                  <c:v>1.2869966666666668</c:v>
                </c:pt>
                <c:pt idx="1967">
                  <c:v>1.2870233333333332</c:v>
                </c:pt>
                <c:pt idx="1968">
                  <c:v>1.2870466666666667</c:v>
                </c:pt>
                <c:pt idx="1969">
                  <c:v>1.2870733333333333</c:v>
                </c:pt>
                <c:pt idx="1970">
                  <c:v>1.2871233333333334</c:v>
                </c:pt>
                <c:pt idx="1971">
                  <c:v>1.28715</c:v>
                </c:pt>
                <c:pt idx="1972">
                  <c:v>1.2872000000000001</c:v>
                </c:pt>
                <c:pt idx="1973">
                  <c:v>1.2872266666666665</c:v>
                </c:pt>
                <c:pt idx="1974">
                  <c:v>1.2873033333333332</c:v>
                </c:pt>
                <c:pt idx="1975">
                  <c:v>1.2873533333333333</c:v>
                </c:pt>
                <c:pt idx="1976">
                  <c:v>1.2873766666666666</c:v>
                </c:pt>
                <c:pt idx="1977">
                  <c:v>1.2874033333333335</c:v>
                </c:pt>
                <c:pt idx="1978">
                  <c:v>1.2874299999999999</c:v>
                </c:pt>
                <c:pt idx="1979">
                  <c:v>1.28748</c:v>
                </c:pt>
                <c:pt idx="1980">
                  <c:v>1.2875300000000001</c:v>
                </c:pt>
                <c:pt idx="1981">
                  <c:v>1.2875566666666667</c:v>
                </c:pt>
                <c:pt idx="1982">
                  <c:v>1.2876066666666668</c:v>
                </c:pt>
                <c:pt idx="1983">
                  <c:v>1.2876333333333332</c:v>
                </c:pt>
                <c:pt idx="1984">
                  <c:v>1.2876833333333333</c:v>
                </c:pt>
                <c:pt idx="1985">
                  <c:v>1.2877099999999999</c:v>
                </c:pt>
                <c:pt idx="1986">
                  <c:v>1.2878100000000001</c:v>
                </c:pt>
                <c:pt idx="1987">
                  <c:v>1.2878366666666667</c:v>
                </c:pt>
                <c:pt idx="1988">
                  <c:v>1.28786</c:v>
                </c:pt>
                <c:pt idx="1989">
                  <c:v>1.2878866666666666</c:v>
                </c:pt>
                <c:pt idx="1990">
                  <c:v>1.2879633333333333</c:v>
                </c:pt>
                <c:pt idx="1991">
                  <c:v>1.2880400000000001</c:v>
                </c:pt>
                <c:pt idx="1992">
                  <c:v>1.2880633333333333</c:v>
                </c:pt>
                <c:pt idx="1993">
                  <c:v>1.28809</c:v>
                </c:pt>
                <c:pt idx="1994">
                  <c:v>1.2881166666666666</c:v>
                </c:pt>
                <c:pt idx="1995">
                  <c:v>1.2881666666666667</c:v>
                </c:pt>
                <c:pt idx="1996">
                  <c:v>1.2881933333333333</c:v>
                </c:pt>
                <c:pt idx="1997">
                  <c:v>1.2882166666666668</c:v>
                </c:pt>
                <c:pt idx="1998">
                  <c:v>1.2882433333333334</c:v>
                </c:pt>
                <c:pt idx="1999">
                  <c:v>1.2883199999999999</c:v>
                </c:pt>
                <c:pt idx="2000">
                  <c:v>1.2883433333333334</c:v>
                </c:pt>
                <c:pt idx="2001">
                  <c:v>1.2883966666666666</c:v>
                </c:pt>
                <c:pt idx="2002">
                  <c:v>1.2884966666666666</c:v>
                </c:pt>
                <c:pt idx="2003">
                  <c:v>1.2885466666666667</c:v>
                </c:pt>
                <c:pt idx="2004">
                  <c:v>1.2885733333333333</c:v>
                </c:pt>
                <c:pt idx="2005">
                  <c:v>1.2886500000000001</c:v>
                </c:pt>
                <c:pt idx="2006">
                  <c:v>1.2886766666666667</c:v>
                </c:pt>
                <c:pt idx="2007">
                  <c:v>1.2887266666666666</c:v>
                </c:pt>
                <c:pt idx="2008">
                  <c:v>1.2887500000000001</c:v>
                </c:pt>
                <c:pt idx="2009">
                  <c:v>1.2888266666666668</c:v>
                </c:pt>
                <c:pt idx="2010">
                  <c:v>1.28888</c:v>
                </c:pt>
                <c:pt idx="2011">
                  <c:v>1.2889033333333333</c:v>
                </c:pt>
                <c:pt idx="2012">
                  <c:v>1.2890066666666666</c:v>
                </c:pt>
                <c:pt idx="2013">
                  <c:v>1.2890300000000001</c:v>
                </c:pt>
                <c:pt idx="2014">
                  <c:v>1.2890566666666667</c:v>
                </c:pt>
                <c:pt idx="2015">
                  <c:v>1.2890833333333334</c:v>
                </c:pt>
                <c:pt idx="2016">
                  <c:v>1.2891600000000001</c:v>
                </c:pt>
                <c:pt idx="2017">
                  <c:v>1.2891833333333333</c:v>
                </c:pt>
                <c:pt idx="2018">
                  <c:v>1.2892600000000001</c:v>
                </c:pt>
                <c:pt idx="2019">
                  <c:v>1.2893366666666666</c:v>
                </c:pt>
                <c:pt idx="2020">
                  <c:v>1.2893633333333334</c:v>
                </c:pt>
                <c:pt idx="2021">
                  <c:v>1.2894366666666668</c:v>
                </c:pt>
                <c:pt idx="2022">
                  <c:v>1.2895133333333333</c:v>
                </c:pt>
                <c:pt idx="2023">
                  <c:v>1.2895666666666667</c:v>
                </c:pt>
                <c:pt idx="2024">
                  <c:v>1.2896433333333335</c:v>
                </c:pt>
                <c:pt idx="2025">
                  <c:v>1.2896666666666667</c:v>
                </c:pt>
                <c:pt idx="2026">
                  <c:v>1.2897433333333332</c:v>
                </c:pt>
                <c:pt idx="2027">
                  <c:v>1.2897933333333333</c:v>
                </c:pt>
                <c:pt idx="2028">
                  <c:v>1.28982</c:v>
                </c:pt>
                <c:pt idx="2029">
                  <c:v>1.2898966666666667</c:v>
                </c:pt>
                <c:pt idx="2030">
                  <c:v>1.2899466666666666</c:v>
                </c:pt>
                <c:pt idx="2031">
                  <c:v>1.2900233333333333</c:v>
                </c:pt>
                <c:pt idx="2032">
                  <c:v>1.2900733333333334</c:v>
                </c:pt>
                <c:pt idx="2033">
                  <c:v>1.2901233333333333</c:v>
                </c:pt>
                <c:pt idx="2034">
                  <c:v>1.2901499999999999</c:v>
                </c:pt>
                <c:pt idx="2035">
                  <c:v>1.2902</c:v>
                </c:pt>
                <c:pt idx="2036">
                  <c:v>1.2902266666666666</c:v>
                </c:pt>
                <c:pt idx="2037">
                  <c:v>1.2903033333333334</c:v>
                </c:pt>
                <c:pt idx="2038">
                  <c:v>1.2903800000000001</c:v>
                </c:pt>
                <c:pt idx="2039">
                  <c:v>1.29043</c:v>
                </c:pt>
                <c:pt idx="2040">
                  <c:v>1.2905066666666667</c:v>
                </c:pt>
                <c:pt idx="2041">
                  <c:v>1.2905333333333333</c:v>
                </c:pt>
                <c:pt idx="2042">
                  <c:v>1.2905566666666666</c:v>
                </c:pt>
                <c:pt idx="2043">
                  <c:v>1.2906600000000001</c:v>
                </c:pt>
                <c:pt idx="2044">
                  <c:v>1.2907599999999999</c:v>
                </c:pt>
                <c:pt idx="2045">
                  <c:v>1.2907866666666667</c:v>
                </c:pt>
                <c:pt idx="2046">
                  <c:v>1.29081</c:v>
                </c:pt>
                <c:pt idx="2047">
                  <c:v>1.2908633333333335</c:v>
                </c:pt>
                <c:pt idx="2048">
                  <c:v>1.2909133333333334</c:v>
                </c:pt>
                <c:pt idx="2049">
                  <c:v>1.29094</c:v>
                </c:pt>
                <c:pt idx="2050">
                  <c:v>1.2909900000000001</c:v>
                </c:pt>
                <c:pt idx="2051">
                  <c:v>1.2910133333333333</c:v>
                </c:pt>
                <c:pt idx="2052">
                  <c:v>1.29104</c:v>
                </c:pt>
                <c:pt idx="2053">
                  <c:v>1.2911166666666667</c:v>
                </c:pt>
                <c:pt idx="2054">
                  <c:v>1.2911933333333334</c:v>
                </c:pt>
                <c:pt idx="2055">
                  <c:v>1.2912433333333333</c:v>
                </c:pt>
                <c:pt idx="2056">
                  <c:v>1.2912700000000001</c:v>
                </c:pt>
                <c:pt idx="2057">
                  <c:v>1.29132</c:v>
                </c:pt>
                <c:pt idx="2058">
                  <c:v>1.2913966666666667</c:v>
                </c:pt>
                <c:pt idx="2059">
                  <c:v>1.2914233333333334</c:v>
                </c:pt>
                <c:pt idx="2060">
                  <c:v>1.2914466666666666</c:v>
                </c:pt>
                <c:pt idx="2061">
                  <c:v>1.2914966666666667</c:v>
                </c:pt>
                <c:pt idx="2062">
                  <c:v>1.2915233333333334</c:v>
                </c:pt>
                <c:pt idx="2063">
                  <c:v>1.2916000000000001</c:v>
                </c:pt>
                <c:pt idx="2064">
                  <c:v>1.2916766666666668</c:v>
                </c:pt>
                <c:pt idx="2065">
                  <c:v>1.2917000000000001</c:v>
                </c:pt>
                <c:pt idx="2066">
                  <c:v>1.2917266666666667</c:v>
                </c:pt>
                <c:pt idx="2067">
                  <c:v>1.2917766666666666</c:v>
                </c:pt>
                <c:pt idx="2068">
                  <c:v>1.29183</c:v>
                </c:pt>
                <c:pt idx="2069">
                  <c:v>1.2918800000000001</c:v>
                </c:pt>
                <c:pt idx="2070">
                  <c:v>1.2919066666666665</c:v>
                </c:pt>
                <c:pt idx="2071">
                  <c:v>1.2920066666666667</c:v>
                </c:pt>
                <c:pt idx="2072">
                  <c:v>1.2920566666666666</c:v>
                </c:pt>
                <c:pt idx="2073">
                  <c:v>1.2921099999999999</c:v>
                </c:pt>
                <c:pt idx="2074">
                  <c:v>1.29216</c:v>
                </c:pt>
                <c:pt idx="2075">
                  <c:v>1.2921833333333332</c:v>
                </c:pt>
                <c:pt idx="2076">
                  <c:v>1.2922100000000001</c:v>
                </c:pt>
                <c:pt idx="2077">
                  <c:v>1.2922866666666668</c:v>
                </c:pt>
                <c:pt idx="2078">
                  <c:v>1.2923133333333332</c:v>
                </c:pt>
                <c:pt idx="2079">
                  <c:v>1.2923866666666666</c:v>
                </c:pt>
                <c:pt idx="2080">
                  <c:v>1.29244</c:v>
                </c:pt>
                <c:pt idx="2081">
                  <c:v>1.2924633333333333</c:v>
                </c:pt>
                <c:pt idx="2082">
                  <c:v>1.2925933333333333</c:v>
                </c:pt>
                <c:pt idx="2083">
                  <c:v>1.2926933333333335</c:v>
                </c:pt>
                <c:pt idx="2084">
                  <c:v>1.29277</c:v>
                </c:pt>
                <c:pt idx="2085">
                  <c:v>1.2928466666666667</c:v>
                </c:pt>
                <c:pt idx="2086">
                  <c:v>1.29287</c:v>
                </c:pt>
                <c:pt idx="2087">
                  <c:v>1.2929466666666667</c:v>
                </c:pt>
                <c:pt idx="2088">
                  <c:v>1.2929999999999999</c:v>
                </c:pt>
                <c:pt idx="2089">
                  <c:v>1.2930233333333334</c:v>
                </c:pt>
                <c:pt idx="2090">
                  <c:v>1.2931266666666665</c:v>
                </c:pt>
                <c:pt idx="2091">
                  <c:v>1.2931766666666666</c:v>
                </c:pt>
                <c:pt idx="2092">
                  <c:v>1.2932266666666667</c:v>
                </c:pt>
                <c:pt idx="2093">
                  <c:v>1.29328</c:v>
                </c:pt>
                <c:pt idx="2094">
                  <c:v>1.2933299999999999</c:v>
                </c:pt>
                <c:pt idx="2095">
                  <c:v>1.29338</c:v>
                </c:pt>
                <c:pt idx="2096">
                  <c:v>1.2934566666666667</c:v>
                </c:pt>
                <c:pt idx="2097">
                  <c:v>1.2935333333333332</c:v>
                </c:pt>
                <c:pt idx="2098">
                  <c:v>1.2935566666666667</c:v>
                </c:pt>
                <c:pt idx="2099">
                  <c:v>1.2936099999999999</c:v>
                </c:pt>
                <c:pt idx="2100">
                  <c:v>1.29366</c:v>
                </c:pt>
                <c:pt idx="2101">
                  <c:v>1.2937100000000001</c:v>
                </c:pt>
                <c:pt idx="2102">
                  <c:v>1.29376</c:v>
                </c:pt>
                <c:pt idx="2103">
                  <c:v>1.2938133333333333</c:v>
                </c:pt>
                <c:pt idx="2104">
                  <c:v>1.29389</c:v>
                </c:pt>
                <c:pt idx="2105">
                  <c:v>1.2939133333333335</c:v>
                </c:pt>
                <c:pt idx="2106">
                  <c:v>1.29399</c:v>
                </c:pt>
                <c:pt idx="2107">
                  <c:v>1.2940400000000001</c:v>
                </c:pt>
                <c:pt idx="2108">
                  <c:v>1.2941166666666668</c:v>
                </c:pt>
                <c:pt idx="2109">
                  <c:v>1.2941433333333332</c:v>
                </c:pt>
                <c:pt idx="2110">
                  <c:v>1.2942199999999999</c:v>
                </c:pt>
                <c:pt idx="2111">
                  <c:v>1.29427</c:v>
                </c:pt>
                <c:pt idx="2112">
                  <c:v>1.2943200000000001</c:v>
                </c:pt>
                <c:pt idx="2113">
                  <c:v>1.2944233333333333</c:v>
                </c:pt>
                <c:pt idx="2114">
                  <c:v>1.2945233333333335</c:v>
                </c:pt>
                <c:pt idx="2115">
                  <c:v>1.2945499999999999</c:v>
                </c:pt>
                <c:pt idx="2116">
                  <c:v>1.2946266666666666</c:v>
                </c:pt>
                <c:pt idx="2117">
                  <c:v>1.2947266666666668</c:v>
                </c:pt>
                <c:pt idx="2118">
                  <c:v>1.2948033333333333</c:v>
                </c:pt>
                <c:pt idx="2119">
                  <c:v>1.29488</c:v>
                </c:pt>
                <c:pt idx="2120">
                  <c:v>1.2949566666666665</c:v>
                </c:pt>
                <c:pt idx="2121">
                  <c:v>1.2949833333333334</c:v>
                </c:pt>
                <c:pt idx="2122">
                  <c:v>1.29511</c:v>
                </c:pt>
                <c:pt idx="2123">
                  <c:v>1.2951866666666667</c:v>
                </c:pt>
                <c:pt idx="2124">
                  <c:v>1.2952633333333334</c:v>
                </c:pt>
                <c:pt idx="2125">
                  <c:v>1.2953399999999999</c:v>
                </c:pt>
                <c:pt idx="2126">
                  <c:v>1.29539</c:v>
                </c:pt>
                <c:pt idx="2127">
                  <c:v>1.29549</c:v>
                </c:pt>
                <c:pt idx="2128">
                  <c:v>1.2955166666666666</c:v>
                </c:pt>
                <c:pt idx="2129">
                  <c:v>1.2955433333333333</c:v>
                </c:pt>
                <c:pt idx="2130">
                  <c:v>1.2955933333333334</c:v>
                </c:pt>
                <c:pt idx="2131">
                  <c:v>1.2956433333333333</c:v>
                </c:pt>
                <c:pt idx="2132">
                  <c:v>1.2956933333333334</c:v>
                </c:pt>
                <c:pt idx="2133">
                  <c:v>1.29572</c:v>
                </c:pt>
                <c:pt idx="2134">
                  <c:v>1.29582</c:v>
                </c:pt>
                <c:pt idx="2135">
                  <c:v>1.2958966666666667</c:v>
                </c:pt>
                <c:pt idx="2136">
                  <c:v>1.2959733333333332</c:v>
                </c:pt>
                <c:pt idx="2137">
                  <c:v>1.2960266666666667</c:v>
                </c:pt>
                <c:pt idx="2138">
                  <c:v>1.2960499999999999</c:v>
                </c:pt>
                <c:pt idx="2139">
                  <c:v>1.2961</c:v>
                </c:pt>
                <c:pt idx="2140">
                  <c:v>1.2961766666666665</c:v>
                </c:pt>
                <c:pt idx="2141">
                  <c:v>1.2962533333333333</c:v>
                </c:pt>
                <c:pt idx="2142">
                  <c:v>1.2963033333333334</c:v>
                </c:pt>
                <c:pt idx="2143">
                  <c:v>1.2964066666666667</c:v>
                </c:pt>
                <c:pt idx="2144">
                  <c:v>1.2964566666666666</c:v>
                </c:pt>
                <c:pt idx="2145">
                  <c:v>1.2964833333333334</c:v>
                </c:pt>
                <c:pt idx="2146">
                  <c:v>1.2965833333333332</c:v>
                </c:pt>
                <c:pt idx="2147">
                  <c:v>1.29661</c:v>
                </c:pt>
                <c:pt idx="2148">
                  <c:v>1.2967366666666666</c:v>
                </c:pt>
                <c:pt idx="2149">
                  <c:v>1.29684</c:v>
                </c:pt>
                <c:pt idx="2150">
                  <c:v>1.2968900000000001</c:v>
                </c:pt>
                <c:pt idx="2151">
                  <c:v>1.2969666666666666</c:v>
                </c:pt>
                <c:pt idx="2152">
                  <c:v>1.2969899999999999</c:v>
                </c:pt>
                <c:pt idx="2153">
                  <c:v>1.2970933333333334</c:v>
                </c:pt>
                <c:pt idx="2154">
                  <c:v>1.2971433333333333</c:v>
                </c:pt>
                <c:pt idx="2155">
                  <c:v>1.29722</c:v>
                </c:pt>
                <c:pt idx="2156">
                  <c:v>1.2972966666666668</c:v>
                </c:pt>
                <c:pt idx="2157">
                  <c:v>1.2973466666666666</c:v>
                </c:pt>
                <c:pt idx="2158">
                  <c:v>1.2974233333333334</c:v>
                </c:pt>
                <c:pt idx="2159">
                  <c:v>1.29745</c:v>
                </c:pt>
                <c:pt idx="2160">
                  <c:v>1.29755</c:v>
                </c:pt>
                <c:pt idx="2161">
                  <c:v>1.2976033333333332</c:v>
                </c:pt>
                <c:pt idx="2162">
                  <c:v>1.2976266666666667</c:v>
                </c:pt>
                <c:pt idx="2163">
                  <c:v>1.2977300000000001</c:v>
                </c:pt>
                <c:pt idx="2164">
                  <c:v>1.2977799999999999</c:v>
                </c:pt>
                <c:pt idx="2165">
                  <c:v>1.2978066666666666</c:v>
                </c:pt>
                <c:pt idx="2166">
                  <c:v>1.2978566666666667</c:v>
                </c:pt>
                <c:pt idx="2167">
                  <c:v>1.2979333333333334</c:v>
                </c:pt>
                <c:pt idx="2168">
                  <c:v>1.2979833333333333</c:v>
                </c:pt>
                <c:pt idx="2169">
                  <c:v>1.29806</c:v>
                </c:pt>
                <c:pt idx="2170">
                  <c:v>1.2982133333333332</c:v>
                </c:pt>
                <c:pt idx="2171">
                  <c:v>1.2983133333333334</c:v>
                </c:pt>
                <c:pt idx="2172">
                  <c:v>1.29834</c:v>
                </c:pt>
                <c:pt idx="2173">
                  <c:v>1.29844</c:v>
                </c:pt>
                <c:pt idx="2174">
                  <c:v>1.2985666666666666</c:v>
                </c:pt>
                <c:pt idx="2175">
                  <c:v>1.2985933333333333</c:v>
                </c:pt>
                <c:pt idx="2176">
                  <c:v>1.2986433333333334</c:v>
                </c:pt>
                <c:pt idx="2177">
                  <c:v>1.29867</c:v>
                </c:pt>
                <c:pt idx="2178">
                  <c:v>1.2987466666666667</c:v>
                </c:pt>
                <c:pt idx="2179">
                  <c:v>1.29877</c:v>
                </c:pt>
                <c:pt idx="2180">
                  <c:v>1.2988733333333333</c:v>
                </c:pt>
                <c:pt idx="2181">
                  <c:v>1.2989233333333334</c:v>
                </c:pt>
                <c:pt idx="2182">
                  <c:v>1.2989766666666667</c:v>
                </c:pt>
                <c:pt idx="2183">
                  <c:v>1.2990766666666667</c:v>
                </c:pt>
                <c:pt idx="2184">
                  <c:v>1.2991033333333333</c:v>
                </c:pt>
                <c:pt idx="2185">
                  <c:v>1.2992033333333333</c:v>
                </c:pt>
                <c:pt idx="2186">
                  <c:v>1.2993066666666666</c:v>
                </c:pt>
                <c:pt idx="2187">
                  <c:v>1.2993833333333333</c:v>
                </c:pt>
                <c:pt idx="2188">
                  <c:v>1.2994066666666666</c:v>
                </c:pt>
                <c:pt idx="2189">
                  <c:v>1.2994566666666667</c:v>
                </c:pt>
                <c:pt idx="2190">
                  <c:v>1.29956</c:v>
                </c:pt>
                <c:pt idx="2191">
                  <c:v>1.2996633333333334</c:v>
                </c:pt>
                <c:pt idx="2192">
                  <c:v>1.2997133333333333</c:v>
                </c:pt>
                <c:pt idx="2193">
                  <c:v>1.29979</c:v>
                </c:pt>
                <c:pt idx="2194">
                  <c:v>1.2998133333333333</c:v>
                </c:pt>
                <c:pt idx="2195">
                  <c:v>1.2999166666666666</c:v>
                </c:pt>
                <c:pt idx="2196">
                  <c:v>1.3000433333333332</c:v>
                </c:pt>
                <c:pt idx="2197">
                  <c:v>1.3000700000000001</c:v>
                </c:pt>
                <c:pt idx="2198">
                  <c:v>1.30017</c:v>
                </c:pt>
                <c:pt idx="2199">
                  <c:v>1.3002199999999999</c:v>
                </c:pt>
                <c:pt idx="2200">
                  <c:v>1.3002966666666667</c:v>
                </c:pt>
                <c:pt idx="2201">
                  <c:v>1.3003233333333333</c:v>
                </c:pt>
                <c:pt idx="2202">
                  <c:v>1.3004</c:v>
                </c:pt>
                <c:pt idx="2203">
                  <c:v>1.3004766666666667</c:v>
                </c:pt>
                <c:pt idx="2204">
                  <c:v>1.3005266666666666</c:v>
                </c:pt>
                <c:pt idx="2205">
                  <c:v>1.3006033333333333</c:v>
                </c:pt>
                <c:pt idx="2206">
                  <c:v>1.3007033333333333</c:v>
                </c:pt>
                <c:pt idx="2207">
                  <c:v>1.3008066666666667</c:v>
                </c:pt>
                <c:pt idx="2208">
                  <c:v>1.3009066666666667</c:v>
                </c:pt>
                <c:pt idx="2209">
                  <c:v>1.3009600000000001</c:v>
                </c:pt>
                <c:pt idx="2210">
                  <c:v>1.3010866666666667</c:v>
                </c:pt>
                <c:pt idx="2211">
                  <c:v>1.3012133333333333</c:v>
                </c:pt>
                <c:pt idx="2212">
                  <c:v>1.3012633333333332</c:v>
                </c:pt>
                <c:pt idx="2213">
                  <c:v>1.3013133333333333</c:v>
                </c:pt>
                <c:pt idx="2214">
                  <c:v>1.3013399999999999</c:v>
                </c:pt>
                <c:pt idx="2215">
                  <c:v>1.3014933333333334</c:v>
                </c:pt>
                <c:pt idx="2216">
                  <c:v>1.3015166666666667</c:v>
                </c:pt>
                <c:pt idx="2217">
                  <c:v>1.3015933333333334</c:v>
                </c:pt>
                <c:pt idx="2218">
                  <c:v>1.3017233333333333</c:v>
                </c:pt>
                <c:pt idx="2219">
                  <c:v>1.3017466666666666</c:v>
                </c:pt>
                <c:pt idx="2220">
                  <c:v>1.3017966666666667</c:v>
                </c:pt>
                <c:pt idx="2221">
                  <c:v>1.3018733333333332</c:v>
                </c:pt>
                <c:pt idx="2222">
                  <c:v>1.3019766666666668</c:v>
                </c:pt>
                <c:pt idx="2223">
                  <c:v>1.3020266666666667</c:v>
                </c:pt>
                <c:pt idx="2224">
                  <c:v>1.3020533333333333</c:v>
                </c:pt>
                <c:pt idx="2225">
                  <c:v>1.30213</c:v>
                </c:pt>
                <c:pt idx="2226">
                  <c:v>1.3022033333333334</c:v>
                </c:pt>
                <c:pt idx="2227">
                  <c:v>1.3022566666666666</c:v>
                </c:pt>
                <c:pt idx="2228">
                  <c:v>1.3023066666666667</c:v>
                </c:pt>
                <c:pt idx="2229">
                  <c:v>1.3024100000000001</c:v>
                </c:pt>
                <c:pt idx="2230">
                  <c:v>1.30246</c:v>
                </c:pt>
                <c:pt idx="2231">
                  <c:v>1.3025366666666667</c:v>
                </c:pt>
                <c:pt idx="2232">
                  <c:v>1.3026366666666667</c:v>
                </c:pt>
                <c:pt idx="2233">
                  <c:v>1.3026633333333333</c:v>
                </c:pt>
                <c:pt idx="2234">
                  <c:v>1.3027633333333333</c:v>
                </c:pt>
                <c:pt idx="2235">
                  <c:v>1.3028166666666667</c:v>
                </c:pt>
                <c:pt idx="2236">
                  <c:v>1.3028666666666666</c:v>
                </c:pt>
                <c:pt idx="2237">
                  <c:v>1.3028899999999999</c:v>
                </c:pt>
                <c:pt idx="2238">
                  <c:v>1.3029666666666666</c:v>
                </c:pt>
                <c:pt idx="2239">
                  <c:v>1.3030200000000001</c:v>
                </c:pt>
                <c:pt idx="2240">
                  <c:v>1.30307</c:v>
                </c:pt>
                <c:pt idx="2241">
                  <c:v>1.3031699999999999</c:v>
                </c:pt>
                <c:pt idx="2242">
                  <c:v>1.3031966666666668</c:v>
                </c:pt>
                <c:pt idx="2243">
                  <c:v>1.3033233333333334</c:v>
                </c:pt>
                <c:pt idx="2244">
                  <c:v>1.3034266666666667</c:v>
                </c:pt>
                <c:pt idx="2245">
                  <c:v>1.3035533333333333</c:v>
                </c:pt>
                <c:pt idx="2246">
                  <c:v>1.3036033333333334</c:v>
                </c:pt>
                <c:pt idx="2247">
                  <c:v>1.3036533333333333</c:v>
                </c:pt>
                <c:pt idx="2248">
                  <c:v>1.3037300000000001</c:v>
                </c:pt>
                <c:pt idx="2249">
                  <c:v>1.3037566666666667</c:v>
                </c:pt>
                <c:pt idx="2250">
                  <c:v>1.3039099999999999</c:v>
                </c:pt>
                <c:pt idx="2251">
                  <c:v>1.3039866666666666</c:v>
                </c:pt>
                <c:pt idx="2252">
                  <c:v>1.30406</c:v>
                </c:pt>
                <c:pt idx="2253">
                  <c:v>1.3041133333333332</c:v>
                </c:pt>
                <c:pt idx="2254">
                  <c:v>1.3042133333333334</c:v>
                </c:pt>
                <c:pt idx="2255">
                  <c:v>1.3042400000000001</c:v>
                </c:pt>
                <c:pt idx="2256">
                  <c:v>1.3043400000000001</c:v>
                </c:pt>
                <c:pt idx="2257">
                  <c:v>1.3043933333333333</c:v>
                </c:pt>
                <c:pt idx="2258">
                  <c:v>1.3044433333333334</c:v>
                </c:pt>
                <c:pt idx="2259">
                  <c:v>1.3045433333333334</c:v>
                </c:pt>
                <c:pt idx="2260">
                  <c:v>1.30457</c:v>
                </c:pt>
                <c:pt idx="2261">
                  <c:v>1.3046966666666666</c:v>
                </c:pt>
                <c:pt idx="2262">
                  <c:v>1.3047733333333333</c:v>
                </c:pt>
                <c:pt idx="2263">
                  <c:v>1.3048233333333334</c:v>
                </c:pt>
                <c:pt idx="2264">
                  <c:v>1.3048999999999999</c:v>
                </c:pt>
                <c:pt idx="2265">
                  <c:v>1.3049766666666667</c:v>
                </c:pt>
                <c:pt idx="2266">
                  <c:v>1.3050266666666668</c:v>
                </c:pt>
                <c:pt idx="2267">
                  <c:v>1.3050533333333334</c:v>
                </c:pt>
                <c:pt idx="2268">
                  <c:v>1.3051566666666667</c:v>
                </c:pt>
                <c:pt idx="2269">
                  <c:v>1.30518</c:v>
                </c:pt>
                <c:pt idx="2270">
                  <c:v>1.3053066666666666</c:v>
                </c:pt>
                <c:pt idx="2271">
                  <c:v>1.3053333333333332</c:v>
                </c:pt>
                <c:pt idx="2272">
                  <c:v>1.30541</c:v>
                </c:pt>
                <c:pt idx="2273">
                  <c:v>1.3055099999999999</c:v>
                </c:pt>
                <c:pt idx="2274">
                  <c:v>1.3056633333333334</c:v>
                </c:pt>
                <c:pt idx="2275">
                  <c:v>1.30569</c:v>
                </c:pt>
                <c:pt idx="2276">
                  <c:v>1.3057399999999999</c:v>
                </c:pt>
                <c:pt idx="2277">
                  <c:v>1.3057666666666667</c:v>
                </c:pt>
                <c:pt idx="2278">
                  <c:v>1.3058933333333334</c:v>
                </c:pt>
                <c:pt idx="2279">
                  <c:v>1.3059433333333332</c:v>
                </c:pt>
                <c:pt idx="2280">
                  <c:v>1.3059700000000001</c:v>
                </c:pt>
                <c:pt idx="2281">
                  <c:v>1.3060466666666668</c:v>
                </c:pt>
                <c:pt idx="2282">
                  <c:v>1.3060700000000001</c:v>
                </c:pt>
                <c:pt idx="2283">
                  <c:v>1.3061733333333334</c:v>
                </c:pt>
                <c:pt idx="2284">
                  <c:v>1.3062733333333334</c:v>
                </c:pt>
                <c:pt idx="2285">
                  <c:v>1.3063233333333333</c:v>
                </c:pt>
                <c:pt idx="2286">
                  <c:v>1.3064</c:v>
                </c:pt>
                <c:pt idx="2287">
                  <c:v>1.3065033333333333</c:v>
                </c:pt>
                <c:pt idx="2288">
                  <c:v>1.3065800000000001</c:v>
                </c:pt>
                <c:pt idx="2289">
                  <c:v>1.30663</c:v>
                </c:pt>
                <c:pt idx="2290">
                  <c:v>1.3067066666666667</c:v>
                </c:pt>
                <c:pt idx="2291">
                  <c:v>1.3067333333333333</c:v>
                </c:pt>
                <c:pt idx="2292">
                  <c:v>1.3068333333333333</c:v>
                </c:pt>
                <c:pt idx="2293">
                  <c:v>1.3068833333333334</c:v>
                </c:pt>
                <c:pt idx="2294">
                  <c:v>1.3069866666666667</c:v>
                </c:pt>
                <c:pt idx="2295">
                  <c:v>1.30701</c:v>
                </c:pt>
                <c:pt idx="2296">
                  <c:v>1.3070866666666667</c:v>
                </c:pt>
                <c:pt idx="2297">
                  <c:v>1.3071133333333333</c:v>
                </c:pt>
                <c:pt idx="2298">
                  <c:v>1.3071900000000001</c:v>
                </c:pt>
                <c:pt idx="2299">
                  <c:v>1.3072900000000001</c:v>
                </c:pt>
                <c:pt idx="2300">
                  <c:v>1.3073166666666667</c:v>
                </c:pt>
                <c:pt idx="2301">
                  <c:v>1.3073666666666666</c:v>
                </c:pt>
                <c:pt idx="2302">
                  <c:v>1.30742</c:v>
                </c:pt>
                <c:pt idx="2303">
                  <c:v>1.30752</c:v>
                </c:pt>
                <c:pt idx="2304">
                  <c:v>1.3076466666666666</c:v>
                </c:pt>
                <c:pt idx="2305">
                  <c:v>1.3076733333333335</c:v>
                </c:pt>
                <c:pt idx="2306">
                  <c:v>1.30775</c:v>
                </c:pt>
                <c:pt idx="2307">
                  <c:v>1.3078266666666667</c:v>
                </c:pt>
                <c:pt idx="2308">
                  <c:v>1.3078766666666668</c:v>
                </c:pt>
                <c:pt idx="2309">
                  <c:v>1.3079266666666667</c:v>
                </c:pt>
                <c:pt idx="2310">
                  <c:v>1.30803</c:v>
                </c:pt>
                <c:pt idx="2311">
                  <c:v>1.3080800000000001</c:v>
                </c:pt>
                <c:pt idx="2312">
                  <c:v>1.3081799999999999</c:v>
                </c:pt>
                <c:pt idx="2313">
                  <c:v>1.3082833333333335</c:v>
                </c:pt>
                <c:pt idx="2314">
                  <c:v>1.3083099999999999</c:v>
                </c:pt>
                <c:pt idx="2315">
                  <c:v>1.30836</c:v>
                </c:pt>
                <c:pt idx="2316">
                  <c:v>1.3084366666666667</c:v>
                </c:pt>
                <c:pt idx="2317">
                  <c:v>1.3084866666666668</c:v>
                </c:pt>
                <c:pt idx="2318">
                  <c:v>1.3085133333333332</c:v>
                </c:pt>
                <c:pt idx="2319">
                  <c:v>1.3085633333333333</c:v>
                </c:pt>
                <c:pt idx="2320">
                  <c:v>1.3086633333333333</c:v>
                </c:pt>
                <c:pt idx="2321">
                  <c:v>1.3086900000000001</c:v>
                </c:pt>
                <c:pt idx="2322">
                  <c:v>1.3087933333333333</c:v>
                </c:pt>
                <c:pt idx="2323">
                  <c:v>1.3088166666666667</c:v>
                </c:pt>
                <c:pt idx="2324">
                  <c:v>1.3088433333333334</c:v>
                </c:pt>
                <c:pt idx="2325">
                  <c:v>1.3088933333333335</c:v>
                </c:pt>
                <c:pt idx="2326">
                  <c:v>1.3089433333333333</c:v>
                </c:pt>
                <c:pt idx="2327">
                  <c:v>1.3090200000000001</c:v>
                </c:pt>
                <c:pt idx="2328">
                  <c:v>1.30907</c:v>
                </c:pt>
                <c:pt idx="2329">
                  <c:v>1.3090966666666668</c:v>
                </c:pt>
                <c:pt idx="2330">
                  <c:v>1.3091733333333333</c:v>
                </c:pt>
                <c:pt idx="2331">
                  <c:v>1.3092233333333334</c:v>
                </c:pt>
                <c:pt idx="2332">
                  <c:v>1.3093266666666665</c:v>
                </c:pt>
                <c:pt idx="2333">
                  <c:v>1.3093766666666666</c:v>
                </c:pt>
                <c:pt idx="2334">
                  <c:v>1.3094266666666667</c:v>
                </c:pt>
                <c:pt idx="2335">
                  <c:v>1.3094533333333334</c:v>
                </c:pt>
                <c:pt idx="2336">
                  <c:v>1.3095533333333333</c:v>
                </c:pt>
                <c:pt idx="2337">
                  <c:v>1.3096066666666666</c:v>
                </c:pt>
                <c:pt idx="2338">
                  <c:v>1.3096566666666667</c:v>
                </c:pt>
                <c:pt idx="2339">
                  <c:v>1.3097066666666668</c:v>
                </c:pt>
                <c:pt idx="2340">
                  <c:v>1.3097833333333333</c:v>
                </c:pt>
                <c:pt idx="2341">
                  <c:v>1.3098333333333334</c:v>
                </c:pt>
                <c:pt idx="2342">
                  <c:v>1.3098866666666666</c:v>
                </c:pt>
                <c:pt idx="2343">
                  <c:v>1.3099366666666665</c:v>
                </c:pt>
                <c:pt idx="2344">
                  <c:v>1.30996</c:v>
                </c:pt>
                <c:pt idx="2345">
                  <c:v>1.3100133333333333</c:v>
                </c:pt>
                <c:pt idx="2346">
                  <c:v>1.3100633333333334</c:v>
                </c:pt>
                <c:pt idx="2347">
                  <c:v>1.3101399999999999</c:v>
                </c:pt>
                <c:pt idx="2348">
                  <c:v>1.3101666666666667</c:v>
                </c:pt>
                <c:pt idx="2349">
                  <c:v>1.3102400000000001</c:v>
                </c:pt>
                <c:pt idx="2350">
                  <c:v>1.3103166666666668</c:v>
                </c:pt>
                <c:pt idx="2351">
                  <c:v>1.31037</c:v>
                </c:pt>
                <c:pt idx="2352">
                  <c:v>1.3104433333333334</c:v>
                </c:pt>
                <c:pt idx="2353">
                  <c:v>1.3104966666666666</c:v>
                </c:pt>
                <c:pt idx="2354">
                  <c:v>1.3105466666666665</c:v>
                </c:pt>
                <c:pt idx="2355">
                  <c:v>1.3105733333333334</c:v>
                </c:pt>
                <c:pt idx="2356">
                  <c:v>1.3106733333333334</c:v>
                </c:pt>
                <c:pt idx="2357">
                  <c:v>1.3107233333333335</c:v>
                </c:pt>
                <c:pt idx="2358">
                  <c:v>1.3107499999999999</c:v>
                </c:pt>
                <c:pt idx="2359">
                  <c:v>1.3108533333333334</c:v>
                </c:pt>
                <c:pt idx="2360">
                  <c:v>1.3108766666666667</c:v>
                </c:pt>
                <c:pt idx="2361">
                  <c:v>1.3109266666666668</c:v>
                </c:pt>
                <c:pt idx="2362">
                  <c:v>1.3109533333333332</c:v>
                </c:pt>
                <c:pt idx="2363">
                  <c:v>1.3110033333333333</c:v>
                </c:pt>
                <c:pt idx="2364">
                  <c:v>1.31108</c:v>
                </c:pt>
                <c:pt idx="2365">
                  <c:v>1.3112066666666666</c:v>
                </c:pt>
                <c:pt idx="2366">
                  <c:v>1.3112333333333333</c:v>
                </c:pt>
                <c:pt idx="2367">
                  <c:v>1.3113333333333335</c:v>
                </c:pt>
                <c:pt idx="2368">
                  <c:v>1.3113599999999999</c:v>
                </c:pt>
                <c:pt idx="2369">
                  <c:v>1.31141</c:v>
                </c:pt>
                <c:pt idx="2370">
                  <c:v>1.3114866666666667</c:v>
                </c:pt>
                <c:pt idx="2371">
                  <c:v>1.3115133333333333</c:v>
                </c:pt>
                <c:pt idx="2372">
                  <c:v>1.3115633333333332</c:v>
                </c:pt>
                <c:pt idx="2373">
                  <c:v>1.3116666666666668</c:v>
                </c:pt>
                <c:pt idx="2374">
                  <c:v>1.31169</c:v>
                </c:pt>
                <c:pt idx="2375">
                  <c:v>1.3117166666666666</c:v>
                </c:pt>
                <c:pt idx="2376">
                  <c:v>1.3117666666666665</c:v>
                </c:pt>
                <c:pt idx="2377">
                  <c:v>1.3118433333333333</c:v>
                </c:pt>
                <c:pt idx="2378">
                  <c:v>1.3118933333333334</c:v>
                </c:pt>
                <c:pt idx="2379">
                  <c:v>1.31192</c:v>
                </c:pt>
                <c:pt idx="2380">
                  <c:v>1.3119466666666666</c:v>
                </c:pt>
                <c:pt idx="2381">
                  <c:v>1.3120466666666666</c:v>
                </c:pt>
                <c:pt idx="2382">
                  <c:v>1.3121733333333332</c:v>
                </c:pt>
                <c:pt idx="2383">
                  <c:v>1.3122266666666667</c:v>
                </c:pt>
                <c:pt idx="2384">
                  <c:v>1.3122766666666668</c:v>
                </c:pt>
                <c:pt idx="2385">
                  <c:v>1.3123</c:v>
                </c:pt>
                <c:pt idx="2386">
                  <c:v>1.3123533333333333</c:v>
                </c:pt>
                <c:pt idx="2387">
                  <c:v>1.31243</c:v>
                </c:pt>
                <c:pt idx="2388">
                  <c:v>1.3124800000000001</c:v>
                </c:pt>
                <c:pt idx="2389">
                  <c:v>1.31253</c:v>
                </c:pt>
                <c:pt idx="2390">
                  <c:v>1.3126066666666667</c:v>
                </c:pt>
                <c:pt idx="2391">
                  <c:v>1.3127066666666667</c:v>
                </c:pt>
                <c:pt idx="2392">
                  <c:v>1.31281</c:v>
                </c:pt>
                <c:pt idx="2393">
                  <c:v>1.3128366666666667</c:v>
                </c:pt>
                <c:pt idx="2394">
                  <c:v>1.3128866666666668</c:v>
                </c:pt>
                <c:pt idx="2395">
                  <c:v>1.3129366666666666</c:v>
                </c:pt>
                <c:pt idx="2396">
                  <c:v>1.3130133333333334</c:v>
                </c:pt>
                <c:pt idx="2397">
                  <c:v>1.31304</c:v>
                </c:pt>
                <c:pt idx="2398">
                  <c:v>1.3131166666666667</c:v>
                </c:pt>
                <c:pt idx="2399">
                  <c:v>1.31314</c:v>
                </c:pt>
                <c:pt idx="2400">
                  <c:v>1.3131899999999999</c:v>
                </c:pt>
                <c:pt idx="2401">
                  <c:v>1.3132166666666667</c:v>
                </c:pt>
                <c:pt idx="2402">
                  <c:v>1.3132666666666666</c:v>
                </c:pt>
                <c:pt idx="2403">
                  <c:v>1.3133699999999999</c:v>
                </c:pt>
                <c:pt idx="2404">
                  <c:v>1.31342</c:v>
                </c:pt>
                <c:pt idx="2405">
                  <c:v>1.3134699999999999</c:v>
                </c:pt>
                <c:pt idx="2406">
                  <c:v>1.3135466666666666</c:v>
                </c:pt>
                <c:pt idx="2407">
                  <c:v>1.3135966666666665</c:v>
                </c:pt>
                <c:pt idx="2408">
                  <c:v>1.31365</c:v>
                </c:pt>
                <c:pt idx="2409">
                  <c:v>1.3136733333333332</c:v>
                </c:pt>
                <c:pt idx="2410">
                  <c:v>1.3137000000000001</c:v>
                </c:pt>
                <c:pt idx="2411">
                  <c:v>1.31375</c:v>
                </c:pt>
                <c:pt idx="2412">
                  <c:v>1.3138266666666667</c:v>
                </c:pt>
                <c:pt idx="2413">
                  <c:v>1.3138533333333333</c:v>
                </c:pt>
                <c:pt idx="2414">
                  <c:v>1.3139033333333334</c:v>
                </c:pt>
                <c:pt idx="2415">
                  <c:v>1.3139533333333333</c:v>
                </c:pt>
                <c:pt idx="2416">
                  <c:v>1.3140066666666665</c:v>
                </c:pt>
                <c:pt idx="2417">
                  <c:v>1.31403</c:v>
                </c:pt>
                <c:pt idx="2418">
                  <c:v>1.3140799999999999</c:v>
                </c:pt>
                <c:pt idx="2419">
                  <c:v>1.3141833333333335</c:v>
                </c:pt>
                <c:pt idx="2420">
                  <c:v>1.3142333333333334</c:v>
                </c:pt>
                <c:pt idx="2421">
                  <c:v>1.3142833333333332</c:v>
                </c:pt>
                <c:pt idx="2422">
                  <c:v>1.3143366666666667</c:v>
                </c:pt>
                <c:pt idx="2423">
                  <c:v>1.3144366666666667</c:v>
                </c:pt>
                <c:pt idx="2424">
                  <c:v>1.3144899999999999</c:v>
                </c:pt>
                <c:pt idx="2425">
                  <c:v>1.3145133333333334</c:v>
                </c:pt>
                <c:pt idx="2426">
                  <c:v>1.3145633333333333</c:v>
                </c:pt>
                <c:pt idx="2427">
                  <c:v>1.3145900000000001</c:v>
                </c:pt>
                <c:pt idx="2428">
                  <c:v>1.3146933333333333</c:v>
                </c:pt>
                <c:pt idx="2429">
                  <c:v>1.3147433333333334</c:v>
                </c:pt>
                <c:pt idx="2430">
                  <c:v>1.3147933333333335</c:v>
                </c:pt>
                <c:pt idx="2431">
                  <c:v>1.3148199999999999</c:v>
                </c:pt>
                <c:pt idx="2432">
                  <c:v>1.3148966666666666</c:v>
                </c:pt>
                <c:pt idx="2433">
                  <c:v>1.3149466666666667</c:v>
                </c:pt>
                <c:pt idx="2434">
                  <c:v>1.3149966666666668</c:v>
                </c:pt>
                <c:pt idx="2435">
                  <c:v>1.3150999999999999</c:v>
                </c:pt>
                <c:pt idx="2436">
                  <c:v>1.31525</c:v>
                </c:pt>
                <c:pt idx="2437">
                  <c:v>1.3153266666666668</c:v>
                </c:pt>
                <c:pt idx="2438">
                  <c:v>1.3154299999999999</c:v>
                </c:pt>
                <c:pt idx="2439">
                  <c:v>1.3154533333333334</c:v>
                </c:pt>
                <c:pt idx="2440">
                  <c:v>1.3155300000000001</c:v>
                </c:pt>
                <c:pt idx="2441">
                  <c:v>1.3155833333333333</c:v>
                </c:pt>
                <c:pt idx="2442">
                  <c:v>1.3156333333333332</c:v>
                </c:pt>
                <c:pt idx="2443">
                  <c:v>1.3157099999999999</c:v>
                </c:pt>
                <c:pt idx="2444">
                  <c:v>1.3157333333333334</c:v>
                </c:pt>
                <c:pt idx="2445">
                  <c:v>1.3157866666666667</c:v>
                </c:pt>
                <c:pt idx="2446">
                  <c:v>1.3158100000000001</c:v>
                </c:pt>
                <c:pt idx="2447">
                  <c:v>1.3159133333333333</c:v>
                </c:pt>
                <c:pt idx="2448">
                  <c:v>1.3159366666666668</c:v>
                </c:pt>
                <c:pt idx="2449">
                  <c:v>1.3160133333333335</c:v>
                </c:pt>
                <c:pt idx="2450">
                  <c:v>1.3160399999999999</c:v>
                </c:pt>
                <c:pt idx="2451">
                  <c:v>1.31609</c:v>
                </c:pt>
                <c:pt idx="2452">
                  <c:v>1.3161666666666667</c:v>
                </c:pt>
                <c:pt idx="2453">
                  <c:v>1.3162166666666668</c:v>
                </c:pt>
                <c:pt idx="2454">
                  <c:v>1.3162700000000001</c:v>
                </c:pt>
                <c:pt idx="2455">
                  <c:v>1.3163433333333334</c:v>
                </c:pt>
                <c:pt idx="2456">
                  <c:v>1.3164200000000001</c:v>
                </c:pt>
                <c:pt idx="2457">
                  <c:v>1.3164733333333334</c:v>
                </c:pt>
                <c:pt idx="2458">
                  <c:v>1.3165500000000001</c:v>
                </c:pt>
                <c:pt idx="2459">
                  <c:v>1.3165733333333334</c:v>
                </c:pt>
                <c:pt idx="2460">
                  <c:v>1.3166233333333335</c:v>
                </c:pt>
                <c:pt idx="2461">
                  <c:v>1.3166499999999999</c:v>
                </c:pt>
                <c:pt idx="2462">
                  <c:v>1.3167</c:v>
                </c:pt>
                <c:pt idx="2463">
                  <c:v>1.3167533333333334</c:v>
                </c:pt>
                <c:pt idx="2464">
                  <c:v>1.3168033333333333</c:v>
                </c:pt>
                <c:pt idx="2465">
                  <c:v>1.3168266666666668</c:v>
                </c:pt>
                <c:pt idx="2466">
                  <c:v>1.3169033333333333</c:v>
                </c:pt>
                <c:pt idx="2467">
                  <c:v>1.31698</c:v>
                </c:pt>
                <c:pt idx="2468">
                  <c:v>1.3170566666666665</c:v>
                </c:pt>
                <c:pt idx="2469">
                  <c:v>1.3171333333333333</c:v>
                </c:pt>
                <c:pt idx="2470">
                  <c:v>1.31721</c:v>
                </c:pt>
                <c:pt idx="2471">
                  <c:v>1.3172366666666666</c:v>
                </c:pt>
                <c:pt idx="2472">
                  <c:v>1.3172866666666667</c:v>
                </c:pt>
                <c:pt idx="2473">
                  <c:v>1.3173366666666666</c:v>
                </c:pt>
                <c:pt idx="2474">
                  <c:v>1.3174133333333333</c:v>
                </c:pt>
                <c:pt idx="2475">
                  <c:v>1.3174633333333332</c:v>
                </c:pt>
                <c:pt idx="2476">
                  <c:v>1.3175133333333333</c:v>
                </c:pt>
                <c:pt idx="2477">
                  <c:v>1.3175399999999999</c:v>
                </c:pt>
                <c:pt idx="2478">
                  <c:v>1.3176166666666667</c:v>
                </c:pt>
                <c:pt idx="2479">
                  <c:v>1.3177166666666666</c:v>
                </c:pt>
                <c:pt idx="2480">
                  <c:v>1.3177433333333333</c:v>
                </c:pt>
                <c:pt idx="2481">
                  <c:v>1.3177933333333334</c:v>
                </c:pt>
                <c:pt idx="2482">
                  <c:v>1.3178699999999999</c:v>
                </c:pt>
                <c:pt idx="2483">
                  <c:v>1.3179466666666666</c:v>
                </c:pt>
                <c:pt idx="2484">
                  <c:v>1.3180499999999999</c:v>
                </c:pt>
                <c:pt idx="2485">
                  <c:v>1.3180733333333332</c:v>
                </c:pt>
                <c:pt idx="2486">
                  <c:v>1.3181266666666667</c:v>
                </c:pt>
                <c:pt idx="2487">
                  <c:v>1.3181766666666668</c:v>
                </c:pt>
                <c:pt idx="2488">
                  <c:v>1.3182</c:v>
                </c:pt>
                <c:pt idx="2489">
                  <c:v>1.3183033333333334</c:v>
                </c:pt>
                <c:pt idx="2490">
                  <c:v>1.31833</c:v>
                </c:pt>
                <c:pt idx="2491">
                  <c:v>1.3183800000000001</c:v>
                </c:pt>
                <c:pt idx="2492">
                  <c:v>1.3184033333333334</c:v>
                </c:pt>
                <c:pt idx="2493">
                  <c:v>1.3184566666666666</c:v>
                </c:pt>
                <c:pt idx="2494">
                  <c:v>1.3185066666666667</c:v>
                </c:pt>
                <c:pt idx="2495">
                  <c:v>1.3185333333333333</c:v>
                </c:pt>
                <c:pt idx="2496">
                  <c:v>1.3185833333333334</c:v>
                </c:pt>
                <c:pt idx="2497">
                  <c:v>1.3186599999999999</c:v>
                </c:pt>
                <c:pt idx="2498">
                  <c:v>1.3187366666666667</c:v>
                </c:pt>
                <c:pt idx="2499">
                  <c:v>1.3187599999999999</c:v>
                </c:pt>
                <c:pt idx="2500">
                  <c:v>1.3188133333333334</c:v>
                </c:pt>
                <c:pt idx="2501">
                  <c:v>1.3188866666666665</c:v>
                </c:pt>
                <c:pt idx="2502">
                  <c:v>1.3189133333333334</c:v>
                </c:pt>
                <c:pt idx="2503">
                  <c:v>1.3189633333333333</c:v>
                </c:pt>
                <c:pt idx="2504">
                  <c:v>1.3190166666666667</c:v>
                </c:pt>
                <c:pt idx="2505">
                  <c:v>1.3190666666666666</c:v>
                </c:pt>
                <c:pt idx="2506">
                  <c:v>1.3191166666666667</c:v>
                </c:pt>
                <c:pt idx="2507">
                  <c:v>1.3191666666666666</c:v>
                </c:pt>
                <c:pt idx="2508">
                  <c:v>1.3192966666666666</c:v>
                </c:pt>
                <c:pt idx="2509">
                  <c:v>1.31932</c:v>
                </c:pt>
                <c:pt idx="2510">
                  <c:v>1.3193466666666667</c:v>
                </c:pt>
                <c:pt idx="2511">
                  <c:v>1.3193699999999999</c:v>
                </c:pt>
                <c:pt idx="2512">
                  <c:v>1.3194466666666667</c:v>
                </c:pt>
                <c:pt idx="2513">
                  <c:v>1.3194733333333333</c:v>
                </c:pt>
                <c:pt idx="2514">
                  <c:v>1.31955</c:v>
                </c:pt>
                <c:pt idx="2515">
                  <c:v>1.3195733333333333</c:v>
                </c:pt>
                <c:pt idx="2516">
                  <c:v>1.3196766666666666</c:v>
                </c:pt>
                <c:pt idx="2517">
                  <c:v>1.3197266666666667</c:v>
                </c:pt>
                <c:pt idx="2518">
                  <c:v>1.3197766666666666</c:v>
                </c:pt>
                <c:pt idx="2519">
                  <c:v>1.3198300000000001</c:v>
                </c:pt>
                <c:pt idx="2520">
                  <c:v>1.3198799999999999</c:v>
                </c:pt>
                <c:pt idx="2521">
                  <c:v>1.3199066666666666</c:v>
                </c:pt>
                <c:pt idx="2522">
                  <c:v>1.3199833333333333</c:v>
                </c:pt>
                <c:pt idx="2523">
                  <c:v>1.3200066666666668</c:v>
                </c:pt>
                <c:pt idx="2524">
                  <c:v>1.3200833333333333</c:v>
                </c:pt>
                <c:pt idx="2525">
                  <c:v>1.3201099999999999</c:v>
                </c:pt>
                <c:pt idx="2526">
                  <c:v>1.32016</c:v>
                </c:pt>
                <c:pt idx="2527">
                  <c:v>1.3202366666666667</c:v>
                </c:pt>
                <c:pt idx="2528">
                  <c:v>1.32026</c:v>
                </c:pt>
                <c:pt idx="2529">
                  <c:v>1.3203133333333332</c:v>
                </c:pt>
                <c:pt idx="2530">
                  <c:v>1.3203633333333333</c:v>
                </c:pt>
                <c:pt idx="2531">
                  <c:v>1.3204400000000001</c:v>
                </c:pt>
                <c:pt idx="2532">
                  <c:v>1.3204899999999999</c:v>
                </c:pt>
                <c:pt idx="2533">
                  <c:v>1.32054</c:v>
                </c:pt>
                <c:pt idx="2534">
                  <c:v>1.32067</c:v>
                </c:pt>
                <c:pt idx="2535">
                  <c:v>1.3206933333333333</c:v>
                </c:pt>
                <c:pt idx="2536">
                  <c:v>1.32077</c:v>
                </c:pt>
                <c:pt idx="2537">
                  <c:v>1.3208733333333333</c:v>
                </c:pt>
                <c:pt idx="2538">
                  <c:v>1.3209733333333333</c:v>
                </c:pt>
                <c:pt idx="2539">
                  <c:v>1.3210233333333334</c:v>
                </c:pt>
                <c:pt idx="2540">
                  <c:v>1.3210766666666667</c:v>
                </c:pt>
                <c:pt idx="2541">
                  <c:v>1.3211266666666666</c:v>
                </c:pt>
                <c:pt idx="2542">
                  <c:v>1.32115</c:v>
                </c:pt>
                <c:pt idx="2543">
                  <c:v>1.3212533333333334</c:v>
                </c:pt>
                <c:pt idx="2544">
                  <c:v>1.3213299999999999</c:v>
                </c:pt>
                <c:pt idx="2545">
                  <c:v>1.3214300000000001</c:v>
                </c:pt>
                <c:pt idx="2546">
                  <c:v>1.3214566666666667</c:v>
                </c:pt>
                <c:pt idx="2547">
                  <c:v>1.3215600000000001</c:v>
                </c:pt>
                <c:pt idx="2548">
                  <c:v>1.3215833333333333</c:v>
                </c:pt>
                <c:pt idx="2549">
                  <c:v>1.3216333333333334</c:v>
                </c:pt>
                <c:pt idx="2550">
                  <c:v>1.3216600000000001</c:v>
                </c:pt>
                <c:pt idx="2551">
                  <c:v>1.3217099999999999</c:v>
                </c:pt>
                <c:pt idx="2552">
                  <c:v>1.3217633333333334</c:v>
                </c:pt>
                <c:pt idx="2553">
                  <c:v>1.3217866666666667</c:v>
                </c:pt>
                <c:pt idx="2554">
                  <c:v>1.3218366666666668</c:v>
                </c:pt>
                <c:pt idx="2555">
                  <c:v>1.3219399999999999</c:v>
                </c:pt>
                <c:pt idx="2556">
                  <c:v>1.32199</c:v>
                </c:pt>
                <c:pt idx="2557">
                  <c:v>1.3220166666666666</c:v>
                </c:pt>
                <c:pt idx="2558">
                  <c:v>1.3221166666666666</c:v>
                </c:pt>
                <c:pt idx="2559">
                  <c:v>1.3221433333333332</c:v>
                </c:pt>
                <c:pt idx="2560">
                  <c:v>1.32222</c:v>
                </c:pt>
                <c:pt idx="2561">
                  <c:v>1.3223199999999999</c:v>
                </c:pt>
                <c:pt idx="2562">
                  <c:v>1.3223466666666666</c:v>
                </c:pt>
                <c:pt idx="2563">
                  <c:v>1.3224233333333333</c:v>
                </c:pt>
                <c:pt idx="2564">
                  <c:v>1.3224500000000001</c:v>
                </c:pt>
                <c:pt idx="2565">
                  <c:v>1.3225499999999999</c:v>
                </c:pt>
                <c:pt idx="2566">
                  <c:v>1.3226266666666666</c:v>
                </c:pt>
                <c:pt idx="2567">
                  <c:v>1.3226533333333335</c:v>
                </c:pt>
                <c:pt idx="2568">
                  <c:v>1.3227033333333333</c:v>
                </c:pt>
                <c:pt idx="2569">
                  <c:v>1.3227266666666666</c:v>
                </c:pt>
                <c:pt idx="2570">
                  <c:v>1.3228033333333333</c:v>
                </c:pt>
                <c:pt idx="2571">
                  <c:v>1.32283</c:v>
                </c:pt>
                <c:pt idx="2572">
                  <c:v>1.3229066666666667</c:v>
                </c:pt>
                <c:pt idx="2573">
                  <c:v>1.3229333333333333</c:v>
                </c:pt>
                <c:pt idx="2574">
                  <c:v>1.3230066666666667</c:v>
                </c:pt>
                <c:pt idx="2575">
                  <c:v>1.3230833333333334</c:v>
                </c:pt>
                <c:pt idx="2576">
                  <c:v>1.3231366666666666</c:v>
                </c:pt>
                <c:pt idx="2577">
                  <c:v>1.3231866666666667</c:v>
                </c:pt>
                <c:pt idx="2578">
                  <c:v>1.3232366666666666</c:v>
                </c:pt>
                <c:pt idx="2579">
                  <c:v>1.32334</c:v>
                </c:pt>
                <c:pt idx="2580">
                  <c:v>1.3233633333333332</c:v>
                </c:pt>
                <c:pt idx="2581">
                  <c:v>1.3234399999999999</c:v>
                </c:pt>
                <c:pt idx="2582">
                  <c:v>1.3235166666666667</c:v>
                </c:pt>
                <c:pt idx="2583">
                  <c:v>1.3235666666666666</c:v>
                </c:pt>
                <c:pt idx="2584">
                  <c:v>1.3236433333333333</c:v>
                </c:pt>
                <c:pt idx="2585">
                  <c:v>1.3237466666666666</c:v>
                </c:pt>
                <c:pt idx="2586">
                  <c:v>1.3237699999999999</c:v>
                </c:pt>
                <c:pt idx="2587">
                  <c:v>1.3238233333333334</c:v>
                </c:pt>
                <c:pt idx="2588">
                  <c:v>1.3238733333333335</c:v>
                </c:pt>
                <c:pt idx="2589">
                  <c:v>1.3239733333333332</c:v>
                </c:pt>
                <c:pt idx="2590">
                  <c:v>1.3240266666666667</c:v>
                </c:pt>
                <c:pt idx="2591">
                  <c:v>1.3241000000000001</c:v>
                </c:pt>
                <c:pt idx="2592">
                  <c:v>1.3241533333333333</c:v>
                </c:pt>
                <c:pt idx="2593">
                  <c:v>1.3242033333333334</c:v>
                </c:pt>
                <c:pt idx="2594">
                  <c:v>1.3243066666666665</c:v>
                </c:pt>
                <c:pt idx="2595">
                  <c:v>1.3243566666666666</c:v>
                </c:pt>
                <c:pt idx="2596">
                  <c:v>1.3244066666666667</c:v>
                </c:pt>
                <c:pt idx="2597">
                  <c:v>1.3244333333333334</c:v>
                </c:pt>
                <c:pt idx="2598">
                  <c:v>1.3244566666666666</c:v>
                </c:pt>
                <c:pt idx="2599">
                  <c:v>1.32456</c:v>
                </c:pt>
                <c:pt idx="2600">
                  <c:v>1.3246599999999999</c:v>
                </c:pt>
                <c:pt idx="2601">
                  <c:v>1.3246866666666668</c:v>
                </c:pt>
                <c:pt idx="2602">
                  <c:v>1.3247633333333333</c:v>
                </c:pt>
                <c:pt idx="2603">
                  <c:v>1.32484</c:v>
                </c:pt>
                <c:pt idx="2604">
                  <c:v>1.32494</c:v>
                </c:pt>
                <c:pt idx="2605">
                  <c:v>1.3249666666666666</c:v>
                </c:pt>
                <c:pt idx="2606">
                  <c:v>1.3250666666666666</c:v>
                </c:pt>
                <c:pt idx="2607">
                  <c:v>1.3251433333333333</c:v>
                </c:pt>
                <c:pt idx="2608">
                  <c:v>1.32517</c:v>
                </c:pt>
                <c:pt idx="2609">
                  <c:v>1.3252200000000001</c:v>
                </c:pt>
                <c:pt idx="2610">
                  <c:v>1.3252466666666667</c:v>
                </c:pt>
                <c:pt idx="2611">
                  <c:v>1.3253466666666667</c:v>
                </c:pt>
                <c:pt idx="2612">
                  <c:v>1.3253733333333333</c:v>
                </c:pt>
                <c:pt idx="2613">
                  <c:v>1.32545</c:v>
                </c:pt>
                <c:pt idx="2614">
                  <c:v>1.3254733333333333</c:v>
                </c:pt>
                <c:pt idx="2615">
                  <c:v>1.3255266666666665</c:v>
                </c:pt>
                <c:pt idx="2616">
                  <c:v>1.32555</c:v>
                </c:pt>
                <c:pt idx="2617">
                  <c:v>1.3255766666666666</c:v>
                </c:pt>
                <c:pt idx="2618">
                  <c:v>1.3256266666666667</c:v>
                </c:pt>
                <c:pt idx="2619">
                  <c:v>1.32568</c:v>
                </c:pt>
                <c:pt idx="2620">
                  <c:v>1.3257533333333333</c:v>
                </c:pt>
                <c:pt idx="2621">
                  <c:v>1.3258066666666666</c:v>
                </c:pt>
                <c:pt idx="2622">
                  <c:v>1.3259333333333332</c:v>
                </c:pt>
                <c:pt idx="2623">
                  <c:v>1.3259566666666667</c:v>
                </c:pt>
                <c:pt idx="2624">
                  <c:v>1.32606</c:v>
                </c:pt>
                <c:pt idx="2625">
                  <c:v>1.3260866666666666</c:v>
                </c:pt>
                <c:pt idx="2626">
                  <c:v>1.3261366666666665</c:v>
                </c:pt>
                <c:pt idx="2627">
                  <c:v>1.32616</c:v>
                </c:pt>
                <c:pt idx="2628">
                  <c:v>1.3262366666666667</c:v>
                </c:pt>
                <c:pt idx="2629">
                  <c:v>1.3263133333333335</c:v>
                </c:pt>
                <c:pt idx="2630">
                  <c:v>1.3263399999999999</c:v>
                </c:pt>
                <c:pt idx="2631">
                  <c:v>1.3264166666666666</c:v>
                </c:pt>
                <c:pt idx="2632">
                  <c:v>1.3265433333333332</c:v>
                </c:pt>
                <c:pt idx="2633">
                  <c:v>1.3266199999999999</c:v>
                </c:pt>
                <c:pt idx="2634">
                  <c:v>1.3266433333333334</c:v>
                </c:pt>
                <c:pt idx="2635">
                  <c:v>1.3267200000000001</c:v>
                </c:pt>
                <c:pt idx="2636">
                  <c:v>1.3267733333333334</c:v>
                </c:pt>
                <c:pt idx="2637">
                  <c:v>1.3268466666666667</c:v>
                </c:pt>
                <c:pt idx="2638">
                  <c:v>1.3269500000000001</c:v>
                </c:pt>
                <c:pt idx="2639">
                  <c:v>1.3270266666666666</c:v>
                </c:pt>
                <c:pt idx="2640">
                  <c:v>1.3270533333333334</c:v>
                </c:pt>
                <c:pt idx="2641">
                  <c:v>1.3271266666666668</c:v>
                </c:pt>
                <c:pt idx="2642">
                  <c:v>1.3271533333333334</c:v>
                </c:pt>
                <c:pt idx="2643">
                  <c:v>1.3272033333333333</c:v>
                </c:pt>
                <c:pt idx="2644">
                  <c:v>1.3272299999999999</c:v>
                </c:pt>
                <c:pt idx="2645">
                  <c:v>1.3273300000000001</c:v>
                </c:pt>
                <c:pt idx="2646">
                  <c:v>1.3273566666666667</c:v>
                </c:pt>
                <c:pt idx="2647">
                  <c:v>1.3273833333333334</c:v>
                </c:pt>
                <c:pt idx="2648">
                  <c:v>1.3274333333333332</c:v>
                </c:pt>
                <c:pt idx="2649">
                  <c:v>1.3275333333333335</c:v>
                </c:pt>
                <c:pt idx="2650">
                  <c:v>1.3275600000000001</c:v>
                </c:pt>
                <c:pt idx="2651">
                  <c:v>1.3276366666666666</c:v>
                </c:pt>
                <c:pt idx="2652">
                  <c:v>1.3276633333333334</c:v>
                </c:pt>
                <c:pt idx="2653">
                  <c:v>1.3277400000000001</c:v>
                </c:pt>
                <c:pt idx="2654">
                  <c:v>1.3278399999999999</c:v>
                </c:pt>
                <c:pt idx="2655">
                  <c:v>1.3278666666666668</c:v>
                </c:pt>
                <c:pt idx="2656">
                  <c:v>1.3279433333333335</c:v>
                </c:pt>
                <c:pt idx="2657">
                  <c:v>1.3280166666666666</c:v>
                </c:pt>
                <c:pt idx="2658">
                  <c:v>1.3280700000000001</c:v>
                </c:pt>
                <c:pt idx="2659">
                  <c:v>1.32812</c:v>
                </c:pt>
                <c:pt idx="2660">
                  <c:v>1.3281466666666668</c:v>
                </c:pt>
                <c:pt idx="2661">
                  <c:v>1.3282466666666666</c:v>
                </c:pt>
                <c:pt idx="2662">
                  <c:v>1.3283500000000001</c:v>
                </c:pt>
                <c:pt idx="2663">
                  <c:v>1.3284499999999999</c:v>
                </c:pt>
                <c:pt idx="2664">
                  <c:v>1.3285266666666666</c:v>
                </c:pt>
                <c:pt idx="2665">
                  <c:v>1.3285533333333335</c:v>
                </c:pt>
                <c:pt idx="2666">
                  <c:v>1.3286533333333332</c:v>
                </c:pt>
                <c:pt idx="2667">
                  <c:v>1.3286800000000001</c:v>
                </c:pt>
                <c:pt idx="2668">
                  <c:v>1.32873</c:v>
                </c:pt>
                <c:pt idx="2669">
                  <c:v>1.3288066666666667</c:v>
                </c:pt>
                <c:pt idx="2670">
                  <c:v>1.3288566666666666</c:v>
                </c:pt>
                <c:pt idx="2671">
                  <c:v>1.3289066666666667</c:v>
                </c:pt>
                <c:pt idx="2672">
                  <c:v>1.3289833333333334</c:v>
                </c:pt>
                <c:pt idx="2673">
                  <c:v>1.32901</c:v>
                </c:pt>
                <c:pt idx="2674">
                  <c:v>1.3290599999999999</c:v>
                </c:pt>
                <c:pt idx="2675">
                  <c:v>1.3291366666666666</c:v>
                </c:pt>
                <c:pt idx="2676">
                  <c:v>1.3291866666666667</c:v>
                </c:pt>
                <c:pt idx="2677">
                  <c:v>1.32924</c:v>
                </c:pt>
                <c:pt idx="2678">
                  <c:v>1.3293166666666667</c:v>
                </c:pt>
                <c:pt idx="2679">
                  <c:v>1.32934</c:v>
                </c:pt>
                <c:pt idx="2680">
                  <c:v>1.3293900000000001</c:v>
                </c:pt>
                <c:pt idx="2681">
                  <c:v>1.3294666666666666</c:v>
                </c:pt>
                <c:pt idx="2682">
                  <c:v>1.3294933333333334</c:v>
                </c:pt>
                <c:pt idx="2683">
                  <c:v>1.32962</c:v>
                </c:pt>
                <c:pt idx="2684">
                  <c:v>1.3296699999999999</c:v>
                </c:pt>
                <c:pt idx="2685">
                  <c:v>1.3297233333333334</c:v>
                </c:pt>
                <c:pt idx="2686">
                  <c:v>1.3297733333333335</c:v>
                </c:pt>
                <c:pt idx="2687">
                  <c:v>1.3298233333333334</c:v>
                </c:pt>
                <c:pt idx="2688">
                  <c:v>1.3299266666666667</c:v>
                </c:pt>
                <c:pt idx="2689">
                  <c:v>1.3300033333333332</c:v>
                </c:pt>
                <c:pt idx="2690">
                  <c:v>1.3300533333333333</c:v>
                </c:pt>
                <c:pt idx="2691">
                  <c:v>1.33013</c:v>
                </c:pt>
                <c:pt idx="2692">
                  <c:v>1.3301800000000001</c:v>
                </c:pt>
                <c:pt idx="2693">
                  <c:v>1.3302066666666665</c:v>
                </c:pt>
                <c:pt idx="2694">
                  <c:v>1.3302566666666666</c:v>
                </c:pt>
                <c:pt idx="2695">
                  <c:v>1.3303066666666667</c:v>
                </c:pt>
                <c:pt idx="2696">
                  <c:v>1.3303833333333335</c:v>
                </c:pt>
                <c:pt idx="2697">
                  <c:v>1.3304099999999999</c:v>
                </c:pt>
                <c:pt idx="2698">
                  <c:v>1.3304833333333332</c:v>
                </c:pt>
                <c:pt idx="2699">
                  <c:v>1.3305366666666667</c:v>
                </c:pt>
                <c:pt idx="2700">
                  <c:v>1.3305866666666668</c:v>
                </c:pt>
                <c:pt idx="2701">
                  <c:v>1.3306633333333333</c:v>
                </c:pt>
                <c:pt idx="2702">
                  <c:v>1.3306899999999999</c:v>
                </c:pt>
                <c:pt idx="2703">
                  <c:v>1.3307633333333333</c:v>
                </c:pt>
                <c:pt idx="2704">
                  <c:v>1.3308666666666666</c:v>
                </c:pt>
                <c:pt idx="2705">
                  <c:v>1.3308933333333333</c:v>
                </c:pt>
                <c:pt idx="2706">
                  <c:v>1.3309933333333335</c:v>
                </c:pt>
                <c:pt idx="2707">
                  <c:v>1.3310433333333334</c:v>
                </c:pt>
                <c:pt idx="2708">
                  <c:v>1.33107</c:v>
                </c:pt>
                <c:pt idx="2709">
                  <c:v>1.3310966666666666</c:v>
                </c:pt>
                <c:pt idx="2710">
                  <c:v>1.3311966666666668</c:v>
                </c:pt>
                <c:pt idx="2711">
                  <c:v>1.3312999999999999</c:v>
                </c:pt>
                <c:pt idx="2712">
                  <c:v>1.3313766666666667</c:v>
                </c:pt>
                <c:pt idx="2713">
                  <c:v>1.3314266666666665</c:v>
                </c:pt>
                <c:pt idx="2714">
                  <c:v>1.3315033333333333</c:v>
                </c:pt>
                <c:pt idx="2715">
                  <c:v>1.3315266666666667</c:v>
                </c:pt>
                <c:pt idx="2716">
                  <c:v>1.3316033333333335</c:v>
                </c:pt>
                <c:pt idx="2717">
                  <c:v>1.3316299999999999</c:v>
                </c:pt>
                <c:pt idx="2718">
                  <c:v>1.3317066666666666</c:v>
                </c:pt>
                <c:pt idx="2719">
                  <c:v>1.3317300000000001</c:v>
                </c:pt>
                <c:pt idx="2720">
                  <c:v>1.3317833333333333</c:v>
                </c:pt>
                <c:pt idx="2721">
                  <c:v>1.3318066666666668</c:v>
                </c:pt>
                <c:pt idx="2722">
                  <c:v>1.3319099999999999</c:v>
                </c:pt>
                <c:pt idx="2723">
                  <c:v>1.3319333333333334</c:v>
                </c:pt>
                <c:pt idx="2724">
                  <c:v>1.3319866666666667</c:v>
                </c:pt>
                <c:pt idx="2725">
                  <c:v>1.3320633333333334</c:v>
                </c:pt>
                <c:pt idx="2726">
                  <c:v>1.3321133333333333</c:v>
                </c:pt>
                <c:pt idx="2727">
                  <c:v>1.3321633333333334</c:v>
                </c:pt>
                <c:pt idx="2728">
                  <c:v>1.3322666666666667</c:v>
                </c:pt>
                <c:pt idx="2729">
                  <c:v>1.3323166666666666</c:v>
                </c:pt>
                <c:pt idx="2730">
                  <c:v>1.3323400000000001</c:v>
                </c:pt>
                <c:pt idx="2731">
                  <c:v>1.3323666666666667</c:v>
                </c:pt>
                <c:pt idx="2732">
                  <c:v>1.33247</c:v>
                </c:pt>
                <c:pt idx="2733">
                  <c:v>1.3324933333333333</c:v>
                </c:pt>
                <c:pt idx="2734">
                  <c:v>1.3325433333333334</c:v>
                </c:pt>
                <c:pt idx="2735">
                  <c:v>1.3325966666666667</c:v>
                </c:pt>
                <c:pt idx="2736">
                  <c:v>1.3326466666666665</c:v>
                </c:pt>
                <c:pt idx="2737">
                  <c:v>1.3327233333333333</c:v>
                </c:pt>
                <c:pt idx="2738">
                  <c:v>1.3327500000000001</c:v>
                </c:pt>
                <c:pt idx="2739">
                  <c:v>1.3328233333333335</c:v>
                </c:pt>
                <c:pt idx="2740">
                  <c:v>1.3328499999999999</c:v>
                </c:pt>
                <c:pt idx="2741">
                  <c:v>1.3329266666666666</c:v>
                </c:pt>
                <c:pt idx="2742">
                  <c:v>1.3330033333333333</c:v>
                </c:pt>
                <c:pt idx="2743">
                  <c:v>1.33308</c:v>
                </c:pt>
                <c:pt idx="2744">
                  <c:v>1.3331299999999999</c:v>
                </c:pt>
                <c:pt idx="2745">
                  <c:v>1.33318</c:v>
                </c:pt>
                <c:pt idx="2746">
                  <c:v>1.3332300000000001</c:v>
                </c:pt>
                <c:pt idx="2747">
                  <c:v>1.3332833333333334</c:v>
                </c:pt>
                <c:pt idx="2748">
                  <c:v>1.3333333333333333</c:v>
                </c:pt>
                <c:pt idx="2749">
                  <c:v>1.3333599999999999</c:v>
                </c:pt>
                <c:pt idx="2750">
                  <c:v>1.3334599999999999</c:v>
                </c:pt>
                <c:pt idx="2751">
                  <c:v>1.3334866666666667</c:v>
                </c:pt>
                <c:pt idx="2752">
                  <c:v>1.3335866666666665</c:v>
                </c:pt>
                <c:pt idx="2753">
                  <c:v>1.33369</c:v>
                </c:pt>
                <c:pt idx="2754">
                  <c:v>1.3337133333333335</c:v>
                </c:pt>
                <c:pt idx="2755">
                  <c:v>1.3337666666666665</c:v>
                </c:pt>
                <c:pt idx="2756">
                  <c:v>1.3337899999999998</c:v>
                </c:pt>
                <c:pt idx="2757">
                  <c:v>1.3338666666666665</c:v>
                </c:pt>
                <c:pt idx="2758">
                  <c:v>1.3339166666666669</c:v>
                </c:pt>
                <c:pt idx="2759">
                  <c:v>1.3339699999999999</c:v>
                </c:pt>
                <c:pt idx="2760">
                  <c:v>1.33402</c:v>
                </c:pt>
                <c:pt idx="2761">
                  <c:v>1.3340699999999999</c:v>
                </c:pt>
                <c:pt idx="2762">
                  <c:v>1.3341233333333333</c:v>
                </c:pt>
                <c:pt idx="2763">
                  <c:v>1.3341733333333332</c:v>
                </c:pt>
                <c:pt idx="2764">
                  <c:v>1.3342233333333333</c:v>
                </c:pt>
                <c:pt idx="2765">
                  <c:v>1.3343</c:v>
                </c:pt>
                <c:pt idx="2766">
                  <c:v>1.3343499999999999</c:v>
                </c:pt>
                <c:pt idx="2767">
                  <c:v>1.3344266666666666</c:v>
                </c:pt>
                <c:pt idx="2768">
                  <c:v>1.3344533333333333</c:v>
                </c:pt>
                <c:pt idx="2769">
                  <c:v>1.33453</c:v>
                </c:pt>
                <c:pt idx="2770">
                  <c:v>1.3345533333333333</c:v>
                </c:pt>
                <c:pt idx="2771">
                  <c:v>1.3346033333333331</c:v>
                </c:pt>
                <c:pt idx="2772">
                  <c:v>1.33463</c:v>
                </c:pt>
                <c:pt idx="2773">
                  <c:v>1.3347066666666667</c:v>
                </c:pt>
                <c:pt idx="2774">
                  <c:v>1.3347566666666666</c:v>
                </c:pt>
                <c:pt idx="2775">
                  <c:v>1.3348100000000001</c:v>
                </c:pt>
                <c:pt idx="2776">
                  <c:v>1.3348333333333333</c:v>
                </c:pt>
                <c:pt idx="2777">
                  <c:v>1.33491</c:v>
                </c:pt>
                <c:pt idx="2778">
                  <c:v>1.3349599999999999</c:v>
                </c:pt>
                <c:pt idx="2779">
                  <c:v>1.3350366666666666</c:v>
                </c:pt>
                <c:pt idx="2780">
                  <c:v>1.3351133333333334</c:v>
                </c:pt>
                <c:pt idx="2781">
                  <c:v>1.3351899999999999</c:v>
                </c:pt>
                <c:pt idx="2782">
                  <c:v>1.3352666666666666</c:v>
                </c:pt>
                <c:pt idx="2783">
                  <c:v>1.3352899999999999</c:v>
                </c:pt>
                <c:pt idx="2784">
                  <c:v>1.3353666666666666</c:v>
                </c:pt>
                <c:pt idx="2785">
                  <c:v>1.3354200000000001</c:v>
                </c:pt>
                <c:pt idx="2786">
                  <c:v>1.3354699999999999</c:v>
                </c:pt>
                <c:pt idx="2787">
                  <c:v>1.33552</c:v>
                </c:pt>
                <c:pt idx="2788">
                  <c:v>1.3355699999999999</c:v>
                </c:pt>
                <c:pt idx="2789">
                  <c:v>1.3355966666666665</c:v>
                </c:pt>
                <c:pt idx="2790">
                  <c:v>1.3357000000000001</c:v>
                </c:pt>
                <c:pt idx="2791">
                  <c:v>1.33575</c:v>
                </c:pt>
                <c:pt idx="2792">
                  <c:v>1.3357999999999999</c:v>
                </c:pt>
                <c:pt idx="2793">
                  <c:v>1.3358766666666666</c:v>
                </c:pt>
                <c:pt idx="2794">
                  <c:v>1.3359266666666667</c:v>
                </c:pt>
                <c:pt idx="2795">
                  <c:v>1.3360300000000001</c:v>
                </c:pt>
                <c:pt idx="2796">
                  <c:v>1.33613</c:v>
                </c:pt>
                <c:pt idx="2797">
                  <c:v>1.3361566666666667</c:v>
                </c:pt>
                <c:pt idx="2798">
                  <c:v>1.3362333333333334</c:v>
                </c:pt>
                <c:pt idx="2799">
                  <c:v>1.3363333333333334</c:v>
                </c:pt>
                <c:pt idx="2800">
                  <c:v>1.3364366666666667</c:v>
                </c:pt>
                <c:pt idx="2801">
                  <c:v>1.33646</c:v>
                </c:pt>
                <c:pt idx="2802">
                  <c:v>1.3365366666666667</c:v>
                </c:pt>
                <c:pt idx="2803">
                  <c:v>1.3366133333333332</c:v>
                </c:pt>
                <c:pt idx="2804">
                  <c:v>1.3366633333333333</c:v>
                </c:pt>
                <c:pt idx="2805">
                  <c:v>1.3366899999999999</c:v>
                </c:pt>
                <c:pt idx="2806">
                  <c:v>1.33674</c:v>
                </c:pt>
                <c:pt idx="2807">
                  <c:v>1.3368433333333334</c:v>
                </c:pt>
                <c:pt idx="2808">
                  <c:v>1.33687</c:v>
                </c:pt>
                <c:pt idx="2809">
                  <c:v>1.3369433333333334</c:v>
                </c:pt>
                <c:pt idx="2810">
                  <c:v>1.3370199999999999</c:v>
                </c:pt>
                <c:pt idx="2811">
                  <c:v>1.3370733333333333</c:v>
                </c:pt>
                <c:pt idx="2812">
                  <c:v>1.3370966666666666</c:v>
                </c:pt>
                <c:pt idx="2813">
                  <c:v>1.3372233333333332</c:v>
                </c:pt>
                <c:pt idx="2814">
                  <c:v>1.33725</c:v>
                </c:pt>
                <c:pt idx="2815">
                  <c:v>1.3372999999999999</c:v>
                </c:pt>
                <c:pt idx="2816">
                  <c:v>1.3374033333333333</c:v>
                </c:pt>
                <c:pt idx="2817">
                  <c:v>1.3374266666666665</c:v>
                </c:pt>
                <c:pt idx="2818">
                  <c:v>1.33748</c:v>
                </c:pt>
                <c:pt idx="2819">
                  <c:v>1.3375300000000001</c:v>
                </c:pt>
                <c:pt idx="2820">
                  <c:v>1.3376299999999999</c:v>
                </c:pt>
                <c:pt idx="2821">
                  <c:v>1.3377066666666666</c:v>
                </c:pt>
                <c:pt idx="2822">
                  <c:v>1.3377333333333334</c:v>
                </c:pt>
                <c:pt idx="2823">
                  <c:v>1.3378099999999999</c:v>
                </c:pt>
                <c:pt idx="2824">
                  <c:v>1.3378866666666667</c:v>
                </c:pt>
                <c:pt idx="2825">
                  <c:v>1.3379366666666668</c:v>
                </c:pt>
                <c:pt idx="2826">
                  <c:v>1.3380133333333333</c:v>
                </c:pt>
                <c:pt idx="2827">
                  <c:v>1.3380366666666665</c:v>
                </c:pt>
                <c:pt idx="2828">
                  <c:v>1.33809</c:v>
                </c:pt>
                <c:pt idx="2829">
                  <c:v>1.3381666666666667</c:v>
                </c:pt>
                <c:pt idx="2830">
                  <c:v>1.3382666666666667</c:v>
                </c:pt>
                <c:pt idx="2831">
                  <c:v>1.3382933333333333</c:v>
                </c:pt>
                <c:pt idx="2832">
                  <c:v>1.3383433333333334</c:v>
                </c:pt>
                <c:pt idx="2833">
                  <c:v>1.3384199999999999</c:v>
                </c:pt>
                <c:pt idx="2834">
                  <c:v>1.33847</c:v>
                </c:pt>
                <c:pt idx="2835">
                  <c:v>1.3385466666666668</c:v>
                </c:pt>
                <c:pt idx="2836">
                  <c:v>1.3386233333333333</c:v>
                </c:pt>
                <c:pt idx="2837">
                  <c:v>1.3386500000000001</c:v>
                </c:pt>
                <c:pt idx="2838">
                  <c:v>1.3387</c:v>
                </c:pt>
                <c:pt idx="2839">
                  <c:v>1.3387233333333333</c:v>
                </c:pt>
                <c:pt idx="2840">
                  <c:v>1.3388</c:v>
                </c:pt>
                <c:pt idx="2841">
                  <c:v>1.3389033333333333</c:v>
                </c:pt>
                <c:pt idx="2842">
                  <c:v>1.3389266666666666</c:v>
                </c:pt>
                <c:pt idx="2843">
                  <c:v>1.3390299999999999</c:v>
                </c:pt>
                <c:pt idx="2844">
                  <c:v>1.33908</c:v>
                </c:pt>
                <c:pt idx="2845">
                  <c:v>1.3391333333333335</c:v>
                </c:pt>
                <c:pt idx="2846">
                  <c:v>1.3392066666666667</c:v>
                </c:pt>
                <c:pt idx="2847">
                  <c:v>1.3392833333333334</c:v>
                </c:pt>
                <c:pt idx="2848">
                  <c:v>1.33931</c:v>
                </c:pt>
                <c:pt idx="2849">
                  <c:v>1.3393600000000001</c:v>
                </c:pt>
                <c:pt idx="2850">
                  <c:v>1.3394633333333335</c:v>
                </c:pt>
                <c:pt idx="2851">
                  <c:v>1.3395133333333333</c:v>
                </c:pt>
                <c:pt idx="2852">
                  <c:v>1.3395400000000002</c:v>
                </c:pt>
                <c:pt idx="2853">
                  <c:v>1.3395900000000001</c:v>
                </c:pt>
                <c:pt idx="2854">
                  <c:v>1.3396666666666668</c:v>
                </c:pt>
                <c:pt idx="2855">
                  <c:v>1.33969</c:v>
                </c:pt>
                <c:pt idx="2856">
                  <c:v>1.3397933333333334</c:v>
                </c:pt>
                <c:pt idx="2857">
                  <c:v>1.3398433333333333</c:v>
                </c:pt>
                <c:pt idx="2858">
                  <c:v>1.3399466666666668</c:v>
                </c:pt>
                <c:pt idx="2859">
                  <c:v>1.3399700000000001</c:v>
                </c:pt>
                <c:pt idx="2860">
                  <c:v>1.3400466666666666</c:v>
                </c:pt>
                <c:pt idx="2861">
                  <c:v>1.3401733333333334</c:v>
                </c:pt>
                <c:pt idx="2862">
                  <c:v>1.3402000000000001</c:v>
                </c:pt>
                <c:pt idx="2863">
                  <c:v>1.3402766666666668</c:v>
                </c:pt>
                <c:pt idx="2864">
                  <c:v>1.3403266666666667</c:v>
                </c:pt>
                <c:pt idx="2865">
                  <c:v>1.3404033333333334</c:v>
                </c:pt>
                <c:pt idx="2866">
                  <c:v>1.3404533333333333</c:v>
                </c:pt>
                <c:pt idx="2867">
                  <c:v>1.3405066666666665</c:v>
                </c:pt>
                <c:pt idx="2868">
                  <c:v>1.3405800000000001</c:v>
                </c:pt>
                <c:pt idx="2869">
                  <c:v>1.3406333333333331</c:v>
                </c:pt>
                <c:pt idx="2870">
                  <c:v>1.3407099999999998</c:v>
                </c:pt>
                <c:pt idx="2871">
                  <c:v>1.3408100000000001</c:v>
                </c:pt>
                <c:pt idx="2872">
                  <c:v>1.3408599999999999</c:v>
                </c:pt>
                <c:pt idx="2873">
                  <c:v>1.3409133333333332</c:v>
                </c:pt>
                <c:pt idx="2874">
                  <c:v>1.3410399999999998</c:v>
                </c:pt>
                <c:pt idx="2875">
                  <c:v>1.3410633333333333</c:v>
                </c:pt>
                <c:pt idx="2876">
                  <c:v>1.34114</c:v>
                </c:pt>
                <c:pt idx="2877">
                  <c:v>1.3411666666666668</c:v>
                </c:pt>
                <c:pt idx="2878">
                  <c:v>1.3412666666666666</c:v>
                </c:pt>
                <c:pt idx="2879">
                  <c:v>1.3413966666666666</c:v>
                </c:pt>
                <c:pt idx="2880">
                  <c:v>1.3414200000000001</c:v>
                </c:pt>
                <c:pt idx="2881">
                  <c:v>1.3414699999999999</c:v>
                </c:pt>
                <c:pt idx="2882">
                  <c:v>1.3415466666666667</c:v>
                </c:pt>
                <c:pt idx="2883">
                  <c:v>1.3415999999999999</c:v>
                </c:pt>
                <c:pt idx="2884">
                  <c:v>1.3416233333333334</c:v>
                </c:pt>
                <c:pt idx="2885">
                  <c:v>1.3416733333333333</c:v>
                </c:pt>
                <c:pt idx="2886">
                  <c:v>1.3417766666666668</c:v>
                </c:pt>
                <c:pt idx="2887">
                  <c:v>1.3418266666666667</c:v>
                </c:pt>
                <c:pt idx="2888">
                  <c:v>1.3419533333333333</c:v>
                </c:pt>
                <c:pt idx="2889">
                  <c:v>1.3420066666666666</c:v>
                </c:pt>
                <c:pt idx="2890">
                  <c:v>1.3420566666666665</c:v>
                </c:pt>
                <c:pt idx="2891">
                  <c:v>1.3421833333333335</c:v>
                </c:pt>
                <c:pt idx="2892">
                  <c:v>1.3422099999999999</c:v>
                </c:pt>
                <c:pt idx="2893">
                  <c:v>1.3422599999999998</c:v>
                </c:pt>
                <c:pt idx="2894">
                  <c:v>1.3422866666666666</c:v>
                </c:pt>
                <c:pt idx="2895">
                  <c:v>1.3423866666666668</c:v>
                </c:pt>
                <c:pt idx="2896">
                  <c:v>1.3424366666666667</c:v>
                </c:pt>
                <c:pt idx="2897">
                  <c:v>1.34249</c:v>
                </c:pt>
                <c:pt idx="2898">
                  <c:v>1.3425133333333334</c:v>
                </c:pt>
                <c:pt idx="2899">
                  <c:v>1.3425666666666667</c:v>
                </c:pt>
                <c:pt idx="2900">
                  <c:v>1.3426166666666666</c:v>
                </c:pt>
                <c:pt idx="2901">
                  <c:v>1.3427166666666668</c:v>
                </c:pt>
                <c:pt idx="2902">
                  <c:v>1.34277</c:v>
                </c:pt>
                <c:pt idx="2903">
                  <c:v>1.3428199999999999</c:v>
                </c:pt>
                <c:pt idx="2904">
                  <c:v>1.3428433333333334</c:v>
                </c:pt>
                <c:pt idx="2905">
                  <c:v>1.3429466666666665</c:v>
                </c:pt>
                <c:pt idx="2906">
                  <c:v>1.3429733333333334</c:v>
                </c:pt>
                <c:pt idx="2907">
                  <c:v>1.3430733333333331</c:v>
                </c:pt>
                <c:pt idx="2908">
                  <c:v>1.3431766666666667</c:v>
                </c:pt>
                <c:pt idx="2909">
                  <c:v>1.3432533333333332</c:v>
                </c:pt>
                <c:pt idx="2910">
                  <c:v>1.3433266666666668</c:v>
                </c:pt>
                <c:pt idx="2911">
                  <c:v>1.34338</c:v>
                </c:pt>
                <c:pt idx="2912">
                  <c:v>1.3434033333333335</c:v>
                </c:pt>
                <c:pt idx="2913">
                  <c:v>1.3434799999999998</c:v>
                </c:pt>
                <c:pt idx="2914">
                  <c:v>1.3435300000000001</c:v>
                </c:pt>
                <c:pt idx="2915">
                  <c:v>1.3436066666666668</c:v>
                </c:pt>
                <c:pt idx="2916">
                  <c:v>1.3436333333333332</c:v>
                </c:pt>
                <c:pt idx="2917">
                  <c:v>1.3436833333333331</c:v>
                </c:pt>
                <c:pt idx="2918">
                  <c:v>1.3437599999999998</c:v>
                </c:pt>
                <c:pt idx="2919">
                  <c:v>1.3438366666666666</c:v>
                </c:pt>
                <c:pt idx="2920">
                  <c:v>1.3438866666666665</c:v>
                </c:pt>
                <c:pt idx="2921">
                  <c:v>1.3439399999999999</c:v>
                </c:pt>
                <c:pt idx="2922">
                  <c:v>1.3440133333333335</c:v>
                </c:pt>
                <c:pt idx="2923">
                  <c:v>1.3440666666666665</c:v>
                </c:pt>
                <c:pt idx="2924">
                  <c:v>1.3441933333333334</c:v>
                </c:pt>
                <c:pt idx="2925">
                  <c:v>1.3442433333333332</c:v>
                </c:pt>
                <c:pt idx="2926">
                  <c:v>1.3442699999999999</c:v>
                </c:pt>
                <c:pt idx="2927">
                  <c:v>1.3443699999999998</c:v>
                </c:pt>
                <c:pt idx="2928">
                  <c:v>1.3444466666666666</c:v>
                </c:pt>
                <c:pt idx="2929">
                  <c:v>1.3445499999999999</c:v>
                </c:pt>
                <c:pt idx="2930">
                  <c:v>1.3445733333333332</c:v>
                </c:pt>
                <c:pt idx="2931">
                  <c:v>1.3446</c:v>
                </c:pt>
                <c:pt idx="2932">
                  <c:v>1.3446999999999998</c:v>
                </c:pt>
                <c:pt idx="2933">
                  <c:v>1.3447266666666666</c:v>
                </c:pt>
                <c:pt idx="2934">
                  <c:v>1.3448033333333334</c:v>
                </c:pt>
                <c:pt idx="2935">
                  <c:v>1.3448533333333332</c:v>
                </c:pt>
                <c:pt idx="2936">
                  <c:v>1.3448799999999999</c:v>
                </c:pt>
                <c:pt idx="2937">
                  <c:v>1.3449566666666666</c:v>
                </c:pt>
                <c:pt idx="2938">
                  <c:v>1.3449799999999998</c:v>
                </c:pt>
                <c:pt idx="2939">
                  <c:v>1.3450833333333332</c:v>
                </c:pt>
                <c:pt idx="2940">
                  <c:v>1.3451066666666665</c:v>
                </c:pt>
                <c:pt idx="2941">
                  <c:v>1.3451833333333332</c:v>
                </c:pt>
                <c:pt idx="2942">
                  <c:v>1.3452366666666666</c:v>
                </c:pt>
                <c:pt idx="2943">
                  <c:v>1.3453099999999998</c:v>
                </c:pt>
                <c:pt idx="2944">
                  <c:v>1.3453366666666666</c:v>
                </c:pt>
                <c:pt idx="2945">
                  <c:v>1.3454133333333333</c:v>
                </c:pt>
                <c:pt idx="2946">
                  <c:v>1.3454899999999999</c:v>
                </c:pt>
                <c:pt idx="2947">
                  <c:v>1.3455166666666667</c:v>
                </c:pt>
                <c:pt idx="2948">
                  <c:v>1.3455666666666666</c:v>
                </c:pt>
                <c:pt idx="2949">
                  <c:v>1.3456933333333332</c:v>
                </c:pt>
                <c:pt idx="2950">
                  <c:v>1.3457699999999999</c:v>
                </c:pt>
                <c:pt idx="2951">
                  <c:v>1.3457933333333332</c:v>
                </c:pt>
                <c:pt idx="2952">
                  <c:v>1.3459233333333334</c:v>
                </c:pt>
                <c:pt idx="2953">
                  <c:v>1.3459733333333332</c:v>
                </c:pt>
                <c:pt idx="2954">
                  <c:v>1.3460233333333333</c:v>
                </c:pt>
                <c:pt idx="2955">
                  <c:v>1.3460999999999999</c:v>
                </c:pt>
                <c:pt idx="2956">
                  <c:v>1.34615</c:v>
                </c:pt>
                <c:pt idx="2957">
                  <c:v>1.3462033333333334</c:v>
                </c:pt>
                <c:pt idx="2958">
                  <c:v>1.3462533333333333</c:v>
                </c:pt>
                <c:pt idx="2959">
                  <c:v>1.34633</c:v>
                </c:pt>
                <c:pt idx="2960">
                  <c:v>1.3463799999999999</c:v>
                </c:pt>
                <c:pt idx="2961">
                  <c:v>1.34643</c:v>
                </c:pt>
                <c:pt idx="2962">
                  <c:v>1.3465066666666667</c:v>
                </c:pt>
                <c:pt idx="2963">
                  <c:v>1.3465333333333334</c:v>
                </c:pt>
                <c:pt idx="2964">
                  <c:v>1.3466100000000001</c:v>
                </c:pt>
                <c:pt idx="2965">
                  <c:v>1.3466833333333332</c:v>
                </c:pt>
                <c:pt idx="2966">
                  <c:v>1.3467366666666667</c:v>
                </c:pt>
                <c:pt idx="2967">
                  <c:v>1.34676</c:v>
                </c:pt>
                <c:pt idx="2968">
                  <c:v>1.3468366666666667</c:v>
                </c:pt>
                <c:pt idx="2969">
                  <c:v>1.3468900000000001</c:v>
                </c:pt>
                <c:pt idx="2970">
                  <c:v>1.3469899999999999</c:v>
                </c:pt>
                <c:pt idx="2971">
                  <c:v>1.34704</c:v>
                </c:pt>
                <c:pt idx="2972">
                  <c:v>1.3470933333333335</c:v>
                </c:pt>
                <c:pt idx="2973">
                  <c:v>1.3471433333333334</c:v>
                </c:pt>
                <c:pt idx="2974">
                  <c:v>1.3471666666666666</c:v>
                </c:pt>
                <c:pt idx="2975">
                  <c:v>1.3472433333333333</c:v>
                </c:pt>
                <c:pt idx="2976">
                  <c:v>1.34727</c:v>
                </c:pt>
                <c:pt idx="2977">
                  <c:v>1.3473966666666666</c:v>
                </c:pt>
                <c:pt idx="2978">
                  <c:v>1.3474233333333334</c:v>
                </c:pt>
                <c:pt idx="2979">
                  <c:v>1.3474733333333333</c:v>
                </c:pt>
                <c:pt idx="2980">
                  <c:v>1.3475000000000001</c:v>
                </c:pt>
                <c:pt idx="2981">
                  <c:v>1.3476266666666668</c:v>
                </c:pt>
                <c:pt idx="2982">
                  <c:v>1.34765</c:v>
                </c:pt>
                <c:pt idx="2983">
                  <c:v>1.3477033333333335</c:v>
                </c:pt>
                <c:pt idx="2984">
                  <c:v>1.3478033333333332</c:v>
                </c:pt>
                <c:pt idx="2985">
                  <c:v>1.3478300000000001</c:v>
                </c:pt>
                <c:pt idx="2986">
                  <c:v>1.3478533333333333</c:v>
                </c:pt>
                <c:pt idx="2987">
                  <c:v>1.3479833333333333</c:v>
                </c:pt>
                <c:pt idx="2988">
                  <c:v>1.3480066666666666</c:v>
                </c:pt>
                <c:pt idx="2989">
                  <c:v>1.3480833333333333</c:v>
                </c:pt>
                <c:pt idx="2990">
                  <c:v>1.3481100000000001</c:v>
                </c:pt>
                <c:pt idx="2991">
                  <c:v>1.3482366666666667</c:v>
                </c:pt>
                <c:pt idx="2992">
                  <c:v>1.3483366666666667</c:v>
                </c:pt>
                <c:pt idx="2993">
                  <c:v>1.3484400000000001</c:v>
                </c:pt>
                <c:pt idx="2994">
                  <c:v>1.34849</c:v>
                </c:pt>
                <c:pt idx="2995">
                  <c:v>1.3485400000000001</c:v>
                </c:pt>
                <c:pt idx="2996">
                  <c:v>1.3486433333333334</c:v>
                </c:pt>
                <c:pt idx="2997">
                  <c:v>1.3487200000000001</c:v>
                </c:pt>
                <c:pt idx="2998">
                  <c:v>1.3488199999999999</c:v>
                </c:pt>
                <c:pt idx="2999">
                  <c:v>1.3488466666666667</c:v>
                </c:pt>
                <c:pt idx="3000">
                  <c:v>1.3489233333333335</c:v>
                </c:pt>
                <c:pt idx="3001">
                  <c:v>1.349</c:v>
                </c:pt>
                <c:pt idx="3002">
                  <c:v>1.3490500000000001</c:v>
                </c:pt>
                <c:pt idx="3003">
                  <c:v>1.3491266666666668</c:v>
                </c:pt>
                <c:pt idx="3004">
                  <c:v>1.3492266666666666</c:v>
                </c:pt>
                <c:pt idx="3005">
                  <c:v>1.3492533333333334</c:v>
                </c:pt>
                <c:pt idx="3006">
                  <c:v>1.3493566666666668</c:v>
                </c:pt>
                <c:pt idx="3007">
                  <c:v>1.3494066666666666</c:v>
                </c:pt>
                <c:pt idx="3008">
                  <c:v>1.3494299999999999</c:v>
                </c:pt>
                <c:pt idx="3009">
                  <c:v>1.3495333333333335</c:v>
                </c:pt>
                <c:pt idx="3010">
                  <c:v>1.3495600000000001</c:v>
                </c:pt>
                <c:pt idx="3011">
                  <c:v>1.3496366666666668</c:v>
                </c:pt>
                <c:pt idx="3012">
                  <c:v>1.3496866666666667</c:v>
                </c:pt>
                <c:pt idx="3013">
                  <c:v>1.3497633333333334</c:v>
                </c:pt>
                <c:pt idx="3014">
                  <c:v>1.3497866666666667</c:v>
                </c:pt>
                <c:pt idx="3015">
                  <c:v>1.3498633333333334</c:v>
                </c:pt>
                <c:pt idx="3016">
                  <c:v>1.3499133333333333</c:v>
                </c:pt>
                <c:pt idx="3017">
                  <c:v>1.3499666666666668</c:v>
                </c:pt>
                <c:pt idx="3018">
                  <c:v>1.3500666666666667</c:v>
                </c:pt>
                <c:pt idx="3019">
                  <c:v>1.3501433333333335</c:v>
                </c:pt>
                <c:pt idx="3020">
                  <c:v>1.3501933333333334</c:v>
                </c:pt>
                <c:pt idx="3021">
                  <c:v>1.3502700000000001</c:v>
                </c:pt>
                <c:pt idx="3022">
                  <c:v>1.3502966666666667</c:v>
                </c:pt>
                <c:pt idx="3023">
                  <c:v>1.3503966666666667</c:v>
                </c:pt>
                <c:pt idx="3024">
                  <c:v>1.3504233333333333</c:v>
                </c:pt>
                <c:pt idx="3025">
                  <c:v>1.3504733333333334</c:v>
                </c:pt>
                <c:pt idx="3026">
                  <c:v>1.3505766666666668</c:v>
                </c:pt>
                <c:pt idx="3027">
                  <c:v>1.3506</c:v>
                </c:pt>
                <c:pt idx="3028">
                  <c:v>1.3507033333333334</c:v>
                </c:pt>
                <c:pt idx="3029">
                  <c:v>1.3507300000000002</c:v>
                </c:pt>
                <c:pt idx="3030">
                  <c:v>1.3507800000000001</c:v>
                </c:pt>
                <c:pt idx="3031">
                  <c:v>1.35083</c:v>
                </c:pt>
                <c:pt idx="3032">
                  <c:v>1.3508800000000001</c:v>
                </c:pt>
                <c:pt idx="3033">
                  <c:v>1.3509566666666668</c:v>
                </c:pt>
                <c:pt idx="3034">
                  <c:v>1.3510099999999998</c:v>
                </c:pt>
                <c:pt idx="3035">
                  <c:v>1.3510833333333334</c:v>
                </c:pt>
                <c:pt idx="3036">
                  <c:v>1.35111</c:v>
                </c:pt>
                <c:pt idx="3037">
                  <c:v>1.3511600000000001</c:v>
                </c:pt>
                <c:pt idx="3038">
                  <c:v>1.3512133333333332</c:v>
                </c:pt>
                <c:pt idx="3039">
                  <c:v>1.3513133333333334</c:v>
                </c:pt>
                <c:pt idx="3040">
                  <c:v>1.3513400000000002</c:v>
                </c:pt>
                <c:pt idx="3041">
                  <c:v>1.3514166666666665</c:v>
                </c:pt>
                <c:pt idx="3042">
                  <c:v>1.3514666666666668</c:v>
                </c:pt>
                <c:pt idx="3043">
                  <c:v>1.3515433333333335</c:v>
                </c:pt>
                <c:pt idx="3044">
                  <c:v>1.3516433333333333</c:v>
                </c:pt>
                <c:pt idx="3045">
                  <c:v>1.3517466666666669</c:v>
                </c:pt>
                <c:pt idx="3046">
                  <c:v>1.3518466666666666</c:v>
                </c:pt>
                <c:pt idx="3047">
                  <c:v>1.3518733333333335</c:v>
                </c:pt>
                <c:pt idx="3048">
                  <c:v>1.3519233333333334</c:v>
                </c:pt>
                <c:pt idx="3049">
                  <c:v>1.3520000000000001</c:v>
                </c:pt>
                <c:pt idx="3050">
                  <c:v>1.3521033333333332</c:v>
                </c:pt>
                <c:pt idx="3051">
                  <c:v>1.3521533333333335</c:v>
                </c:pt>
                <c:pt idx="3052">
                  <c:v>1.3522299999999998</c:v>
                </c:pt>
                <c:pt idx="3053">
                  <c:v>1.3522533333333333</c:v>
                </c:pt>
                <c:pt idx="3054">
                  <c:v>1.3523566666666669</c:v>
                </c:pt>
                <c:pt idx="3055">
                  <c:v>1.3524066666666668</c:v>
                </c:pt>
                <c:pt idx="3056">
                  <c:v>1.3524833333333335</c:v>
                </c:pt>
                <c:pt idx="3057">
                  <c:v>1.3525099999999999</c:v>
                </c:pt>
                <c:pt idx="3058">
                  <c:v>1.3526100000000001</c:v>
                </c:pt>
                <c:pt idx="3059">
                  <c:v>1.35266</c:v>
                </c:pt>
                <c:pt idx="3060">
                  <c:v>1.3526866666666668</c:v>
                </c:pt>
                <c:pt idx="3061">
                  <c:v>1.3527633333333335</c:v>
                </c:pt>
                <c:pt idx="3062">
                  <c:v>1.3527899999999999</c:v>
                </c:pt>
                <c:pt idx="3063">
                  <c:v>1.3528900000000001</c:v>
                </c:pt>
                <c:pt idx="3064">
                  <c:v>1.3529166666666665</c:v>
                </c:pt>
                <c:pt idx="3065">
                  <c:v>1.3530166666666668</c:v>
                </c:pt>
                <c:pt idx="3066">
                  <c:v>1.3530433333333332</c:v>
                </c:pt>
                <c:pt idx="3067">
                  <c:v>1.3531199999999999</c:v>
                </c:pt>
                <c:pt idx="3068">
                  <c:v>1.3531700000000002</c:v>
                </c:pt>
                <c:pt idx="3069">
                  <c:v>1.3532200000000001</c:v>
                </c:pt>
                <c:pt idx="3070">
                  <c:v>1.3533233333333332</c:v>
                </c:pt>
                <c:pt idx="3071">
                  <c:v>1.3533466666666667</c:v>
                </c:pt>
                <c:pt idx="3072">
                  <c:v>1.3533733333333335</c:v>
                </c:pt>
                <c:pt idx="3073">
                  <c:v>1.3534499999999998</c:v>
                </c:pt>
                <c:pt idx="3074">
                  <c:v>1.3535000000000001</c:v>
                </c:pt>
                <c:pt idx="3075">
                  <c:v>1.35355</c:v>
                </c:pt>
                <c:pt idx="3076">
                  <c:v>1.3535766666666669</c:v>
                </c:pt>
                <c:pt idx="3077">
                  <c:v>1.3537033333333335</c:v>
                </c:pt>
                <c:pt idx="3078">
                  <c:v>1.3537299999999999</c:v>
                </c:pt>
                <c:pt idx="3079">
                  <c:v>1.3538066666666666</c:v>
                </c:pt>
                <c:pt idx="3080">
                  <c:v>1.3538566666666665</c:v>
                </c:pt>
                <c:pt idx="3081">
                  <c:v>1.3539333333333332</c:v>
                </c:pt>
                <c:pt idx="3082">
                  <c:v>1.3539600000000001</c:v>
                </c:pt>
                <c:pt idx="3083">
                  <c:v>1.3540333333333334</c:v>
                </c:pt>
                <c:pt idx="3084">
                  <c:v>1.3541100000000001</c:v>
                </c:pt>
                <c:pt idx="3085">
                  <c:v>1.3541633333333334</c:v>
                </c:pt>
                <c:pt idx="3086">
                  <c:v>1.3541866666666669</c:v>
                </c:pt>
                <c:pt idx="3087">
                  <c:v>1.35429</c:v>
                </c:pt>
                <c:pt idx="3088">
                  <c:v>1.3543399999999999</c:v>
                </c:pt>
                <c:pt idx="3089">
                  <c:v>1.3544166666666666</c:v>
                </c:pt>
                <c:pt idx="3090">
                  <c:v>1.3544400000000001</c:v>
                </c:pt>
                <c:pt idx="3091">
                  <c:v>1.3545166666666668</c:v>
                </c:pt>
                <c:pt idx="3092">
                  <c:v>1.3545933333333335</c:v>
                </c:pt>
                <c:pt idx="3093">
                  <c:v>1.3546699999999998</c:v>
                </c:pt>
                <c:pt idx="3094">
                  <c:v>1.3547733333333334</c:v>
                </c:pt>
                <c:pt idx="3095">
                  <c:v>1.3547966666666669</c:v>
                </c:pt>
                <c:pt idx="3096">
                  <c:v>1.3548733333333332</c:v>
                </c:pt>
                <c:pt idx="3097">
                  <c:v>1.3550000000000002</c:v>
                </c:pt>
                <c:pt idx="3098">
                  <c:v>1.3550266666666666</c:v>
                </c:pt>
                <c:pt idx="3099">
                  <c:v>1.3551033333333333</c:v>
                </c:pt>
                <c:pt idx="3100">
                  <c:v>1.3551533333333332</c:v>
                </c:pt>
                <c:pt idx="3101">
                  <c:v>1.3552033333333335</c:v>
                </c:pt>
                <c:pt idx="3102">
                  <c:v>1.3553333333333333</c:v>
                </c:pt>
                <c:pt idx="3103">
                  <c:v>1.3554333333333333</c:v>
                </c:pt>
                <c:pt idx="3104">
                  <c:v>1.35551</c:v>
                </c:pt>
                <c:pt idx="3105">
                  <c:v>1.3555599999999999</c:v>
                </c:pt>
                <c:pt idx="3106">
                  <c:v>1.3556100000000002</c:v>
                </c:pt>
                <c:pt idx="3107">
                  <c:v>1.3556866666666665</c:v>
                </c:pt>
                <c:pt idx="3108">
                  <c:v>1.3557133333333333</c:v>
                </c:pt>
                <c:pt idx="3109">
                  <c:v>1.3557900000000001</c:v>
                </c:pt>
                <c:pt idx="3110">
                  <c:v>1.3558399999999999</c:v>
                </c:pt>
                <c:pt idx="3111">
                  <c:v>1.3559433333333333</c:v>
                </c:pt>
                <c:pt idx="3112">
                  <c:v>1.3559666666666665</c:v>
                </c:pt>
                <c:pt idx="3113">
                  <c:v>1.3560699999999999</c:v>
                </c:pt>
                <c:pt idx="3114">
                  <c:v>1.3561699999999999</c:v>
                </c:pt>
                <c:pt idx="3115">
                  <c:v>1.3561966666666667</c:v>
                </c:pt>
                <c:pt idx="3116">
                  <c:v>1.3562733333333332</c:v>
                </c:pt>
                <c:pt idx="3117">
                  <c:v>1.3563233333333333</c:v>
                </c:pt>
                <c:pt idx="3118">
                  <c:v>1.3564266666666667</c:v>
                </c:pt>
                <c:pt idx="3119">
                  <c:v>1.3564499999999999</c:v>
                </c:pt>
                <c:pt idx="3120">
                  <c:v>1.3565266666666667</c:v>
                </c:pt>
                <c:pt idx="3121">
                  <c:v>1.3565766666666665</c:v>
                </c:pt>
                <c:pt idx="3122">
                  <c:v>1.35663</c:v>
                </c:pt>
                <c:pt idx="3123">
                  <c:v>1.3567066666666667</c:v>
                </c:pt>
                <c:pt idx="3124">
                  <c:v>1.3567799999999999</c:v>
                </c:pt>
                <c:pt idx="3125">
                  <c:v>1.3568066666666667</c:v>
                </c:pt>
                <c:pt idx="3126">
                  <c:v>1.3568833333333332</c:v>
                </c:pt>
                <c:pt idx="3127">
                  <c:v>1.3569100000000001</c:v>
                </c:pt>
                <c:pt idx="3128">
                  <c:v>1.35701</c:v>
                </c:pt>
                <c:pt idx="3129">
                  <c:v>1.3570599999999999</c:v>
                </c:pt>
                <c:pt idx="3130">
                  <c:v>1.3571366666666667</c:v>
                </c:pt>
                <c:pt idx="3131">
                  <c:v>1.3572633333333333</c:v>
                </c:pt>
                <c:pt idx="3132">
                  <c:v>1.35734</c:v>
                </c:pt>
                <c:pt idx="3133">
                  <c:v>1.3574166666666667</c:v>
                </c:pt>
                <c:pt idx="3134">
                  <c:v>1.3574433333333333</c:v>
                </c:pt>
                <c:pt idx="3135">
                  <c:v>1.3574933333333332</c:v>
                </c:pt>
                <c:pt idx="3136">
                  <c:v>1.3575699999999999</c:v>
                </c:pt>
                <c:pt idx="3137">
                  <c:v>1.35762</c:v>
                </c:pt>
                <c:pt idx="3138">
                  <c:v>1.3576966666666666</c:v>
                </c:pt>
                <c:pt idx="3139">
                  <c:v>1.3577466666666667</c:v>
                </c:pt>
                <c:pt idx="3140">
                  <c:v>1.35785</c:v>
                </c:pt>
                <c:pt idx="3141">
                  <c:v>1.3578733333333333</c:v>
                </c:pt>
                <c:pt idx="3142">
                  <c:v>1.3579766666666666</c:v>
                </c:pt>
                <c:pt idx="3143">
                  <c:v>1.3580033333333335</c:v>
                </c:pt>
                <c:pt idx="3144">
                  <c:v>1.35808</c:v>
                </c:pt>
                <c:pt idx="3145">
                  <c:v>1.3581033333333332</c:v>
                </c:pt>
                <c:pt idx="3146">
                  <c:v>1.3582066666666668</c:v>
                </c:pt>
                <c:pt idx="3147">
                  <c:v>1.3583333333333334</c:v>
                </c:pt>
                <c:pt idx="3148">
                  <c:v>1.3583566666666667</c:v>
                </c:pt>
                <c:pt idx="3149">
                  <c:v>1.3584100000000001</c:v>
                </c:pt>
                <c:pt idx="3150">
                  <c:v>1.35846</c:v>
                </c:pt>
                <c:pt idx="3151">
                  <c:v>1.3585099999999999</c:v>
                </c:pt>
                <c:pt idx="3152">
                  <c:v>1.35856</c:v>
                </c:pt>
                <c:pt idx="3153">
                  <c:v>1.3586633333333333</c:v>
                </c:pt>
                <c:pt idx="3154">
                  <c:v>1.3587400000000001</c:v>
                </c:pt>
                <c:pt idx="3155">
                  <c:v>1.35884</c:v>
                </c:pt>
                <c:pt idx="3156">
                  <c:v>1.35897</c:v>
                </c:pt>
                <c:pt idx="3157">
                  <c:v>1.35907</c:v>
                </c:pt>
                <c:pt idx="3158">
                  <c:v>1.3591966666666666</c:v>
                </c:pt>
                <c:pt idx="3159">
                  <c:v>1.3593</c:v>
                </c:pt>
                <c:pt idx="3160">
                  <c:v>1.3593233333333332</c:v>
                </c:pt>
                <c:pt idx="3161">
                  <c:v>1.3593999999999999</c:v>
                </c:pt>
                <c:pt idx="3162">
                  <c:v>1.3594266666666668</c:v>
                </c:pt>
                <c:pt idx="3163">
                  <c:v>1.35958</c:v>
                </c:pt>
                <c:pt idx="3164">
                  <c:v>1.35968</c:v>
                </c:pt>
                <c:pt idx="3165">
                  <c:v>1.3597066666666666</c:v>
                </c:pt>
                <c:pt idx="3166">
                  <c:v>1.3597566666666667</c:v>
                </c:pt>
                <c:pt idx="3167">
                  <c:v>1.3598066666666666</c:v>
                </c:pt>
                <c:pt idx="3168">
                  <c:v>1.3598833333333333</c:v>
                </c:pt>
                <c:pt idx="3169">
                  <c:v>1.35991</c:v>
                </c:pt>
                <c:pt idx="3170">
                  <c:v>1.3600099999999999</c:v>
                </c:pt>
                <c:pt idx="3171">
                  <c:v>1.3600366666666668</c:v>
                </c:pt>
                <c:pt idx="3172">
                  <c:v>1.3601400000000001</c:v>
                </c:pt>
                <c:pt idx="3173">
                  <c:v>1.3601633333333334</c:v>
                </c:pt>
                <c:pt idx="3174">
                  <c:v>1.36029</c:v>
                </c:pt>
                <c:pt idx="3175">
                  <c:v>1.3604166666666666</c:v>
                </c:pt>
                <c:pt idx="3176">
                  <c:v>1.3605466666666668</c:v>
                </c:pt>
                <c:pt idx="3177">
                  <c:v>1.3606466666666668</c:v>
                </c:pt>
                <c:pt idx="3178">
                  <c:v>1.3607233333333333</c:v>
                </c:pt>
                <c:pt idx="3179">
                  <c:v>1.3607733333333334</c:v>
                </c:pt>
                <c:pt idx="3180">
                  <c:v>1.3608266666666669</c:v>
                </c:pt>
                <c:pt idx="3181">
                  <c:v>1.3608766666666667</c:v>
                </c:pt>
                <c:pt idx="3182">
                  <c:v>1.3609766666666667</c:v>
                </c:pt>
                <c:pt idx="3183">
                  <c:v>1.3610300000000002</c:v>
                </c:pt>
                <c:pt idx="3184">
                  <c:v>1.3611033333333333</c:v>
                </c:pt>
                <c:pt idx="3185">
                  <c:v>1.3611566666666668</c:v>
                </c:pt>
                <c:pt idx="3186">
                  <c:v>1.3612066666666667</c:v>
                </c:pt>
                <c:pt idx="3187">
                  <c:v>1.3612833333333334</c:v>
                </c:pt>
                <c:pt idx="3188">
                  <c:v>1.3613600000000001</c:v>
                </c:pt>
                <c:pt idx="3189">
                  <c:v>1.3613833333333334</c:v>
                </c:pt>
                <c:pt idx="3190">
                  <c:v>1.3614866666666667</c:v>
                </c:pt>
                <c:pt idx="3191">
                  <c:v>1.3616133333333333</c:v>
                </c:pt>
                <c:pt idx="3192">
                  <c:v>1.36174</c:v>
                </c:pt>
                <c:pt idx="3193">
                  <c:v>1.3618433333333335</c:v>
                </c:pt>
                <c:pt idx="3194">
                  <c:v>1.3618933333333334</c:v>
                </c:pt>
                <c:pt idx="3195">
                  <c:v>1.3619433333333333</c:v>
                </c:pt>
                <c:pt idx="3196">
                  <c:v>1.3619933333333334</c:v>
                </c:pt>
                <c:pt idx="3197">
                  <c:v>1.3621233333333331</c:v>
                </c:pt>
                <c:pt idx="3198">
                  <c:v>1.3622233333333333</c:v>
                </c:pt>
                <c:pt idx="3199">
                  <c:v>1.3623499999999999</c:v>
                </c:pt>
                <c:pt idx="3200">
                  <c:v>1.3623766666666668</c:v>
                </c:pt>
                <c:pt idx="3201">
                  <c:v>1.3624533333333335</c:v>
                </c:pt>
                <c:pt idx="3202">
                  <c:v>1.3625800000000001</c:v>
                </c:pt>
                <c:pt idx="3203">
                  <c:v>1.3626066666666665</c:v>
                </c:pt>
                <c:pt idx="3204">
                  <c:v>1.3626800000000001</c:v>
                </c:pt>
                <c:pt idx="3205">
                  <c:v>1.3627066666666667</c:v>
                </c:pt>
                <c:pt idx="3206">
                  <c:v>1.3628099999999999</c:v>
                </c:pt>
                <c:pt idx="3207">
                  <c:v>1.3628600000000002</c:v>
                </c:pt>
                <c:pt idx="3208">
                  <c:v>1.3629599999999999</c:v>
                </c:pt>
                <c:pt idx="3209">
                  <c:v>1.3630133333333332</c:v>
                </c:pt>
                <c:pt idx="3210">
                  <c:v>1.3630633333333335</c:v>
                </c:pt>
                <c:pt idx="3211">
                  <c:v>1.3631633333333333</c:v>
                </c:pt>
                <c:pt idx="3212">
                  <c:v>1.3631900000000001</c:v>
                </c:pt>
                <c:pt idx="3213">
                  <c:v>1.36324</c:v>
                </c:pt>
                <c:pt idx="3214">
                  <c:v>1.3633433333333331</c:v>
                </c:pt>
                <c:pt idx="3215">
                  <c:v>1.3633666666666666</c:v>
                </c:pt>
                <c:pt idx="3216">
                  <c:v>1.3634433333333333</c:v>
                </c:pt>
                <c:pt idx="3217">
                  <c:v>1.3634700000000002</c:v>
                </c:pt>
                <c:pt idx="3218">
                  <c:v>1.3635699999999999</c:v>
                </c:pt>
                <c:pt idx="3219">
                  <c:v>1.3636233333333332</c:v>
                </c:pt>
                <c:pt idx="3220">
                  <c:v>1.3636999999999999</c:v>
                </c:pt>
                <c:pt idx="3221">
                  <c:v>1.3637233333333334</c:v>
                </c:pt>
                <c:pt idx="3222">
                  <c:v>1.3638000000000001</c:v>
                </c:pt>
                <c:pt idx="3223">
                  <c:v>1.36385</c:v>
                </c:pt>
                <c:pt idx="3224">
                  <c:v>1.3639266666666667</c:v>
                </c:pt>
                <c:pt idx="3225">
                  <c:v>1.3639533333333331</c:v>
                </c:pt>
                <c:pt idx="3226">
                  <c:v>1.3640299999999999</c:v>
                </c:pt>
                <c:pt idx="3227">
                  <c:v>1.3640800000000002</c:v>
                </c:pt>
                <c:pt idx="3228">
                  <c:v>1.3642333333333332</c:v>
                </c:pt>
                <c:pt idx="3229">
                  <c:v>1.3643333333333334</c:v>
                </c:pt>
                <c:pt idx="3230">
                  <c:v>1.3643599999999998</c:v>
                </c:pt>
                <c:pt idx="3231">
                  <c:v>1.3644366666666665</c:v>
                </c:pt>
                <c:pt idx="3232">
                  <c:v>1.3644633333333334</c:v>
                </c:pt>
                <c:pt idx="3233">
                  <c:v>1.3645366666666667</c:v>
                </c:pt>
                <c:pt idx="3234">
                  <c:v>1.36459</c:v>
                </c:pt>
                <c:pt idx="3235">
                  <c:v>1.3647166666666666</c:v>
                </c:pt>
                <c:pt idx="3236">
                  <c:v>1.3648433333333332</c:v>
                </c:pt>
                <c:pt idx="3237">
                  <c:v>1.3649433333333334</c:v>
                </c:pt>
                <c:pt idx="3238">
                  <c:v>1.3649699999999998</c:v>
                </c:pt>
                <c:pt idx="3239">
                  <c:v>1.3650966666666668</c:v>
                </c:pt>
                <c:pt idx="3240">
                  <c:v>1.3651233333333332</c:v>
                </c:pt>
                <c:pt idx="3241">
                  <c:v>1.3652</c:v>
                </c:pt>
                <c:pt idx="3242">
                  <c:v>1.3652233333333335</c:v>
                </c:pt>
                <c:pt idx="3243">
                  <c:v>1.3653266666666666</c:v>
                </c:pt>
                <c:pt idx="3244">
                  <c:v>1.3653533333333332</c:v>
                </c:pt>
                <c:pt idx="3245">
                  <c:v>1.3654533333333332</c:v>
                </c:pt>
                <c:pt idx="3246">
                  <c:v>1.3655799999999998</c:v>
                </c:pt>
                <c:pt idx="3247">
                  <c:v>1.3656066666666666</c:v>
                </c:pt>
                <c:pt idx="3248">
                  <c:v>1.3657066666666668</c:v>
                </c:pt>
                <c:pt idx="3249">
                  <c:v>1.3657599999999999</c:v>
                </c:pt>
                <c:pt idx="3250">
                  <c:v>1.36581</c:v>
                </c:pt>
                <c:pt idx="3251">
                  <c:v>1.3658866666666667</c:v>
                </c:pt>
                <c:pt idx="3252">
                  <c:v>1.3659366666666666</c:v>
                </c:pt>
                <c:pt idx="3253">
                  <c:v>1.3659633333333332</c:v>
                </c:pt>
                <c:pt idx="3254">
                  <c:v>1.36609</c:v>
                </c:pt>
                <c:pt idx="3255">
                  <c:v>1.3661133333333335</c:v>
                </c:pt>
                <c:pt idx="3256">
                  <c:v>1.3662166666666666</c:v>
                </c:pt>
                <c:pt idx="3257">
                  <c:v>1.3662666666666665</c:v>
                </c:pt>
                <c:pt idx="3258">
                  <c:v>1.3663433333333332</c:v>
                </c:pt>
                <c:pt idx="3259">
                  <c:v>1.36642</c:v>
                </c:pt>
                <c:pt idx="3260">
                  <c:v>1.3664966666666667</c:v>
                </c:pt>
                <c:pt idx="3261">
                  <c:v>1.3665733333333332</c:v>
                </c:pt>
                <c:pt idx="3262">
                  <c:v>1.3665966666666665</c:v>
                </c:pt>
                <c:pt idx="3263">
                  <c:v>1.3666733333333332</c:v>
                </c:pt>
                <c:pt idx="3264">
                  <c:v>1.3667999999999998</c:v>
                </c:pt>
                <c:pt idx="3265">
                  <c:v>1.3668266666666666</c:v>
                </c:pt>
                <c:pt idx="3266">
                  <c:v>1.3669533333333332</c:v>
                </c:pt>
                <c:pt idx="3267">
                  <c:v>1.3670033333333331</c:v>
                </c:pt>
                <c:pt idx="3268">
                  <c:v>1.3671066666666667</c:v>
                </c:pt>
                <c:pt idx="3269">
                  <c:v>1.3672333333333333</c:v>
                </c:pt>
                <c:pt idx="3270">
                  <c:v>1.3673366666666666</c:v>
                </c:pt>
                <c:pt idx="3271">
                  <c:v>1.3673599999999999</c:v>
                </c:pt>
                <c:pt idx="3272">
                  <c:v>1.3674633333333333</c:v>
                </c:pt>
                <c:pt idx="3273">
                  <c:v>1.3674866666666665</c:v>
                </c:pt>
                <c:pt idx="3274">
                  <c:v>1.3675633333333332</c:v>
                </c:pt>
                <c:pt idx="3275">
                  <c:v>1.3676166666666667</c:v>
                </c:pt>
                <c:pt idx="3276">
                  <c:v>1.3676899999999999</c:v>
                </c:pt>
                <c:pt idx="3277">
                  <c:v>1.3677433333333333</c:v>
                </c:pt>
                <c:pt idx="3278">
                  <c:v>1.3678699999999999</c:v>
                </c:pt>
                <c:pt idx="3279">
                  <c:v>1.3678966666666668</c:v>
                </c:pt>
                <c:pt idx="3280">
                  <c:v>1.3679966666666665</c:v>
                </c:pt>
                <c:pt idx="3281">
                  <c:v>1.3681233333333334</c:v>
                </c:pt>
                <c:pt idx="3282">
                  <c:v>1.3681999999999999</c:v>
                </c:pt>
                <c:pt idx="3283">
                  <c:v>1.3682266666666667</c:v>
                </c:pt>
                <c:pt idx="3284">
                  <c:v>1.3683533333333333</c:v>
                </c:pt>
                <c:pt idx="3285">
                  <c:v>1.3683766666666666</c:v>
                </c:pt>
                <c:pt idx="3286">
                  <c:v>1.3684799999999999</c:v>
                </c:pt>
                <c:pt idx="3287">
                  <c:v>1.36853</c:v>
                </c:pt>
                <c:pt idx="3288">
                  <c:v>1.3685566666666666</c:v>
                </c:pt>
                <c:pt idx="3289">
                  <c:v>1.3686333333333334</c:v>
                </c:pt>
                <c:pt idx="3290">
                  <c:v>1.3687333333333334</c:v>
                </c:pt>
                <c:pt idx="3291">
                  <c:v>1.3688866666666666</c:v>
                </c:pt>
                <c:pt idx="3292">
                  <c:v>1.3689899999999999</c:v>
                </c:pt>
                <c:pt idx="3293">
                  <c:v>1.3690133333333332</c:v>
                </c:pt>
                <c:pt idx="3294">
                  <c:v>1.3691166666666668</c:v>
                </c:pt>
                <c:pt idx="3295">
                  <c:v>1.36914</c:v>
                </c:pt>
                <c:pt idx="3296">
                  <c:v>1.3692166666666665</c:v>
                </c:pt>
                <c:pt idx="3297">
                  <c:v>1.3692666666666666</c:v>
                </c:pt>
                <c:pt idx="3298">
                  <c:v>1.36937</c:v>
                </c:pt>
                <c:pt idx="3299">
                  <c:v>1.3694733333333333</c:v>
                </c:pt>
                <c:pt idx="3300">
                  <c:v>1.3695233333333334</c:v>
                </c:pt>
                <c:pt idx="3301">
                  <c:v>1.3696233333333332</c:v>
                </c:pt>
                <c:pt idx="3302">
                  <c:v>1.3696766666666667</c:v>
                </c:pt>
                <c:pt idx="3303">
                  <c:v>1.36975</c:v>
                </c:pt>
                <c:pt idx="3304">
                  <c:v>1.3699033333333333</c:v>
                </c:pt>
                <c:pt idx="3305">
                  <c:v>1.3699533333333334</c:v>
                </c:pt>
                <c:pt idx="3306">
                  <c:v>1.3700299999999999</c:v>
                </c:pt>
                <c:pt idx="3307">
                  <c:v>1.37016</c:v>
                </c:pt>
                <c:pt idx="3308">
                  <c:v>1.37026</c:v>
                </c:pt>
                <c:pt idx="3309">
                  <c:v>1.3702866666666667</c:v>
                </c:pt>
                <c:pt idx="3310">
                  <c:v>1.3704133333333333</c:v>
                </c:pt>
                <c:pt idx="3311">
                  <c:v>1.3704366666666665</c:v>
                </c:pt>
                <c:pt idx="3312">
                  <c:v>1.3705400000000001</c:v>
                </c:pt>
                <c:pt idx="3313">
                  <c:v>1.3705666666666667</c:v>
                </c:pt>
                <c:pt idx="3314">
                  <c:v>1.3706933333333333</c:v>
                </c:pt>
                <c:pt idx="3315">
                  <c:v>1.3707166666666666</c:v>
                </c:pt>
                <c:pt idx="3316">
                  <c:v>1.3707933333333333</c:v>
                </c:pt>
                <c:pt idx="3317">
                  <c:v>1.3708199999999999</c:v>
                </c:pt>
                <c:pt idx="3318">
                  <c:v>1.3708966666666667</c:v>
                </c:pt>
                <c:pt idx="3319">
                  <c:v>1.3709466666666668</c:v>
                </c:pt>
                <c:pt idx="3320">
                  <c:v>1.3710500000000001</c:v>
                </c:pt>
                <c:pt idx="3321">
                  <c:v>1.3710733333333334</c:v>
                </c:pt>
                <c:pt idx="3322">
                  <c:v>1.3711766666666667</c:v>
                </c:pt>
                <c:pt idx="3323">
                  <c:v>1.3712266666666666</c:v>
                </c:pt>
                <c:pt idx="3324">
                  <c:v>1.3713266666666666</c:v>
                </c:pt>
                <c:pt idx="3325">
                  <c:v>1.37138</c:v>
                </c:pt>
                <c:pt idx="3326">
                  <c:v>1.3714566666666668</c:v>
                </c:pt>
                <c:pt idx="3327">
                  <c:v>1.37148</c:v>
                </c:pt>
                <c:pt idx="3328">
                  <c:v>1.3715566666666668</c:v>
                </c:pt>
                <c:pt idx="3329">
                  <c:v>1.3716066666666666</c:v>
                </c:pt>
                <c:pt idx="3330">
                  <c:v>1.3716600000000001</c:v>
                </c:pt>
                <c:pt idx="3331">
                  <c:v>1.3717600000000001</c:v>
                </c:pt>
                <c:pt idx="3332">
                  <c:v>1.3718366666666666</c:v>
                </c:pt>
                <c:pt idx="3333">
                  <c:v>1.3718866666666667</c:v>
                </c:pt>
                <c:pt idx="3334">
                  <c:v>1.3719400000000002</c:v>
                </c:pt>
                <c:pt idx="3335">
                  <c:v>1.3719633333333334</c:v>
                </c:pt>
                <c:pt idx="3336">
                  <c:v>1.3721166666666667</c:v>
                </c:pt>
                <c:pt idx="3337">
                  <c:v>1.3721433333333335</c:v>
                </c:pt>
                <c:pt idx="3338">
                  <c:v>1.3722433333333333</c:v>
                </c:pt>
                <c:pt idx="3339">
                  <c:v>1.37232</c:v>
                </c:pt>
                <c:pt idx="3340">
                  <c:v>1.3723700000000001</c:v>
                </c:pt>
                <c:pt idx="3341">
                  <c:v>1.3724733333333334</c:v>
                </c:pt>
                <c:pt idx="3342">
                  <c:v>1.3725233333333333</c:v>
                </c:pt>
                <c:pt idx="3343">
                  <c:v>1.3726266666666669</c:v>
                </c:pt>
                <c:pt idx="3344">
                  <c:v>1.3726500000000001</c:v>
                </c:pt>
                <c:pt idx="3345">
                  <c:v>1.3727766666666668</c:v>
                </c:pt>
                <c:pt idx="3346">
                  <c:v>1.3728033333333334</c:v>
                </c:pt>
                <c:pt idx="3347">
                  <c:v>1.3729066666666665</c:v>
                </c:pt>
                <c:pt idx="3348">
                  <c:v>1.37293</c:v>
                </c:pt>
                <c:pt idx="3349">
                  <c:v>1.3730333333333335</c:v>
                </c:pt>
                <c:pt idx="3350">
                  <c:v>1.3730566666666668</c:v>
                </c:pt>
                <c:pt idx="3351">
                  <c:v>1.3731833333333334</c:v>
                </c:pt>
                <c:pt idx="3352">
                  <c:v>1.37321</c:v>
                </c:pt>
                <c:pt idx="3353">
                  <c:v>1.3732366666666669</c:v>
                </c:pt>
                <c:pt idx="3354">
                  <c:v>1.3733366666666667</c:v>
                </c:pt>
                <c:pt idx="3355">
                  <c:v>1.3734133333333334</c:v>
                </c:pt>
                <c:pt idx="3356">
                  <c:v>1.3734400000000002</c:v>
                </c:pt>
                <c:pt idx="3357">
                  <c:v>1.3735666666666668</c:v>
                </c:pt>
                <c:pt idx="3358">
                  <c:v>1.3735933333333332</c:v>
                </c:pt>
                <c:pt idx="3359">
                  <c:v>1.3736666666666668</c:v>
                </c:pt>
                <c:pt idx="3360">
                  <c:v>1.3737199999999998</c:v>
                </c:pt>
                <c:pt idx="3361">
                  <c:v>1.3737966666666666</c:v>
                </c:pt>
                <c:pt idx="3362">
                  <c:v>1.3739999999999999</c:v>
                </c:pt>
                <c:pt idx="3363">
                  <c:v>1.3740733333333335</c:v>
                </c:pt>
                <c:pt idx="3364">
                  <c:v>1.3742266666666667</c:v>
                </c:pt>
                <c:pt idx="3365">
                  <c:v>1.3743533333333333</c:v>
                </c:pt>
                <c:pt idx="3366">
                  <c:v>1.3743800000000002</c:v>
                </c:pt>
                <c:pt idx="3367">
                  <c:v>1.3744833333333333</c:v>
                </c:pt>
                <c:pt idx="3368">
                  <c:v>1.3745066666666668</c:v>
                </c:pt>
                <c:pt idx="3369">
                  <c:v>1.3746099999999999</c:v>
                </c:pt>
                <c:pt idx="3370">
                  <c:v>1.3746600000000002</c:v>
                </c:pt>
                <c:pt idx="3371">
                  <c:v>1.37476</c:v>
                </c:pt>
                <c:pt idx="3372">
                  <c:v>1.3747866666666668</c:v>
                </c:pt>
                <c:pt idx="3373">
                  <c:v>1.3748899999999999</c:v>
                </c:pt>
                <c:pt idx="3374">
                  <c:v>1.3749399999999998</c:v>
                </c:pt>
                <c:pt idx="3375">
                  <c:v>1.3750166666666666</c:v>
                </c:pt>
                <c:pt idx="3376">
                  <c:v>1.37504</c:v>
                </c:pt>
                <c:pt idx="3377">
                  <c:v>1.3751166666666668</c:v>
                </c:pt>
                <c:pt idx="3378">
                  <c:v>1.37517</c:v>
                </c:pt>
                <c:pt idx="3379">
                  <c:v>1.3753200000000001</c:v>
                </c:pt>
                <c:pt idx="3380">
                  <c:v>1.3753733333333333</c:v>
                </c:pt>
                <c:pt idx="3381">
                  <c:v>1.3754733333333335</c:v>
                </c:pt>
                <c:pt idx="3382">
                  <c:v>1.3755233333333334</c:v>
                </c:pt>
                <c:pt idx="3383">
                  <c:v>1.3755766666666667</c:v>
                </c:pt>
                <c:pt idx="3384">
                  <c:v>1.3756766666666669</c:v>
                </c:pt>
                <c:pt idx="3385">
                  <c:v>1.3757033333333333</c:v>
                </c:pt>
                <c:pt idx="3386">
                  <c:v>1.3758299999999999</c:v>
                </c:pt>
                <c:pt idx="3387">
                  <c:v>1.3759833333333333</c:v>
                </c:pt>
                <c:pt idx="3388">
                  <c:v>1.3760833333333335</c:v>
                </c:pt>
                <c:pt idx="3389">
                  <c:v>1.3761333333333334</c:v>
                </c:pt>
                <c:pt idx="3390">
                  <c:v>1.3762366666666666</c:v>
                </c:pt>
                <c:pt idx="3391">
                  <c:v>1.3762633333333334</c:v>
                </c:pt>
                <c:pt idx="3392">
                  <c:v>1.3763633333333332</c:v>
                </c:pt>
                <c:pt idx="3393">
                  <c:v>1.37639</c:v>
                </c:pt>
                <c:pt idx="3394">
                  <c:v>1.3765166666666666</c:v>
                </c:pt>
                <c:pt idx="3395">
                  <c:v>1.3765433333333332</c:v>
                </c:pt>
                <c:pt idx="3396">
                  <c:v>1.3766700000000001</c:v>
                </c:pt>
                <c:pt idx="3397">
                  <c:v>1.3767699999999998</c:v>
                </c:pt>
                <c:pt idx="3398">
                  <c:v>1.3767966666666667</c:v>
                </c:pt>
                <c:pt idx="3399">
                  <c:v>1.3769233333333333</c:v>
                </c:pt>
                <c:pt idx="3400">
                  <c:v>1.3769499999999999</c:v>
                </c:pt>
                <c:pt idx="3401">
                  <c:v>1.3770499999999999</c:v>
                </c:pt>
                <c:pt idx="3402">
                  <c:v>1.3770766666666667</c:v>
                </c:pt>
                <c:pt idx="3403">
                  <c:v>1.3771766666666665</c:v>
                </c:pt>
                <c:pt idx="3404">
                  <c:v>1.37723</c:v>
                </c:pt>
                <c:pt idx="3405">
                  <c:v>1.3773566666666666</c:v>
                </c:pt>
                <c:pt idx="3406">
                  <c:v>1.3774833333333334</c:v>
                </c:pt>
                <c:pt idx="3407">
                  <c:v>1.3775066666666669</c:v>
                </c:pt>
                <c:pt idx="3408">
                  <c:v>1.3776366666666666</c:v>
                </c:pt>
                <c:pt idx="3409">
                  <c:v>1.3777633333333332</c:v>
                </c:pt>
                <c:pt idx="3410">
                  <c:v>1.3778633333333332</c:v>
                </c:pt>
                <c:pt idx="3411">
                  <c:v>1.3778900000000001</c:v>
                </c:pt>
                <c:pt idx="3412">
                  <c:v>1.3780433333333333</c:v>
                </c:pt>
                <c:pt idx="3413">
                  <c:v>1.3780933333333334</c:v>
                </c:pt>
                <c:pt idx="3414">
                  <c:v>1.3781933333333332</c:v>
                </c:pt>
                <c:pt idx="3415">
                  <c:v>1.37822</c:v>
                </c:pt>
                <c:pt idx="3416">
                  <c:v>1.3782966666666667</c:v>
                </c:pt>
                <c:pt idx="3417">
                  <c:v>1.3783466666666666</c:v>
                </c:pt>
                <c:pt idx="3418">
                  <c:v>1.37845</c:v>
                </c:pt>
                <c:pt idx="3419">
                  <c:v>1.3784733333333332</c:v>
                </c:pt>
                <c:pt idx="3420">
                  <c:v>1.3786033333333334</c:v>
                </c:pt>
                <c:pt idx="3421">
                  <c:v>1.3787533333333333</c:v>
                </c:pt>
                <c:pt idx="3422">
                  <c:v>1.3789066666666667</c:v>
                </c:pt>
                <c:pt idx="3423">
                  <c:v>1.3789333333333333</c:v>
                </c:pt>
                <c:pt idx="3424">
                  <c:v>1.3790333333333333</c:v>
                </c:pt>
                <c:pt idx="3425">
                  <c:v>1.37906</c:v>
                </c:pt>
                <c:pt idx="3426">
                  <c:v>1.3791599999999999</c:v>
                </c:pt>
                <c:pt idx="3427">
                  <c:v>1.3791866666666666</c:v>
                </c:pt>
                <c:pt idx="3428">
                  <c:v>1.3792900000000001</c:v>
                </c:pt>
                <c:pt idx="3429">
                  <c:v>1.3793633333333333</c:v>
                </c:pt>
                <c:pt idx="3430">
                  <c:v>1.37944</c:v>
                </c:pt>
                <c:pt idx="3431">
                  <c:v>1.3795166666666667</c:v>
                </c:pt>
                <c:pt idx="3432">
                  <c:v>1.3795433333333333</c:v>
                </c:pt>
                <c:pt idx="3433">
                  <c:v>1.3796433333333333</c:v>
                </c:pt>
                <c:pt idx="3434">
                  <c:v>1.3797699999999999</c:v>
                </c:pt>
                <c:pt idx="3435">
                  <c:v>1.3797966666666666</c:v>
                </c:pt>
                <c:pt idx="3436">
                  <c:v>1.3798733333333333</c:v>
                </c:pt>
                <c:pt idx="3437">
                  <c:v>1.37995</c:v>
                </c:pt>
                <c:pt idx="3438">
                  <c:v>1.3800766666666666</c:v>
                </c:pt>
                <c:pt idx="3439">
                  <c:v>1.3801033333333335</c:v>
                </c:pt>
                <c:pt idx="3440">
                  <c:v>1.3802033333333332</c:v>
                </c:pt>
                <c:pt idx="3441">
                  <c:v>1.3803300000000001</c:v>
                </c:pt>
                <c:pt idx="3442">
                  <c:v>1.3804066666666666</c:v>
                </c:pt>
                <c:pt idx="3443">
                  <c:v>1.3805100000000001</c:v>
                </c:pt>
                <c:pt idx="3444">
                  <c:v>1.3805333333333334</c:v>
                </c:pt>
                <c:pt idx="3445">
                  <c:v>1.3806366666666667</c:v>
                </c:pt>
                <c:pt idx="3446">
                  <c:v>1.3806866666666666</c:v>
                </c:pt>
                <c:pt idx="3447">
                  <c:v>1.3807633333333333</c:v>
                </c:pt>
                <c:pt idx="3448">
                  <c:v>1.3808666666666667</c:v>
                </c:pt>
                <c:pt idx="3449">
                  <c:v>1.38089</c:v>
                </c:pt>
                <c:pt idx="3450">
                  <c:v>1.3809933333333333</c:v>
                </c:pt>
                <c:pt idx="3451">
                  <c:v>1.38107</c:v>
                </c:pt>
                <c:pt idx="3452">
                  <c:v>1.38117</c:v>
                </c:pt>
                <c:pt idx="3453">
                  <c:v>1.3812199999999999</c:v>
                </c:pt>
                <c:pt idx="3454">
                  <c:v>1.3812733333333334</c:v>
                </c:pt>
                <c:pt idx="3455">
                  <c:v>1.3814</c:v>
                </c:pt>
                <c:pt idx="3456">
                  <c:v>1.3814500000000001</c:v>
                </c:pt>
                <c:pt idx="3457">
                  <c:v>1.3815533333333334</c:v>
                </c:pt>
                <c:pt idx="3458">
                  <c:v>1.3816266666666666</c:v>
                </c:pt>
                <c:pt idx="3459">
                  <c:v>1.3817033333333333</c:v>
                </c:pt>
                <c:pt idx="3460">
                  <c:v>1.3817566666666667</c:v>
                </c:pt>
                <c:pt idx="3461">
                  <c:v>1.3818299999999999</c:v>
                </c:pt>
                <c:pt idx="3462">
                  <c:v>1.3819066666666666</c:v>
                </c:pt>
                <c:pt idx="3463">
                  <c:v>1.38201</c:v>
                </c:pt>
                <c:pt idx="3464">
                  <c:v>1.3820600000000001</c:v>
                </c:pt>
                <c:pt idx="3465">
                  <c:v>1.3821366666666668</c:v>
                </c:pt>
                <c:pt idx="3466">
                  <c:v>1.38229</c:v>
                </c:pt>
                <c:pt idx="3467">
                  <c:v>1.3823400000000001</c:v>
                </c:pt>
                <c:pt idx="3468">
                  <c:v>1.3824166666666666</c:v>
                </c:pt>
                <c:pt idx="3469">
                  <c:v>1.3824933333333334</c:v>
                </c:pt>
                <c:pt idx="3470">
                  <c:v>1.3825700000000001</c:v>
                </c:pt>
                <c:pt idx="3471">
                  <c:v>1.38262</c:v>
                </c:pt>
                <c:pt idx="3472">
                  <c:v>1.3827233333333335</c:v>
                </c:pt>
                <c:pt idx="3473">
                  <c:v>1.3827966666666667</c:v>
                </c:pt>
                <c:pt idx="3474">
                  <c:v>1.3829266666666669</c:v>
                </c:pt>
                <c:pt idx="3475">
                  <c:v>1.3829500000000001</c:v>
                </c:pt>
                <c:pt idx="3476">
                  <c:v>1.3830266666666666</c:v>
                </c:pt>
                <c:pt idx="3477">
                  <c:v>1.3831300000000002</c:v>
                </c:pt>
                <c:pt idx="3478">
                  <c:v>1.38323</c:v>
                </c:pt>
                <c:pt idx="3479">
                  <c:v>1.3832800000000001</c:v>
                </c:pt>
                <c:pt idx="3480">
                  <c:v>1.3834099999999998</c:v>
                </c:pt>
                <c:pt idx="3481">
                  <c:v>1.3834333333333333</c:v>
                </c:pt>
                <c:pt idx="3482">
                  <c:v>1.3835866666666667</c:v>
                </c:pt>
                <c:pt idx="3483">
                  <c:v>1.3837633333333335</c:v>
                </c:pt>
                <c:pt idx="3484">
                  <c:v>1.3837900000000001</c:v>
                </c:pt>
                <c:pt idx="3485">
                  <c:v>1.3839166666666667</c:v>
                </c:pt>
                <c:pt idx="3486">
                  <c:v>1.3839666666666668</c:v>
                </c:pt>
                <c:pt idx="3487">
                  <c:v>1.38412</c:v>
                </c:pt>
                <c:pt idx="3488">
                  <c:v>1.3841700000000001</c:v>
                </c:pt>
                <c:pt idx="3489">
                  <c:v>1.3842733333333335</c:v>
                </c:pt>
                <c:pt idx="3490">
                  <c:v>1.3843500000000002</c:v>
                </c:pt>
                <c:pt idx="3491">
                  <c:v>1.3844766666666668</c:v>
                </c:pt>
                <c:pt idx="3492">
                  <c:v>1.3845266666666667</c:v>
                </c:pt>
                <c:pt idx="3493">
                  <c:v>1.3846533333333333</c:v>
                </c:pt>
                <c:pt idx="3494">
                  <c:v>1.3848333333333331</c:v>
                </c:pt>
                <c:pt idx="3495">
                  <c:v>1.3848833333333335</c:v>
                </c:pt>
                <c:pt idx="3496">
                  <c:v>1.3850100000000001</c:v>
                </c:pt>
                <c:pt idx="3497">
                  <c:v>1.38506</c:v>
                </c:pt>
                <c:pt idx="3498">
                  <c:v>1.3852633333333333</c:v>
                </c:pt>
                <c:pt idx="3499">
                  <c:v>1.3854166666666667</c:v>
                </c:pt>
                <c:pt idx="3500">
                  <c:v>1.3854666666666666</c:v>
                </c:pt>
                <c:pt idx="3501">
                  <c:v>1.3856733333333333</c:v>
                </c:pt>
                <c:pt idx="3502">
                  <c:v>1.3858766666666666</c:v>
                </c:pt>
                <c:pt idx="3503">
                  <c:v>1.38608</c:v>
                </c:pt>
                <c:pt idx="3504">
                  <c:v>1.3861033333333335</c:v>
                </c:pt>
                <c:pt idx="3505">
                  <c:v>1.3863066666666668</c:v>
                </c:pt>
                <c:pt idx="3506">
                  <c:v>1.3864866666666666</c:v>
                </c:pt>
                <c:pt idx="3507">
                  <c:v>1.3865633333333334</c:v>
                </c:pt>
                <c:pt idx="3508">
                  <c:v>1.38669</c:v>
                </c:pt>
                <c:pt idx="3509">
                  <c:v>1.3867666666666667</c:v>
                </c:pt>
                <c:pt idx="3510">
                  <c:v>1.3869433333333332</c:v>
                </c:pt>
                <c:pt idx="3511">
                  <c:v>1.3870966666666666</c:v>
                </c:pt>
                <c:pt idx="3512">
                  <c:v>1.3871466666666665</c:v>
                </c:pt>
                <c:pt idx="3513">
                  <c:v>1.3873233333333335</c:v>
                </c:pt>
                <c:pt idx="3514">
                  <c:v>1.3874000000000002</c:v>
                </c:pt>
                <c:pt idx="3515">
                  <c:v>1.3876033333333335</c:v>
                </c:pt>
                <c:pt idx="3516">
                  <c:v>1.3876799999999998</c:v>
                </c:pt>
                <c:pt idx="3517">
                  <c:v>1.3879366666666666</c:v>
                </c:pt>
                <c:pt idx="3518">
                  <c:v>1.3879599999999999</c:v>
                </c:pt>
                <c:pt idx="3519">
                  <c:v>1.3882399999999999</c:v>
                </c:pt>
                <c:pt idx="3520">
                  <c:v>1.3882666666666665</c:v>
                </c:pt>
                <c:pt idx="3521">
                  <c:v>1.3885466666666666</c:v>
                </c:pt>
                <c:pt idx="3522">
                  <c:v>1.3885699999999999</c:v>
                </c:pt>
                <c:pt idx="3523">
                  <c:v>1.3888499999999999</c:v>
                </c:pt>
                <c:pt idx="3524">
                  <c:v>1.3889766666666665</c:v>
                </c:pt>
                <c:pt idx="3525">
                  <c:v>1.3892333333333333</c:v>
                </c:pt>
                <c:pt idx="3526">
                  <c:v>1.3894366666666667</c:v>
                </c:pt>
                <c:pt idx="3527">
                  <c:v>1.3895866666666665</c:v>
                </c:pt>
                <c:pt idx="3528">
                  <c:v>1.3899966666666668</c:v>
                </c:pt>
                <c:pt idx="3529">
                  <c:v>1.3900699999999999</c:v>
                </c:pt>
                <c:pt idx="3530">
                  <c:v>1.39053</c:v>
                </c:pt>
                <c:pt idx="3531">
                  <c:v>1.39124</c:v>
                </c:pt>
                <c:pt idx="3532">
                  <c:v>1.3924633333333334</c:v>
                </c:pt>
                <c:pt idx="3533">
                  <c:v>1.3934033333333333</c:v>
                </c:pt>
                <c:pt idx="3534">
                  <c:v>1.4000000000000001</c:v>
                </c:pt>
              </c:numCache>
            </c:numRef>
          </c:xVal>
          <c:yVal>
            <c:numRef>
              <c:f>Z22A_SOC!$E$7:$E$3541</c:f>
              <c:numCache>
                <c:formatCode>General</c:formatCode>
                <c:ptCount val="3535"/>
                <c:pt idx="0">
                  <c:v>0</c:v>
                </c:pt>
                <c:pt idx="1">
                  <c:v>0</c:v>
                </c:pt>
                <c:pt idx="2">
                  <c:v>2.74166381E-4</c:v>
                </c:pt>
                <c:pt idx="3">
                  <c:v>3.37297289E-4</c:v>
                </c:pt>
                <c:pt idx="4">
                  <c:v>7.1593636199999999E-4</c:v>
                </c:pt>
                <c:pt idx="5">
                  <c:v>7.7923466000000003E-4</c:v>
                </c:pt>
                <c:pt idx="6">
                  <c:v>1.157706342E-3</c:v>
                </c:pt>
                <c:pt idx="7">
                  <c:v>1.2211720320000001E-3</c:v>
                </c:pt>
                <c:pt idx="8">
                  <c:v>1.663109403E-3</c:v>
                </c:pt>
                <c:pt idx="9">
                  <c:v>1.5994763220000001E-3</c:v>
                </c:pt>
                <c:pt idx="10">
                  <c:v>2.1050467750000001E-3</c:v>
                </c:pt>
                <c:pt idx="11">
                  <c:v>2.0412463030000001E-3</c:v>
                </c:pt>
                <c:pt idx="12">
                  <c:v>2.5469841459999998E-3</c:v>
                </c:pt>
                <c:pt idx="13">
                  <c:v>2.483016283E-3</c:v>
                </c:pt>
                <c:pt idx="14">
                  <c:v>2.988921518E-3</c:v>
                </c:pt>
                <c:pt idx="15">
                  <c:v>2.9247862630000002E-3</c:v>
                </c:pt>
                <c:pt idx="16">
                  <c:v>3.4308588890000001E-3</c:v>
                </c:pt>
                <c:pt idx="17">
                  <c:v>3.366556244E-3</c:v>
                </c:pt>
                <c:pt idx="18">
                  <c:v>3.8083262239999999E-3</c:v>
                </c:pt>
                <c:pt idx="19">
                  <c:v>3.8727962609999998E-3</c:v>
                </c:pt>
                <c:pt idx="20">
                  <c:v>4.3147336320000004E-3</c:v>
                </c:pt>
                <c:pt idx="21">
                  <c:v>4.2500962040000001E-3</c:v>
                </c:pt>
                <c:pt idx="22">
                  <c:v>4.7566710039999996E-3</c:v>
                </c:pt>
                <c:pt idx="23">
                  <c:v>4.6918661840000004E-3</c:v>
                </c:pt>
                <c:pt idx="24">
                  <c:v>5.1986083759999998E-3</c:v>
                </c:pt>
                <c:pt idx="25">
                  <c:v>5.1336361650000002E-3</c:v>
                </c:pt>
                <c:pt idx="26">
                  <c:v>5.6405457470000003E-3</c:v>
                </c:pt>
                <c:pt idx="27">
                  <c:v>5.5754061449999996E-3</c:v>
                </c:pt>
                <c:pt idx="28">
                  <c:v>6.0824831189999996E-3</c:v>
                </c:pt>
                <c:pt idx="29">
                  <c:v>6.0171761249999999E-3</c:v>
                </c:pt>
                <c:pt idx="30">
                  <c:v>6.5244204900000002E-3</c:v>
                </c:pt>
                <c:pt idx="31">
                  <c:v>6.4589461059999997E-3</c:v>
                </c:pt>
                <c:pt idx="32">
                  <c:v>6.9663578620000003E-3</c:v>
                </c:pt>
                <c:pt idx="33">
                  <c:v>6.900716086E-3</c:v>
                </c:pt>
                <c:pt idx="34">
                  <c:v>7.408295233E-3</c:v>
                </c:pt>
                <c:pt idx="35">
                  <c:v>7.3424860660000002E-3</c:v>
                </c:pt>
                <c:pt idx="36">
                  <c:v>7.8502326050000001E-3</c:v>
                </c:pt>
                <c:pt idx="37">
                  <c:v>7.7842560470000001E-3</c:v>
                </c:pt>
                <c:pt idx="38">
                  <c:v>8.2921699759999998E-3</c:v>
                </c:pt>
                <c:pt idx="39">
                  <c:v>8.2260260270000003E-3</c:v>
                </c:pt>
                <c:pt idx="40">
                  <c:v>8.734107348E-3</c:v>
                </c:pt>
                <c:pt idx="41">
                  <c:v>8.6677960069999997E-3</c:v>
                </c:pt>
                <c:pt idx="42">
                  <c:v>9.1760447189999997E-3</c:v>
                </c:pt>
                <c:pt idx="43">
                  <c:v>9.1095659879999995E-3</c:v>
                </c:pt>
                <c:pt idx="44">
                  <c:v>9.6179820909999998E-3</c:v>
                </c:pt>
                <c:pt idx="45">
                  <c:v>9.5513359680000007E-3</c:v>
                </c:pt>
                <c:pt idx="46">
                  <c:v>1.0059919463E-2</c:v>
                </c:pt>
                <c:pt idx="47">
                  <c:v>9.9931059480000001E-3</c:v>
                </c:pt>
                <c:pt idx="48">
                  <c:v>1.0501856834E-2</c:v>
                </c:pt>
                <c:pt idx="49">
                  <c:v>1.0434875929E-2</c:v>
                </c:pt>
                <c:pt idx="50">
                  <c:v>1.0943794206E-2</c:v>
                </c:pt>
                <c:pt idx="51">
                  <c:v>1.0876645908999999E-2</c:v>
                </c:pt>
                <c:pt idx="52">
                  <c:v>1.1385731576999999E-2</c:v>
                </c:pt>
                <c:pt idx="53">
                  <c:v>1.1318415889E-2</c:v>
                </c:pt>
                <c:pt idx="54">
                  <c:v>1.1827668949E-2</c:v>
                </c:pt>
                <c:pt idx="55">
                  <c:v>1.176018587E-2</c:v>
                </c:pt>
                <c:pt idx="56">
                  <c:v>1.2269606319999999E-2</c:v>
                </c:pt>
                <c:pt idx="57">
                  <c:v>1.220195585E-2</c:v>
                </c:pt>
                <c:pt idx="58">
                  <c:v>1.2711543691999999E-2</c:v>
                </c:pt>
                <c:pt idx="59">
                  <c:v>1.2643725830000001E-2</c:v>
                </c:pt>
                <c:pt idx="60">
                  <c:v>1.3153481062999999E-2</c:v>
                </c:pt>
                <c:pt idx="61">
                  <c:v>1.3085495811000001E-2</c:v>
                </c:pt>
                <c:pt idx="62">
                  <c:v>1.3595418434999999E-2</c:v>
                </c:pt>
                <c:pt idx="63">
                  <c:v>1.3527265791E-2</c:v>
                </c:pt>
                <c:pt idx="64">
                  <c:v>1.4037355806000001E-2</c:v>
                </c:pt>
                <c:pt idx="65">
                  <c:v>1.3969035770999999E-2</c:v>
                </c:pt>
                <c:pt idx="66">
                  <c:v>1.4479293177999999E-2</c:v>
                </c:pt>
                <c:pt idx="67">
                  <c:v>1.4410805751999999E-2</c:v>
                </c:pt>
                <c:pt idx="68">
                  <c:v>1.4921230549999999E-2</c:v>
                </c:pt>
                <c:pt idx="69">
                  <c:v>1.4852575732E-2</c:v>
                </c:pt>
                <c:pt idx="70">
                  <c:v>1.5363167921000001E-2</c:v>
                </c:pt>
                <c:pt idx="71">
                  <c:v>1.5294345712E-2</c:v>
                </c:pt>
                <c:pt idx="72">
                  <c:v>1.5805105292999999E-2</c:v>
                </c:pt>
                <c:pt idx="73">
                  <c:v>1.5736115693E-2</c:v>
                </c:pt>
                <c:pt idx="74">
                  <c:v>1.6247042664000001E-2</c:v>
                </c:pt>
                <c:pt idx="75">
                  <c:v>1.6177885672999999E-2</c:v>
                </c:pt>
                <c:pt idx="76">
                  <c:v>1.6688980036000001E-2</c:v>
                </c:pt>
                <c:pt idx="77">
                  <c:v>1.6619655652999998E-2</c:v>
                </c:pt>
                <c:pt idx="78">
                  <c:v>1.7130917406999999E-2</c:v>
                </c:pt>
                <c:pt idx="79">
                  <c:v>1.7061425634E-2</c:v>
                </c:pt>
                <c:pt idx="80">
                  <c:v>1.7572854778999999E-2</c:v>
                </c:pt>
                <c:pt idx="81">
                  <c:v>1.7503195613999999E-2</c:v>
                </c:pt>
                <c:pt idx="82">
                  <c:v>1.801479215E-2</c:v>
                </c:pt>
                <c:pt idx="83">
                  <c:v>1.7944965593999999E-2</c:v>
                </c:pt>
                <c:pt idx="84">
                  <c:v>1.8456729522E-2</c:v>
                </c:pt>
                <c:pt idx="85">
                  <c:v>1.8386735575E-2</c:v>
                </c:pt>
                <c:pt idx="86">
                  <c:v>1.8898666892999998E-2</c:v>
                </c:pt>
                <c:pt idx="87">
                  <c:v>1.8828505555E-2</c:v>
                </c:pt>
                <c:pt idx="88">
                  <c:v>1.9340604264999998E-2</c:v>
                </c:pt>
                <c:pt idx="89">
                  <c:v>1.9270275534999999E-2</c:v>
                </c:pt>
                <c:pt idx="90">
                  <c:v>1.9782541636E-2</c:v>
                </c:pt>
                <c:pt idx="91">
                  <c:v>1.9712045516000001E-2</c:v>
                </c:pt>
                <c:pt idx="92">
                  <c:v>2.0224479008E-2</c:v>
                </c:pt>
                <c:pt idx="93">
                  <c:v>2.0153815496E-2</c:v>
                </c:pt>
                <c:pt idx="94">
                  <c:v>2.066641638E-2</c:v>
                </c:pt>
                <c:pt idx="95">
                  <c:v>2.0595585475999999E-2</c:v>
                </c:pt>
                <c:pt idx="96">
                  <c:v>2.1108353751000002E-2</c:v>
                </c:pt>
                <c:pt idx="97">
                  <c:v>2.1037355457000001E-2</c:v>
                </c:pt>
                <c:pt idx="98">
                  <c:v>2.1550291122999998E-2</c:v>
                </c:pt>
                <c:pt idx="99">
                  <c:v>2.1479125437E-2</c:v>
                </c:pt>
                <c:pt idx="100">
                  <c:v>2.1992228494E-2</c:v>
                </c:pt>
                <c:pt idx="101">
                  <c:v>2.1920895417E-2</c:v>
                </c:pt>
                <c:pt idx="102">
                  <c:v>2.2434165866E-2</c:v>
                </c:pt>
                <c:pt idx="103">
                  <c:v>2.2362665398000001E-2</c:v>
                </c:pt>
                <c:pt idx="104">
                  <c:v>2.2876103237000001E-2</c:v>
                </c:pt>
                <c:pt idx="105">
                  <c:v>2.2804435378000001E-2</c:v>
                </c:pt>
                <c:pt idx="106">
                  <c:v>2.3318040609000001E-2</c:v>
                </c:pt>
                <c:pt idx="107">
                  <c:v>2.3246205358E-2</c:v>
                </c:pt>
                <c:pt idx="108">
                  <c:v>2.3759977979999999E-2</c:v>
                </c:pt>
                <c:pt idx="109">
                  <c:v>2.3687975338E-2</c:v>
                </c:pt>
                <c:pt idx="110">
                  <c:v>2.4201915352E-2</c:v>
                </c:pt>
                <c:pt idx="111">
                  <c:v>2.4129745319000001E-2</c:v>
                </c:pt>
                <c:pt idx="112">
                  <c:v>2.4643852723000001E-2</c:v>
                </c:pt>
                <c:pt idx="113">
                  <c:v>2.4571515299E-2</c:v>
                </c:pt>
                <c:pt idx="114">
                  <c:v>2.5085790095000001E-2</c:v>
                </c:pt>
                <c:pt idx="115">
                  <c:v>2.5013285279E-2</c:v>
                </c:pt>
                <c:pt idx="116">
                  <c:v>2.5527727467000001E-2</c:v>
                </c:pt>
                <c:pt idx="117">
                  <c:v>2.5455055260000001E-2</c:v>
                </c:pt>
                <c:pt idx="118">
                  <c:v>2.5969664837999999E-2</c:v>
                </c:pt>
                <c:pt idx="119">
                  <c:v>2.5896825240000001E-2</c:v>
                </c:pt>
                <c:pt idx="120">
                  <c:v>2.6411602209999999E-2</c:v>
                </c:pt>
                <c:pt idx="121">
                  <c:v>2.633859522E-2</c:v>
                </c:pt>
                <c:pt idx="122">
                  <c:v>2.6853539581000001E-2</c:v>
                </c:pt>
                <c:pt idx="123">
                  <c:v>2.6780365200999998E-2</c:v>
                </c:pt>
                <c:pt idx="124">
                  <c:v>2.7295476953000001E-2</c:v>
                </c:pt>
                <c:pt idx="125">
                  <c:v>2.7222135181000001E-2</c:v>
                </c:pt>
                <c:pt idx="126">
                  <c:v>2.7737414323999999E-2</c:v>
                </c:pt>
                <c:pt idx="127">
                  <c:v>2.7663905161000001E-2</c:v>
                </c:pt>
                <c:pt idx="128">
                  <c:v>2.8179351695999999E-2</c:v>
                </c:pt>
                <c:pt idx="129">
                  <c:v>2.8105675141999999E-2</c:v>
                </c:pt>
                <c:pt idx="130">
                  <c:v>2.8621289067E-2</c:v>
                </c:pt>
                <c:pt idx="131">
                  <c:v>2.8547445122000002E-2</c:v>
                </c:pt>
                <c:pt idx="132">
                  <c:v>2.9063226439000001E-2</c:v>
                </c:pt>
                <c:pt idx="133">
                  <c:v>2.8989215102000001E-2</c:v>
                </c:pt>
                <c:pt idx="134">
                  <c:v>2.9505163809999999E-2</c:v>
                </c:pt>
                <c:pt idx="135">
                  <c:v>2.9430985082999999E-2</c:v>
                </c:pt>
                <c:pt idx="136">
                  <c:v>2.9947101181999999E-2</c:v>
                </c:pt>
                <c:pt idx="137">
                  <c:v>2.9872755062999998E-2</c:v>
                </c:pt>
                <c:pt idx="138">
                  <c:v>3.0389038553999999E-2</c:v>
                </c:pt>
                <c:pt idx="139">
                  <c:v>3.0314525043000001E-2</c:v>
                </c:pt>
                <c:pt idx="140">
                  <c:v>3.0830975925E-2</c:v>
                </c:pt>
                <c:pt idx="141">
                  <c:v>3.0756295023999999E-2</c:v>
                </c:pt>
                <c:pt idx="142">
                  <c:v>3.1272913297E-2</c:v>
                </c:pt>
                <c:pt idx="143">
                  <c:v>3.1198065003999999E-2</c:v>
                </c:pt>
                <c:pt idx="144">
                  <c:v>3.1714850667999998E-2</c:v>
                </c:pt>
                <c:pt idx="145">
                  <c:v>3.1639834983999998E-2</c:v>
                </c:pt>
                <c:pt idx="146">
                  <c:v>3.2156788040000002E-2</c:v>
                </c:pt>
                <c:pt idx="147">
                  <c:v>3.2081604965000003E-2</c:v>
                </c:pt>
                <c:pt idx="148">
                  <c:v>3.2598725411E-2</c:v>
                </c:pt>
                <c:pt idx="149">
                  <c:v>3.2523374945000003E-2</c:v>
                </c:pt>
                <c:pt idx="150">
                  <c:v>3.3040662782999997E-2</c:v>
                </c:pt>
                <c:pt idx="151">
                  <c:v>3.2965144925000002E-2</c:v>
                </c:pt>
                <c:pt idx="152">
                  <c:v>3.3482600154000002E-2</c:v>
                </c:pt>
                <c:pt idx="153">
                  <c:v>3.3406914906E-2</c:v>
                </c:pt>
                <c:pt idx="154">
                  <c:v>3.3924537525999998E-2</c:v>
                </c:pt>
                <c:pt idx="155">
                  <c:v>3.3848684885999999E-2</c:v>
                </c:pt>
                <c:pt idx="156">
                  <c:v>3.4366474897000003E-2</c:v>
                </c:pt>
                <c:pt idx="157">
                  <c:v>3.4290454865999999E-2</c:v>
                </c:pt>
                <c:pt idx="158">
                  <c:v>3.4808412269E-2</c:v>
                </c:pt>
                <c:pt idx="159">
                  <c:v>3.4732224846999997E-2</c:v>
                </c:pt>
                <c:pt idx="160">
                  <c:v>3.5250349641000003E-2</c:v>
                </c:pt>
                <c:pt idx="161">
                  <c:v>3.5173994827000003E-2</c:v>
                </c:pt>
                <c:pt idx="162">
                  <c:v>3.5692287012000001E-2</c:v>
                </c:pt>
                <c:pt idx="163">
                  <c:v>3.5615764807000003E-2</c:v>
                </c:pt>
                <c:pt idx="164">
                  <c:v>3.6134224383999998E-2</c:v>
                </c:pt>
                <c:pt idx="165">
                  <c:v>3.6057534788000001E-2</c:v>
                </c:pt>
                <c:pt idx="166">
                  <c:v>3.6576161755000003E-2</c:v>
                </c:pt>
                <c:pt idx="167">
                  <c:v>3.6499304768E-2</c:v>
                </c:pt>
                <c:pt idx="168">
                  <c:v>3.7018099127E-2</c:v>
                </c:pt>
                <c:pt idx="169">
                  <c:v>3.6941074748E-2</c:v>
                </c:pt>
                <c:pt idx="170">
                  <c:v>3.7460036497999998E-2</c:v>
                </c:pt>
                <c:pt idx="171">
                  <c:v>3.7382844728999998E-2</c:v>
                </c:pt>
                <c:pt idx="172">
                  <c:v>3.7901973870000001E-2</c:v>
                </c:pt>
                <c:pt idx="173">
                  <c:v>3.7824614708999997E-2</c:v>
                </c:pt>
                <c:pt idx="174">
                  <c:v>3.8343911240999999E-2</c:v>
                </c:pt>
                <c:pt idx="175">
                  <c:v>3.8266384689000003E-2</c:v>
                </c:pt>
                <c:pt idx="176">
                  <c:v>3.8785848613000003E-2</c:v>
                </c:pt>
                <c:pt idx="177">
                  <c:v>3.8708154670000001E-2</c:v>
                </c:pt>
                <c:pt idx="178">
                  <c:v>3.9227785984000001E-2</c:v>
                </c:pt>
                <c:pt idx="179">
                  <c:v>3.9149924650000001E-2</c:v>
                </c:pt>
                <c:pt idx="180">
                  <c:v>3.9669723355999997E-2</c:v>
                </c:pt>
                <c:pt idx="181">
                  <c:v>3.959169463E-2</c:v>
                </c:pt>
                <c:pt idx="182">
                  <c:v>4.0111660727000002E-2</c:v>
                </c:pt>
                <c:pt idx="183">
                  <c:v>4.0033464610999998E-2</c:v>
                </c:pt>
                <c:pt idx="184">
                  <c:v>4.0553598098999999E-2</c:v>
                </c:pt>
                <c:pt idx="185">
                  <c:v>4.0475234590999998E-2</c:v>
                </c:pt>
                <c:pt idx="186">
                  <c:v>4.0995535471000003E-2</c:v>
                </c:pt>
                <c:pt idx="187">
                  <c:v>4.0917004570999997E-2</c:v>
                </c:pt>
                <c:pt idx="188">
                  <c:v>4.1437472842E-2</c:v>
                </c:pt>
                <c:pt idx="189">
                  <c:v>4.1358774552000002E-2</c:v>
                </c:pt>
                <c:pt idx="190">
                  <c:v>4.1879410213999997E-2</c:v>
                </c:pt>
                <c:pt idx="191">
                  <c:v>4.1800544532000002E-2</c:v>
                </c:pt>
                <c:pt idx="192">
                  <c:v>4.2321347585000002E-2</c:v>
                </c:pt>
                <c:pt idx="193">
                  <c:v>4.2242314512000001E-2</c:v>
                </c:pt>
                <c:pt idx="194">
                  <c:v>4.2763284956999999E-2</c:v>
                </c:pt>
                <c:pt idx="195">
                  <c:v>4.2684084492999999E-2</c:v>
                </c:pt>
                <c:pt idx="196">
                  <c:v>4.3205222327999997E-2</c:v>
                </c:pt>
                <c:pt idx="197">
                  <c:v>4.3125854472999998E-2</c:v>
                </c:pt>
                <c:pt idx="198">
                  <c:v>4.36471597E-2</c:v>
                </c:pt>
                <c:pt idx="199">
                  <c:v>4.3567624452999998E-2</c:v>
                </c:pt>
                <c:pt idx="200">
                  <c:v>4.4009394432999997E-2</c:v>
                </c:pt>
                <c:pt idx="201">
                  <c:v>4.4972971814E-2</c:v>
                </c:pt>
                <c:pt idx="202">
                  <c:v>4.4451164414000002E-2</c:v>
                </c:pt>
                <c:pt idx="203">
                  <c:v>4.5414909186000003E-2</c:v>
                </c:pt>
                <c:pt idx="204">
                  <c:v>4.4892934394000002E-2</c:v>
                </c:pt>
                <c:pt idx="205">
                  <c:v>4.5856846558E-2</c:v>
                </c:pt>
                <c:pt idx="206">
                  <c:v>4.5334704374000001E-2</c:v>
                </c:pt>
                <c:pt idx="207">
                  <c:v>4.5776474354999999E-2</c:v>
                </c:pt>
                <c:pt idx="208">
                  <c:v>4.6740721301000002E-2</c:v>
                </c:pt>
                <c:pt idx="209">
                  <c:v>4.6218244334999999E-2</c:v>
                </c:pt>
                <c:pt idx="210">
                  <c:v>4.6660014314999998E-2</c:v>
                </c:pt>
                <c:pt idx="211">
                  <c:v>4.7624596044000003E-2</c:v>
                </c:pt>
                <c:pt idx="212">
                  <c:v>4.7101784296000003E-2</c:v>
                </c:pt>
                <c:pt idx="213">
                  <c:v>4.8066533415000001E-2</c:v>
                </c:pt>
                <c:pt idx="214">
                  <c:v>4.7543554276000002E-2</c:v>
                </c:pt>
                <c:pt idx="215">
                  <c:v>4.8508470786999998E-2</c:v>
                </c:pt>
                <c:pt idx="216">
                  <c:v>4.7985324256000002E-2</c:v>
                </c:pt>
                <c:pt idx="217">
                  <c:v>4.8950408158000003E-2</c:v>
                </c:pt>
                <c:pt idx="218">
                  <c:v>4.8427094237E-2</c:v>
                </c:pt>
                <c:pt idx="219">
                  <c:v>4.9392345529999999E-2</c:v>
                </c:pt>
                <c:pt idx="220">
                  <c:v>4.8868864216999999E-2</c:v>
                </c:pt>
                <c:pt idx="221">
                  <c:v>4.9834282900999997E-2</c:v>
                </c:pt>
                <c:pt idx="222">
                  <c:v>4.9310634196999999E-2</c:v>
                </c:pt>
                <c:pt idx="223">
                  <c:v>5.0276220273000001E-2</c:v>
                </c:pt>
                <c:pt idx="224">
                  <c:v>4.9752404177999997E-2</c:v>
                </c:pt>
                <c:pt idx="225">
                  <c:v>5.0718157644999998E-2</c:v>
                </c:pt>
                <c:pt idx="226">
                  <c:v>5.0194174158000003E-2</c:v>
                </c:pt>
                <c:pt idx="227">
                  <c:v>5.1160095016000003E-2</c:v>
                </c:pt>
                <c:pt idx="228">
                  <c:v>5.0635944138000002E-2</c:v>
                </c:pt>
                <c:pt idx="229">
                  <c:v>5.1077714119000001E-2</c:v>
                </c:pt>
                <c:pt idx="230">
                  <c:v>5.2043969758999997E-2</c:v>
                </c:pt>
                <c:pt idx="231">
                  <c:v>5.1519484099E-2</c:v>
                </c:pt>
                <c:pt idx="232">
                  <c:v>5.2485907131000001E-2</c:v>
                </c:pt>
                <c:pt idx="233">
                  <c:v>5.1961254078999999E-2</c:v>
                </c:pt>
                <c:pt idx="234">
                  <c:v>5.2927844501999999E-2</c:v>
                </c:pt>
                <c:pt idx="235">
                  <c:v>5.2403024059999997E-2</c:v>
                </c:pt>
                <c:pt idx="236">
                  <c:v>5.3369781874000002E-2</c:v>
                </c:pt>
                <c:pt idx="237">
                  <c:v>5.2844794039999997E-2</c:v>
                </c:pt>
                <c:pt idx="238">
                  <c:v>5.3811719245E-2</c:v>
                </c:pt>
                <c:pt idx="239">
                  <c:v>5.3286564020000003E-2</c:v>
                </c:pt>
                <c:pt idx="240">
                  <c:v>5.4253656616999997E-2</c:v>
                </c:pt>
                <c:pt idx="241">
                  <c:v>5.3728334001000001E-2</c:v>
                </c:pt>
                <c:pt idx="242">
                  <c:v>5.4695593988000002E-2</c:v>
                </c:pt>
                <c:pt idx="243">
                  <c:v>5.4170103981000001E-2</c:v>
                </c:pt>
                <c:pt idx="244">
                  <c:v>5.4611873961E-2</c:v>
                </c:pt>
                <c:pt idx="245">
                  <c:v>5.5137531359999999E-2</c:v>
                </c:pt>
                <c:pt idx="246">
                  <c:v>5.5053643941999998E-2</c:v>
                </c:pt>
                <c:pt idx="247">
                  <c:v>5.5579468730999997E-2</c:v>
                </c:pt>
                <c:pt idx="248">
                  <c:v>5.5495413921999998E-2</c:v>
                </c:pt>
                <c:pt idx="249">
                  <c:v>5.6021406103E-2</c:v>
                </c:pt>
                <c:pt idx="250">
                  <c:v>5.5937183901999997E-2</c:v>
                </c:pt>
                <c:pt idx="251">
                  <c:v>5.6905280846000002E-2</c:v>
                </c:pt>
                <c:pt idx="252">
                  <c:v>5.6378953883000002E-2</c:v>
                </c:pt>
                <c:pt idx="253">
                  <c:v>5.7347218217999998E-2</c:v>
                </c:pt>
                <c:pt idx="254">
                  <c:v>5.6820723863000001E-2</c:v>
                </c:pt>
                <c:pt idx="255">
                  <c:v>5.7262493843000001E-2</c:v>
                </c:pt>
                <c:pt idx="256">
                  <c:v>5.7704263823999999E-2</c:v>
                </c:pt>
                <c:pt idx="257">
                  <c:v>5.8146033803999998E-2</c:v>
                </c:pt>
                <c:pt idx="258">
                  <c:v>5.8673030331999998E-2</c:v>
                </c:pt>
                <c:pt idx="259">
                  <c:v>5.8587803783999998E-2</c:v>
                </c:pt>
                <c:pt idx="260">
                  <c:v>5.9114967704000002E-2</c:v>
                </c:pt>
                <c:pt idx="261">
                  <c:v>5.9029573765000003E-2</c:v>
                </c:pt>
                <c:pt idx="262">
                  <c:v>5.9556905075E-2</c:v>
                </c:pt>
                <c:pt idx="263">
                  <c:v>5.9471343745000002E-2</c:v>
                </c:pt>
                <c:pt idx="264">
                  <c:v>5.9998842447000003E-2</c:v>
                </c:pt>
                <c:pt idx="265">
                  <c:v>5.9913113725000001E-2</c:v>
                </c:pt>
                <c:pt idx="266">
                  <c:v>6.0440779818000001E-2</c:v>
                </c:pt>
                <c:pt idx="267">
                  <c:v>6.0882717189999998E-2</c:v>
                </c:pt>
                <c:pt idx="268">
                  <c:v>6.0354883706E-2</c:v>
                </c:pt>
                <c:pt idx="269">
                  <c:v>6.1324654562000001E-2</c:v>
                </c:pt>
                <c:pt idx="270">
                  <c:v>6.1766591932999999E-2</c:v>
                </c:pt>
                <c:pt idx="271">
                  <c:v>6.2208529305000003E-2</c:v>
                </c:pt>
                <c:pt idx="272">
                  <c:v>6.1680193647000003E-2</c:v>
                </c:pt>
                <c:pt idx="273">
                  <c:v>6.2650466675999994E-2</c:v>
                </c:pt>
                <c:pt idx="274">
                  <c:v>6.2121963627000003E-2</c:v>
                </c:pt>
                <c:pt idx="275">
                  <c:v>6.2563733607000002E-2</c:v>
                </c:pt>
                <c:pt idx="276">
                  <c:v>6.3092404047999998E-2</c:v>
                </c:pt>
                <c:pt idx="277">
                  <c:v>6.3005503586999995E-2</c:v>
                </c:pt>
                <c:pt idx="278">
                  <c:v>6.3534341418999996E-2</c:v>
                </c:pt>
                <c:pt idx="279">
                  <c:v>6.3976278790999999E-2</c:v>
                </c:pt>
                <c:pt idx="280">
                  <c:v>6.4418216161999997E-2</c:v>
                </c:pt>
                <c:pt idx="281">
                  <c:v>6.4860153534000001E-2</c:v>
                </c:pt>
                <c:pt idx="282">
                  <c:v>6.4772583509000003E-2</c:v>
                </c:pt>
                <c:pt idx="283">
                  <c:v>6.5302090904999999E-2</c:v>
                </c:pt>
                <c:pt idx="284">
                  <c:v>6.5744028277000002E-2</c:v>
                </c:pt>
                <c:pt idx="285">
                  <c:v>6.6185965649000006E-2</c:v>
                </c:pt>
                <c:pt idx="286">
                  <c:v>6.609789345E-2</c:v>
                </c:pt>
                <c:pt idx="287">
                  <c:v>6.6627903020000004E-2</c:v>
                </c:pt>
                <c:pt idx="288">
                  <c:v>6.7069840391999994E-2</c:v>
                </c:pt>
                <c:pt idx="289">
                  <c:v>6.6981433409999999E-2</c:v>
                </c:pt>
                <c:pt idx="290">
                  <c:v>6.7511777763000005E-2</c:v>
                </c:pt>
                <c:pt idx="291">
                  <c:v>6.7423203390999997E-2</c:v>
                </c:pt>
                <c:pt idx="292">
                  <c:v>6.7864973371000004E-2</c:v>
                </c:pt>
                <c:pt idx="293">
                  <c:v>6.7953715134999995E-2</c:v>
                </c:pt>
                <c:pt idx="294">
                  <c:v>6.8395652505999993E-2</c:v>
                </c:pt>
                <c:pt idx="295">
                  <c:v>6.8837589877999997E-2</c:v>
                </c:pt>
                <c:pt idx="296">
                  <c:v>6.9279527248999995E-2</c:v>
                </c:pt>
                <c:pt idx="297">
                  <c:v>6.9190283312E-2</c:v>
                </c:pt>
                <c:pt idx="298">
                  <c:v>6.9632053292000007E-2</c:v>
                </c:pt>
                <c:pt idx="299">
                  <c:v>6.9721464620999998E-2</c:v>
                </c:pt>
                <c:pt idx="300">
                  <c:v>7.0163401991999996E-2</c:v>
                </c:pt>
                <c:pt idx="301">
                  <c:v>7.0515593252999997E-2</c:v>
                </c:pt>
                <c:pt idx="302">
                  <c:v>7.0605339364E-2</c:v>
                </c:pt>
                <c:pt idx="303">
                  <c:v>7.1047276734999998E-2</c:v>
                </c:pt>
                <c:pt idx="304">
                  <c:v>7.1489214107000001E-2</c:v>
                </c:pt>
                <c:pt idx="305">
                  <c:v>7.1840903193999994E-2</c:v>
                </c:pt>
                <c:pt idx="306">
                  <c:v>7.1931151479000005E-2</c:v>
                </c:pt>
                <c:pt idx="307">
                  <c:v>7.2724443154999999E-2</c:v>
                </c:pt>
                <c:pt idx="308">
                  <c:v>7.2373088850000003E-2</c:v>
                </c:pt>
                <c:pt idx="309">
                  <c:v>7.2815026222000007E-2</c:v>
                </c:pt>
                <c:pt idx="310">
                  <c:v>7.3607983114999997E-2</c:v>
                </c:pt>
                <c:pt idx="311">
                  <c:v>7.3256963593000005E-2</c:v>
                </c:pt>
                <c:pt idx="312">
                  <c:v>7.3698900964999994E-2</c:v>
                </c:pt>
                <c:pt idx="313">
                  <c:v>7.4491523076000002E-2</c:v>
                </c:pt>
                <c:pt idx="314">
                  <c:v>7.4140838336000006E-2</c:v>
                </c:pt>
                <c:pt idx="315">
                  <c:v>7.4582775707999996E-2</c:v>
                </c:pt>
                <c:pt idx="316">
                  <c:v>7.5024713078999994E-2</c:v>
                </c:pt>
                <c:pt idx="317">
                  <c:v>7.5466650450999997E-2</c:v>
                </c:pt>
                <c:pt idx="318">
                  <c:v>7.6258602997000005E-2</c:v>
                </c:pt>
                <c:pt idx="319">
                  <c:v>7.7142142957999996E-2</c:v>
                </c:pt>
                <c:pt idx="320">
                  <c:v>7.5908587821999995E-2</c:v>
                </c:pt>
                <c:pt idx="321">
                  <c:v>7.6350525193999999E-2</c:v>
                </c:pt>
                <c:pt idx="322">
                  <c:v>7.6792462566000003E-2</c:v>
                </c:pt>
                <c:pt idx="323">
                  <c:v>7.7234399937000001E-2</c:v>
                </c:pt>
                <c:pt idx="324">
                  <c:v>7.8467452899000006E-2</c:v>
                </c:pt>
                <c:pt idx="325">
                  <c:v>7.7676337309000004E-2</c:v>
                </c:pt>
                <c:pt idx="326">
                  <c:v>7.8118274680000002E-2</c:v>
                </c:pt>
                <c:pt idx="327">
                  <c:v>7.8909222878999999E-2</c:v>
                </c:pt>
                <c:pt idx="328">
                  <c:v>7.8560212052000006E-2</c:v>
                </c:pt>
                <c:pt idx="329">
                  <c:v>7.9350992859999997E-2</c:v>
                </c:pt>
                <c:pt idx="330">
                  <c:v>8.0234532819999996E-2</c:v>
                </c:pt>
                <c:pt idx="331">
                  <c:v>7.9002149423000004E-2</c:v>
                </c:pt>
                <c:pt idx="332">
                  <c:v>7.9444086794999993E-2</c:v>
                </c:pt>
                <c:pt idx="333">
                  <c:v>8.1559842761000007E-2</c:v>
                </c:pt>
                <c:pt idx="334">
                  <c:v>8.0769898909000007E-2</c:v>
                </c:pt>
                <c:pt idx="335">
                  <c:v>8.1211836280999997E-2</c:v>
                </c:pt>
                <c:pt idx="336">
                  <c:v>8.1653773653E-2</c:v>
                </c:pt>
                <c:pt idx="337">
                  <c:v>8.2095711023999998E-2</c:v>
                </c:pt>
                <c:pt idx="338">
                  <c:v>8.3326922681999996E-2</c:v>
                </c:pt>
                <c:pt idx="339">
                  <c:v>8.3768692662999994E-2</c:v>
                </c:pt>
                <c:pt idx="340">
                  <c:v>8.2537648396000002E-2</c:v>
                </c:pt>
                <c:pt idx="341">
                  <c:v>8.5535772583999997E-2</c:v>
                </c:pt>
                <c:pt idx="342">
                  <c:v>8.2979585767E-2</c:v>
                </c:pt>
                <c:pt idx="343">
                  <c:v>8.5977542564000003E-2</c:v>
                </c:pt>
                <c:pt idx="344">
                  <c:v>8.3421523139000003E-2</c:v>
                </c:pt>
                <c:pt idx="345">
                  <c:v>8.3863460510000001E-2</c:v>
                </c:pt>
                <c:pt idx="346">
                  <c:v>8.4747335253000003E-2</c:v>
                </c:pt>
                <c:pt idx="347">
                  <c:v>8.5631209996000004E-2</c:v>
                </c:pt>
                <c:pt idx="348">
                  <c:v>8.7302852505E-2</c:v>
                </c:pt>
                <c:pt idx="349">
                  <c:v>8.6073147367999994E-2</c:v>
                </c:pt>
                <c:pt idx="350">
                  <c:v>8.8186392466000005E-2</c:v>
                </c:pt>
                <c:pt idx="351">
                  <c:v>8.9511702407000002E-2</c:v>
                </c:pt>
                <c:pt idx="352">
                  <c:v>8.6515084739000006E-2</c:v>
                </c:pt>
                <c:pt idx="353">
                  <c:v>8.6957022110999996E-2</c:v>
                </c:pt>
                <c:pt idx="354">
                  <c:v>8.8282834226000001E-2</c:v>
                </c:pt>
                <c:pt idx="355">
                  <c:v>8.8724771596999999E-2</c:v>
                </c:pt>
                <c:pt idx="356">
                  <c:v>8.9166708969000003E-2</c:v>
                </c:pt>
                <c:pt idx="357">
                  <c:v>8.9608646340000001E-2</c:v>
                </c:pt>
                <c:pt idx="358">
                  <c:v>9.0050583712000004E-2</c:v>
                </c:pt>
                <c:pt idx="359">
                  <c:v>9.2162322288999995E-2</c:v>
                </c:pt>
                <c:pt idx="360">
                  <c:v>9.0492521083000002E-2</c:v>
                </c:pt>
                <c:pt idx="361">
                  <c:v>9.0934458455000006E-2</c:v>
                </c:pt>
                <c:pt idx="362">
                  <c:v>9.1376395826000004E-2</c:v>
                </c:pt>
                <c:pt idx="363">
                  <c:v>9.4812942171000003E-2</c:v>
                </c:pt>
                <c:pt idx="364">
                  <c:v>9.2260270569999997E-2</c:v>
                </c:pt>
                <c:pt idx="365">
                  <c:v>9.3144145312999999E-2</c:v>
                </c:pt>
                <c:pt idx="366">
                  <c:v>9.3586082683999997E-2</c:v>
                </c:pt>
                <c:pt idx="367">
                  <c:v>9.7463562052999997E-2</c:v>
                </c:pt>
                <c:pt idx="368">
                  <c:v>9.7905332033000003E-2</c:v>
                </c:pt>
                <c:pt idx="369">
                  <c:v>9.4028020056E-2</c:v>
                </c:pt>
                <c:pt idx="370">
                  <c:v>9.4911894799000002E-2</c:v>
                </c:pt>
                <c:pt idx="371">
                  <c:v>9.9672411954999998E-2</c:v>
                </c:pt>
                <c:pt idx="372">
                  <c:v>9.6679644285000005E-2</c:v>
                </c:pt>
                <c:pt idx="373">
                  <c:v>9.5795769542000003E-2</c:v>
                </c:pt>
                <c:pt idx="374">
                  <c:v>9.7563519028000006E-2</c:v>
                </c:pt>
                <c:pt idx="375">
                  <c:v>9.8005456399999996E-2</c:v>
                </c:pt>
                <c:pt idx="376">
                  <c:v>9.8447393770999994E-2</c:v>
                </c:pt>
                <c:pt idx="377">
                  <c:v>9.8889331142999998E-2</c:v>
                </c:pt>
                <c:pt idx="378">
                  <c:v>9.9331268513999996E-2</c:v>
                </c:pt>
                <c:pt idx="379">
                  <c:v>0.100215143257</c:v>
                </c:pt>
                <c:pt idx="380">
                  <c:v>0.100657080629</c:v>
                </c:pt>
                <c:pt idx="381">
                  <c:v>0.106298961659</c:v>
                </c:pt>
                <c:pt idx="382">
                  <c:v>0.101982892743</c:v>
                </c:pt>
                <c:pt idx="383">
                  <c:v>0.10718250162</c:v>
                </c:pt>
                <c:pt idx="384">
                  <c:v>0.102424830115</c:v>
                </c:pt>
                <c:pt idx="385">
                  <c:v>0.10419257960099999</c:v>
                </c:pt>
                <c:pt idx="386">
                  <c:v>0.10507645434399999</c:v>
                </c:pt>
                <c:pt idx="387">
                  <c:v>0.105960329087</c:v>
                </c:pt>
                <c:pt idx="388">
                  <c:v>0.106402266459</c:v>
                </c:pt>
                <c:pt idx="389">
                  <c:v>0.112041971404</c:v>
                </c:pt>
                <c:pt idx="390">
                  <c:v>0.10684420383</c:v>
                </c:pt>
                <c:pt idx="391">
                  <c:v>0.114250821305</c:v>
                </c:pt>
                <c:pt idx="392">
                  <c:v>0.107286141202</c:v>
                </c:pt>
                <c:pt idx="393">
                  <c:v>0.10861195331700001</c:v>
                </c:pt>
                <c:pt idx="394">
                  <c:v>0.110379702803</c:v>
                </c:pt>
                <c:pt idx="395">
                  <c:v>0.10949582805999999</c:v>
                </c:pt>
                <c:pt idx="396">
                  <c:v>0.115576131246</c:v>
                </c:pt>
                <c:pt idx="397">
                  <c:v>0.11690144118699999</c:v>
                </c:pt>
                <c:pt idx="398">
                  <c:v>0.111263577546</c:v>
                </c:pt>
                <c:pt idx="399">
                  <c:v>0.117784981148</c:v>
                </c:pt>
                <c:pt idx="400">
                  <c:v>0.113031327032</c:v>
                </c:pt>
                <c:pt idx="401">
                  <c:v>0.113473264404</c:v>
                </c:pt>
                <c:pt idx="402">
                  <c:v>0.11435713914700001</c:v>
                </c:pt>
                <c:pt idx="403">
                  <c:v>0.113915201775</c:v>
                </c:pt>
                <c:pt idx="404">
                  <c:v>0.119552061069</c:v>
                </c:pt>
                <c:pt idx="405">
                  <c:v>0.11524101388999999</c:v>
                </c:pt>
                <c:pt idx="406">
                  <c:v>0.11568295126100001</c:v>
                </c:pt>
                <c:pt idx="407">
                  <c:v>0.11656682600399999</c:v>
                </c:pt>
                <c:pt idx="408">
                  <c:v>0.117892638119</c:v>
                </c:pt>
                <c:pt idx="409">
                  <c:v>0.117008763376</c:v>
                </c:pt>
                <c:pt idx="410">
                  <c:v>0.118334575491</c:v>
                </c:pt>
                <c:pt idx="411">
                  <c:v>0.123086220912</c:v>
                </c:pt>
                <c:pt idx="412">
                  <c:v>0.118776512862</c:v>
                </c:pt>
                <c:pt idx="413">
                  <c:v>0.123969760872</c:v>
                </c:pt>
                <c:pt idx="414">
                  <c:v>0.119218450234</c:v>
                </c:pt>
                <c:pt idx="415">
                  <c:v>0.12098619972000001</c:v>
                </c:pt>
                <c:pt idx="416">
                  <c:v>0.12187007446299999</c:v>
                </c:pt>
                <c:pt idx="417">
                  <c:v>0.121428137091</c:v>
                </c:pt>
                <c:pt idx="418">
                  <c:v>0.126178610774</c:v>
                </c:pt>
                <c:pt idx="419">
                  <c:v>0.12231201183400001</c:v>
                </c:pt>
                <c:pt idx="420">
                  <c:v>0.123195886578</c:v>
                </c:pt>
                <c:pt idx="421">
                  <c:v>0.12706215073499999</c:v>
                </c:pt>
                <c:pt idx="422">
                  <c:v>0.127503920715</c:v>
                </c:pt>
                <c:pt idx="423">
                  <c:v>0.123637823949</c:v>
                </c:pt>
                <c:pt idx="424">
                  <c:v>0.124079761321</c:v>
                </c:pt>
                <c:pt idx="425">
                  <c:v>0.124963636064</c:v>
                </c:pt>
                <c:pt idx="426">
                  <c:v>0.12584751080699999</c:v>
                </c:pt>
                <c:pt idx="427">
                  <c:v>0.126289448178</c:v>
                </c:pt>
                <c:pt idx="428">
                  <c:v>0.12673138554999999</c:v>
                </c:pt>
                <c:pt idx="429">
                  <c:v>0.127173322921</c:v>
                </c:pt>
                <c:pt idx="430">
                  <c:v>0.12805719766500001</c:v>
                </c:pt>
                <c:pt idx="431">
                  <c:v>0.13103808055800001</c:v>
                </c:pt>
                <c:pt idx="432">
                  <c:v>0.128499135036</c:v>
                </c:pt>
                <c:pt idx="433">
                  <c:v>0.129383009779</c:v>
                </c:pt>
                <c:pt idx="434">
                  <c:v>0.12982494715099999</c:v>
                </c:pt>
                <c:pt idx="435">
                  <c:v>0.13192162051799999</c:v>
                </c:pt>
                <c:pt idx="436">
                  <c:v>0.130266884522</c:v>
                </c:pt>
                <c:pt idx="437">
                  <c:v>0.13070882189399999</c:v>
                </c:pt>
                <c:pt idx="438">
                  <c:v>0.13280516047900001</c:v>
                </c:pt>
                <c:pt idx="439">
                  <c:v>0.131150759265</c:v>
                </c:pt>
                <c:pt idx="440">
                  <c:v>0.13368870044</c:v>
                </c:pt>
                <c:pt idx="441">
                  <c:v>0.13159269663699999</c:v>
                </c:pt>
                <c:pt idx="442">
                  <c:v>0.13413047042000001</c:v>
                </c:pt>
                <c:pt idx="443">
                  <c:v>0.13247657137999999</c:v>
                </c:pt>
                <c:pt idx="444">
                  <c:v>0.13291850875200001</c:v>
                </c:pt>
                <c:pt idx="445">
                  <c:v>0.13336044612299999</c:v>
                </c:pt>
                <c:pt idx="446">
                  <c:v>0.135014010381</c:v>
                </c:pt>
                <c:pt idx="447">
                  <c:v>0.13380238349500001</c:v>
                </c:pt>
                <c:pt idx="448">
                  <c:v>0.13545578036100001</c:v>
                </c:pt>
                <c:pt idx="449">
                  <c:v>0.13424432086599999</c:v>
                </c:pt>
                <c:pt idx="450">
                  <c:v>0.13468625823800001</c:v>
                </c:pt>
                <c:pt idx="451">
                  <c:v>0.135128195609</c:v>
                </c:pt>
                <c:pt idx="452">
                  <c:v>0.13557013298100001</c:v>
                </c:pt>
                <c:pt idx="453">
                  <c:v>0.136012070352</c:v>
                </c:pt>
                <c:pt idx="454">
                  <c:v>0.13645400772399999</c:v>
                </c:pt>
                <c:pt idx="455">
                  <c:v>0.136895945095</c:v>
                </c:pt>
                <c:pt idx="456">
                  <c:v>0.13733788246699999</c:v>
                </c:pt>
                <c:pt idx="457">
                  <c:v>0.137779819838</c:v>
                </c:pt>
                <c:pt idx="458">
                  <c:v>0.13854817022300001</c:v>
                </c:pt>
                <c:pt idx="459">
                  <c:v>0.13822175720999999</c:v>
                </c:pt>
                <c:pt idx="460">
                  <c:v>0.13898994020399999</c:v>
                </c:pt>
                <c:pt idx="461">
                  <c:v>0.13866369458200001</c:v>
                </c:pt>
                <c:pt idx="462">
                  <c:v>0.139431710184</c:v>
                </c:pt>
                <c:pt idx="463">
                  <c:v>0.13910563195299999</c:v>
                </c:pt>
                <c:pt idx="464">
                  <c:v>0.139873480164</c:v>
                </c:pt>
                <c:pt idx="465">
                  <c:v>0.13954756932500001</c:v>
                </c:pt>
                <c:pt idx="466">
                  <c:v>0.13998950669599999</c:v>
                </c:pt>
                <c:pt idx="467">
                  <c:v>0.14031525014400001</c:v>
                </c:pt>
                <c:pt idx="468">
                  <c:v>0.14043144406800001</c:v>
                </c:pt>
                <c:pt idx="469">
                  <c:v>0.14075702012499999</c:v>
                </c:pt>
                <c:pt idx="470">
                  <c:v>0.14087338143899999</c:v>
                </c:pt>
                <c:pt idx="471">
                  <c:v>0.141198790105</c:v>
                </c:pt>
                <c:pt idx="472">
                  <c:v>0.14131531881100001</c:v>
                </c:pt>
                <c:pt idx="473">
                  <c:v>0.14164056008500001</c:v>
                </c:pt>
                <c:pt idx="474">
                  <c:v>0.141757256182</c:v>
                </c:pt>
                <c:pt idx="475">
                  <c:v>0.14208233006599999</c:v>
                </c:pt>
                <c:pt idx="476">
                  <c:v>0.14219919355399999</c:v>
                </c:pt>
                <c:pt idx="477">
                  <c:v>0.142524100046</c:v>
                </c:pt>
                <c:pt idx="478">
                  <c:v>0.142641130925</c:v>
                </c:pt>
                <c:pt idx="479">
                  <c:v>0.142965870026</c:v>
                </c:pt>
                <c:pt idx="480">
                  <c:v>0.14308306829699999</c:v>
                </c:pt>
                <c:pt idx="481">
                  <c:v>0.14340764000699999</c:v>
                </c:pt>
                <c:pt idx="482">
                  <c:v>0.14352500566900001</c:v>
                </c:pt>
                <c:pt idx="483">
                  <c:v>0.14384940998699999</c:v>
                </c:pt>
                <c:pt idx="484">
                  <c:v>0.14396694303999999</c:v>
                </c:pt>
                <c:pt idx="485">
                  <c:v>0.14440888041200001</c:v>
                </c:pt>
                <c:pt idx="486">
                  <c:v>0.144291179967</c:v>
                </c:pt>
                <c:pt idx="487">
                  <c:v>0.14485081778299999</c:v>
                </c:pt>
                <c:pt idx="488">
                  <c:v>0.14529275515500001</c:v>
                </c:pt>
                <c:pt idx="489">
                  <c:v>0.14573469252599999</c:v>
                </c:pt>
                <c:pt idx="490">
                  <c:v>0.145616489908</c:v>
                </c:pt>
                <c:pt idx="491">
                  <c:v>0.14617662989800001</c:v>
                </c:pt>
                <c:pt idx="492">
                  <c:v>0.14661856726899999</c:v>
                </c:pt>
                <c:pt idx="493">
                  <c:v>0.14650002986899999</c:v>
                </c:pt>
                <c:pt idx="494">
                  <c:v>0.14694179984899999</c:v>
                </c:pt>
                <c:pt idx="495">
                  <c:v>0.14706050464100001</c:v>
                </c:pt>
                <c:pt idx="496">
                  <c:v>0.14738356983000001</c:v>
                </c:pt>
                <c:pt idx="497">
                  <c:v>0.147502442012</c:v>
                </c:pt>
                <c:pt idx="498">
                  <c:v>0.14794437938400001</c:v>
                </c:pt>
                <c:pt idx="499">
                  <c:v>0.148386316756</c:v>
                </c:pt>
                <c:pt idx="500">
                  <c:v>0.14826710978999999</c:v>
                </c:pt>
                <c:pt idx="501">
                  <c:v>0.14882825412699999</c:v>
                </c:pt>
                <c:pt idx="502">
                  <c:v>0.148708879771</c:v>
                </c:pt>
                <c:pt idx="503">
                  <c:v>0.149270191499</c:v>
                </c:pt>
                <c:pt idx="504">
                  <c:v>0.14915064975100001</c:v>
                </c:pt>
                <c:pt idx="505">
                  <c:v>0.14971212886999999</c:v>
                </c:pt>
                <c:pt idx="506">
                  <c:v>0.14959241973099999</c:v>
                </c:pt>
                <c:pt idx="507">
                  <c:v>0.150034189712</c:v>
                </c:pt>
                <c:pt idx="508">
                  <c:v>0.15015406624200001</c:v>
                </c:pt>
                <c:pt idx="509">
                  <c:v>0.15059600361299999</c:v>
                </c:pt>
                <c:pt idx="510">
                  <c:v>0.15091772967200001</c:v>
                </c:pt>
                <c:pt idx="511">
                  <c:v>0.15103794098500001</c:v>
                </c:pt>
                <c:pt idx="512">
                  <c:v>0.151359499653</c:v>
                </c:pt>
                <c:pt idx="513">
                  <c:v>0.15147987835599999</c:v>
                </c:pt>
                <c:pt idx="514">
                  <c:v>0.151801269633</c:v>
                </c:pt>
                <c:pt idx="515">
                  <c:v>0.15192181572800001</c:v>
                </c:pt>
                <c:pt idx="516">
                  <c:v>0.15224303961300001</c:v>
                </c:pt>
                <c:pt idx="517">
                  <c:v>0.15236375309899999</c:v>
                </c:pt>
                <c:pt idx="518">
                  <c:v>0.15280569047100001</c:v>
                </c:pt>
                <c:pt idx="519">
                  <c:v>0.15324762784199999</c:v>
                </c:pt>
                <c:pt idx="520">
                  <c:v>0.153126579574</c:v>
                </c:pt>
                <c:pt idx="521">
                  <c:v>0.15368956521400001</c:v>
                </c:pt>
                <c:pt idx="522">
                  <c:v>0.15401011953499999</c:v>
                </c:pt>
                <c:pt idx="523">
                  <c:v>0.154131502586</c:v>
                </c:pt>
                <c:pt idx="524">
                  <c:v>0.15457343995699999</c:v>
                </c:pt>
                <c:pt idx="525">
                  <c:v>0.154451889515</c:v>
                </c:pt>
                <c:pt idx="526">
                  <c:v>0.155015377329</c:v>
                </c:pt>
                <c:pt idx="527">
                  <c:v>0.15533542947599999</c:v>
                </c:pt>
                <c:pt idx="528">
                  <c:v>0.15545731469999999</c:v>
                </c:pt>
                <c:pt idx="529">
                  <c:v>0.15589925207200001</c:v>
                </c:pt>
                <c:pt idx="530">
                  <c:v>0.15577719945599999</c:v>
                </c:pt>
                <c:pt idx="531">
                  <c:v>0.156218969436</c:v>
                </c:pt>
                <c:pt idx="532">
                  <c:v>0.15634118944299999</c:v>
                </c:pt>
                <c:pt idx="533">
                  <c:v>0.15678312681500001</c:v>
                </c:pt>
                <c:pt idx="534">
                  <c:v>0.15710250939699999</c:v>
                </c:pt>
                <c:pt idx="535">
                  <c:v>0.15722506418599999</c:v>
                </c:pt>
                <c:pt idx="536">
                  <c:v>0.157544279377</c:v>
                </c:pt>
                <c:pt idx="537">
                  <c:v>0.15766700155800001</c:v>
                </c:pt>
                <c:pt idx="538">
                  <c:v>0.15798604935800001</c:v>
                </c:pt>
                <c:pt idx="539">
                  <c:v>0.15810893892899999</c:v>
                </c:pt>
                <c:pt idx="540">
                  <c:v>0.15842781933799999</c:v>
                </c:pt>
                <c:pt idx="541">
                  <c:v>0.15855087630100001</c:v>
                </c:pt>
                <c:pt idx="542">
                  <c:v>0.15886958931799999</c:v>
                </c:pt>
                <c:pt idx="543">
                  <c:v>0.158992813673</c:v>
                </c:pt>
                <c:pt idx="544">
                  <c:v>0.159311359298</c:v>
                </c:pt>
                <c:pt idx="545">
                  <c:v>0.15943475104400001</c:v>
                </c:pt>
                <c:pt idx="546">
                  <c:v>0.15975312927900001</c:v>
                </c:pt>
                <c:pt idx="547">
                  <c:v>0.159876688416</c:v>
                </c:pt>
                <c:pt idx="548">
                  <c:v>0.16019489925899999</c:v>
                </c:pt>
                <c:pt idx="549">
                  <c:v>0.16031862578700001</c:v>
                </c:pt>
                <c:pt idx="550">
                  <c:v>0.160760563159</c:v>
                </c:pt>
                <c:pt idx="551">
                  <c:v>0.160636669239</c:v>
                </c:pt>
                <c:pt idx="552">
                  <c:v>0.16107843922000001</c:v>
                </c:pt>
                <c:pt idx="553">
                  <c:v>0.16120250052999999</c:v>
                </c:pt>
                <c:pt idx="554">
                  <c:v>0.16152020919999999</c:v>
                </c:pt>
                <c:pt idx="555">
                  <c:v>0.16196197917999999</c:v>
                </c:pt>
                <c:pt idx="556">
                  <c:v>0.161644437902</c:v>
                </c:pt>
                <c:pt idx="557">
                  <c:v>0.16240374916100001</c:v>
                </c:pt>
                <c:pt idx="558">
                  <c:v>0.16208637527299999</c:v>
                </c:pt>
                <c:pt idx="559">
                  <c:v>0.16252831264500001</c:v>
                </c:pt>
                <c:pt idx="560">
                  <c:v>0.16284551914100001</c:v>
                </c:pt>
                <c:pt idx="561">
                  <c:v>0.16297025001599999</c:v>
                </c:pt>
                <c:pt idx="562">
                  <c:v>0.16341218738800001</c:v>
                </c:pt>
                <c:pt idx="563">
                  <c:v>0.16385412476</c:v>
                </c:pt>
                <c:pt idx="564">
                  <c:v>0.16417082908200001</c:v>
                </c:pt>
                <c:pt idx="565">
                  <c:v>0.16429606213100001</c:v>
                </c:pt>
                <c:pt idx="566">
                  <c:v>0.16461259906199999</c:v>
                </c:pt>
                <c:pt idx="567">
                  <c:v>0.164737999503</c:v>
                </c:pt>
                <c:pt idx="568">
                  <c:v>0.16517993687400001</c:v>
                </c:pt>
                <c:pt idx="569">
                  <c:v>0.16549613902300001</c:v>
                </c:pt>
                <c:pt idx="570">
                  <c:v>0.165621874246</c:v>
                </c:pt>
                <c:pt idx="571">
                  <c:v>0.166379678984</c:v>
                </c:pt>
                <c:pt idx="572">
                  <c:v>0.16606381161700001</c:v>
                </c:pt>
                <c:pt idx="573">
                  <c:v>0.166505748989</c:v>
                </c:pt>
                <c:pt idx="574">
                  <c:v>0.16694768636000001</c:v>
                </c:pt>
                <c:pt idx="575">
                  <c:v>0.16726321894400001</c:v>
                </c:pt>
                <c:pt idx="576">
                  <c:v>0.167389623732</c:v>
                </c:pt>
                <c:pt idx="577">
                  <c:v>0.16770498892499999</c:v>
                </c:pt>
                <c:pt idx="578">
                  <c:v>0.168146758905</c:v>
                </c:pt>
                <c:pt idx="579">
                  <c:v>0.16783156110299999</c:v>
                </c:pt>
                <c:pt idx="580">
                  <c:v>0.16858852888500001</c:v>
                </c:pt>
                <c:pt idx="581">
                  <c:v>0.16827349847500001</c:v>
                </c:pt>
                <c:pt idx="582">
                  <c:v>0.16871543584599999</c:v>
                </c:pt>
                <c:pt idx="583">
                  <c:v>0.16915737321800001</c:v>
                </c:pt>
                <c:pt idx="584">
                  <c:v>0.16959931059</c:v>
                </c:pt>
                <c:pt idx="585">
                  <c:v>0.17035560880699999</c:v>
                </c:pt>
                <c:pt idx="586">
                  <c:v>0.17004124796100001</c:v>
                </c:pt>
                <c:pt idx="587">
                  <c:v>0.17079737878699999</c:v>
                </c:pt>
                <c:pt idx="588">
                  <c:v>0.170483185333</c:v>
                </c:pt>
                <c:pt idx="589">
                  <c:v>0.17092512270400001</c:v>
                </c:pt>
                <c:pt idx="590">
                  <c:v>0.171239148767</c:v>
                </c:pt>
                <c:pt idx="591">
                  <c:v>0.17168091874800001</c:v>
                </c:pt>
                <c:pt idx="592">
                  <c:v>0.171367060076</c:v>
                </c:pt>
                <c:pt idx="593">
                  <c:v>0.17180899744700001</c:v>
                </c:pt>
                <c:pt idx="594">
                  <c:v>0.17212268872799999</c:v>
                </c:pt>
                <c:pt idx="595">
                  <c:v>0.172564458708</c:v>
                </c:pt>
                <c:pt idx="596">
                  <c:v>0.172250934819</c:v>
                </c:pt>
                <c:pt idx="597">
                  <c:v>0.17300622868900001</c:v>
                </c:pt>
                <c:pt idx="598">
                  <c:v>0.17344799866899999</c:v>
                </c:pt>
                <c:pt idx="599">
                  <c:v>0.173134809562</c:v>
                </c:pt>
                <c:pt idx="600">
                  <c:v>0.17388976864899999</c:v>
                </c:pt>
                <c:pt idx="601">
                  <c:v>0.17357674693299999</c:v>
                </c:pt>
                <c:pt idx="602">
                  <c:v>0.17433153863</c:v>
                </c:pt>
                <c:pt idx="603">
                  <c:v>0.174018684305</c:v>
                </c:pt>
                <c:pt idx="604">
                  <c:v>0.17477330861000001</c:v>
                </c:pt>
                <c:pt idx="605">
                  <c:v>0.17446062167699999</c:v>
                </c:pt>
                <c:pt idx="606">
                  <c:v>0.17521507858999999</c:v>
                </c:pt>
                <c:pt idx="607">
                  <c:v>0.17490255904800001</c:v>
                </c:pt>
                <c:pt idx="608">
                  <c:v>0.17534449642</c:v>
                </c:pt>
                <c:pt idx="609">
                  <c:v>0.17609861855100001</c:v>
                </c:pt>
                <c:pt idx="610">
                  <c:v>0.17578643379100001</c:v>
                </c:pt>
                <c:pt idx="611">
                  <c:v>0.176228371163</c:v>
                </c:pt>
                <c:pt idx="612">
                  <c:v>0.176982158512</c:v>
                </c:pt>
                <c:pt idx="613">
                  <c:v>0.17667030853400001</c:v>
                </c:pt>
                <c:pt idx="614">
                  <c:v>0.177112245906</c:v>
                </c:pt>
                <c:pt idx="615">
                  <c:v>0.17755418327700001</c:v>
                </c:pt>
                <c:pt idx="616">
                  <c:v>0.17830746845199999</c:v>
                </c:pt>
                <c:pt idx="617">
                  <c:v>0.177996120649</c:v>
                </c:pt>
                <c:pt idx="618">
                  <c:v>0.178749238433</c:v>
                </c:pt>
                <c:pt idx="619">
                  <c:v>0.17843805802000001</c:v>
                </c:pt>
                <c:pt idx="620">
                  <c:v>0.178879995392</c:v>
                </c:pt>
                <c:pt idx="621">
                  <c:v>0.17932193276399999</c:v>
                </c:pt>
                <c:pt idx="622">
                  <c:v>0.17963277839299999</c:v>
                </c:pt>
                <c:pt idx="623">
                  <c:v>0.179763870135</c:v>
                </c:pt>
                <c:pt idx="624">
                  <c:v>0.180074548374</c:v>
                </c:pt>
                <c:pt idx="625">
                  <c:v>0.180516318354</c:v>
                </c:pt>
                <c:pt idx="626">
                  <c:v>0.18020580750699999</c:v>
                </c:pt>
                <c:pt idx="627">
                  <c:v>0.18064774487800001</c:v>
                </c:pt>
                <c:pt idx="628">
                  <c:v>0.181399858315</c:v>
                </c:pt>
                <c:pt idx="629">
                  <c:v>0.18108968224999999</c:v>
                </c:pt>
                <c:pt idx="630">
                  <c:v>0.181841628295</c:v>
                </c:pt>
                <c:pt idx="631">
                  <c:v>0.18153161962100001</c:v>
                </c:pt>
                <c:pt idx="632">
                  <c:v>0.18228339827500001</c:v>
                </c:pt>
                <c:pt idx="633">
                  <c:v>0.181973556993</c:v>
                </c:pt>
                <c:pt idx="634">
                  <c:v>0.18272516825599999</c:v>
                </c:pt>
                <c:pt idx="635">
                  <c:v>0.18241549436400001</c:v>
                </c:pt>
                <c:pt idx="636">
                  <c:v>0.182857431736</c:v>
                </c:pt>
                <c:pt idx="637">
                  <c:v>0.183166938236</c:v>
                </c:pt>
                <c:pt idx="638">
                  <c:v>0.18329936910700001</c:v>
                </c:pt>
                <c:pt idx="639">
                  <c:v>0.18360870821600001</c:v>
                </c:pt>
                <c:pt idx="640">
                  <c:v>0.183741306479</c:v>
                </c:pt>
                <c:pt idx="641">
                  <c:v>0.18418324385000001</c:v>
                </c:pt>
                <c:pt idx="642">
                  <c:v>0.184492248177</c:v>
                </c:pt>
                <c:pt idx="643">
                  <c:v>0.184625181222</c:v>
                </c:pt>
                <c:pt idx="644">
                  <c:v>0.18537578813799999</c:v>
                </c:pt>
                <c:pt idx="645">
                  <c:v>0.18506711859399999</c:v>
                </c:pt>
                <c:pt idx="646">
                  <c:v>0.18581755811799999</c:v>
                </c:pt>
                <c:pt idx="647">
                  <c:v>0.185509055965</c:v>
                </c:pt>
                <c:pt idx="648">
                  <c:v>0.18595099333699999</c:v>
                </c:pt>
                <c:pt idx="649">
                  <c:v>0.186392930708</c:v>
                </c:pt>
                <c:pt idx="650">
                  <c:v>0.18683486807999999</c:v>
                </c:pt>
                <c:pt idx="651">
                  <c:v>0.18714286805899999</c:v>
                </c:pt>
                <c:pt idx="652">
                  <c:v>0.18727680545100001</c:v>
                </c:pt>
                <c:pt idx="653">
                  <c:v>0.187584638039</c:v>
                </c:pt>
                <c:pt idx="654">
                  <c:v>0.187718742823</c:v>
                </c:pt>
                <c:pt idx="655">
                  <c:v>0.18802640802000001</c:v>
                </c:pt>
                <c:pt idx="656">
                  <c:v>0.18816068019400001</c:v>
                </c:pt>
                <c:pt idx="657">
                  <c:v>0.188602617566</c:v>
                </c:pt>
                <c:pt idx="658">
                  <c:v>0.18890994797999999</c:v>
                </c:pt>
                <c:pt idx="659">
                  <c:v>0.18904455493700001</c:v>
                </c:pt>
                <c:pt idx="660">
                  <c:v>0.189351717961</c:v>
                </c:pt>
                <c:pt idx="661">
                  <c:v>0.189486492309</c:v>
                </c:pt>
                <c:pt idx="662">
                  <c:v>0.19023525792099999</c:v>
                </c:pt>
                <c:pt idx="663">
                  <c:v>0.18992842968099999</c:v>
                </c:pt>
                <c:pt idx="664">
                  <c:v>0.190370367052</c:v>
                </c:pt>
                <c:pt idx="665">
                  <c:v>0.19081230442399999</c:v>
                </c:pt>
                <c:pt idx="666">
                  <c:v>0.19111879788200001</c:v>
                </c:pt>
                <c:pt idx="667">
                  <c:v>0.191254241795</c:v>
                </c:pt>
                <c:pt idx="668">
                  <c:v>0.19169617916699999</c:v>
                </c:pt>
                <c:pt idx="669">
                  <c:v>0.19156056786199999</c:v>
                </c:pt>
                <c:pt idx="670">
                  <c:v>0.192138116538</c:v>
                </c:pt>
                <c:pt idx="671">
                  <c:v>0.19258005390999999</c:v>
                </c:pt>
                <c:pt idx="672">
                  <c:v>0.192444107823</c:v>
                </c:pt>
                <c:pt idx="673">
                  <c:v>0.193021991281</c:v>
                </c:pt>
                <c:pt idx="674">
                  <c:v>0.19288587780300001</c:v>
                </c:pt>
                <c:pt idx="675">
                  <c:v>0.19346392865299999</c:v>
                </c:pt>
                <c:pt idx="676">
                  <c:v>0.193327647784</c:v>
                </c:pt>
                <c:pt idx="677">
                  <c:v>0.193769417764</c:v>
                </c:pt>
                <c:pt idx="678">
                  <c:v>0.19390586602400001</c:v>
                </c:pt>
                <c:pt idx="679">
                  <c:v>0.194347803396</c:v>
                </c:pt>
                <c:pt idx="680">
                  <c:v>0.19465295772499999</c:v>
                </c:pt>
                <c:pt idx="681">
                  <c:v>0.19478974076800001</c:v>
                </c:pt>
                <c:pt idx="682">
                  <c:v>0.195094727705</c:v>
                </c:pt>
                <c:pt idx="683">
                  <c:v>0.19567361551099999</c:v>
                </c:pt>
                <c:pt idx="684">
                  <c:v>0.196115552882</c:v>
                </c:pt>
                <c:pt idx="685">
                  <c:v>0.19655749025399999</c:v>
                </c:pt>
                <c:pt idx="686">
                  <c:v>0.196861807626</c:v>
                </c:pt>
                <c:pt idx="687">
                  <c:v>0.196999427625</c:v>
                </c:pt>
                <c:pt idx="688">
                  <c:v>0.19744136499699999</c:v>
                </c:pt>
                <c:pt idx="689">
                  <c:v>0.197883302368</c:v>
                </c:pt>
                <c:pt idx="690">
                  <c:v>0.19774534758699999</c:v>
                </c:pt>
                <c:pt idx="691">
                  <c:v>0.198187117567</c:v>
                </c:pt>
                <c:pt idx="692">
                  <c:v>0.19832523973999999</c:v>
                </c:pt>
                <c:pt idx="693">
                  <c:v>0.198767177111</c:v>
                </c:pt>
                <c:pt idx="694">
                  <c:v>0.19920911448299999</c:v>
                </c:pt>
                <c:pt idx="695">
                  <c:v>0.19907065752799999</c:v>
                </c:pt>
                <c:pt idx="696">
                  <c:v>0.19965105185400001</c:v>
                </c:pt>
                <c:pt idx="697">
                  <c:v>0.199512427508</c:v>
                </c:pt>
                <c:pt idx="698">
                  <c:v>0.200092989226</c:v>
                </c:pt>
                <c:pt idx="699">
                  <c:v>0.20053492659800001</c:v>
                </c:pt>
                <c:pt idx="700">
                  <c:v>0.199954197488</c:v>
                </c:pt>
                <c:pt idx="701">
                  <c:v>0.20039596746900001</c:v>
                </c:pt>
                <c:pt idx="702">
                  <c:v>0.200976863969</c:v>
                </c:pt>
                <c:pt idx="703">
                  <c:v>0.20141880134099999</c:v>
                </c:pt>
                <c:pt idx="704">
                  <c:v>0.201279507429</c:v>
                </c:pt>
                <c:pt idx="705">
                  <c:v>0.20172127741000001</c:v>
                </c:pt>
                <c:pt idx="706">
                  <c:v>0.201860738712</c:v>
                </c:pt>
                <c:pt idx="707">
                  <c:v>0.20216304738999999</c:v>
                </c:pt>
                <c:pt idx="708">
                  <c:v>0.20230267608399999</c:v>
                </c:pt>
                <c:pt idx="709">
                  <c:v>0.20260481737</c:v>
                </c:pt>
                <c:pt idx="710">
                  <c:v>0.202744613455</c:v>
                </c:pt>
                <c:pt idx="711">
                  <c:v>0.20318655082699999</c:v>
                </c:pt>
                <c:pt idx="712">
                  <c:v>0.20348835733100001</c:v>
                </c:pt>
                <c:pt idx="713">
                  <c:v>0.203628488198</c:v>
                </c:pt>
                <c:pt idx="714">
                  <c:v>0.20407042556999999</c:v>
                </c:pt>
                <c:pt idx="715">
                  <c:v>0.204512362941</c:v>
                </c:pt>
                <c:pt idx="716">
                  <c:v>0.204371897292</c:v>
                </c:pt>
                <c:pt idx="717">
                  <c:v>0.20495430031299999</c:v>
                </c:pt>
                <c:pt idx="718">
                  <c:v>0.20525543725199999</c:v>
                </c:pt>
                <c:pt idx="719">
                  <c:v>0.20539623768500001</c:v>
                </c:pt>
                <c:pt idx="720">
                  <c:v>0.20583817505599999</c:v>
                </c:pt>
                <c:pt idx="721">
                  <c:v>0.20628011242800001</c:v>
                </c:pt>
                <c:pt idx="722">
                  <c:v>0.20658074719300001</c:v>
                </c:pt>
                <c:pt idx="723">
                  <c:v>0.206722049799</c:v>
                </c:pt>
                <c:pt idx="724">
                  <c:v>0.20716398717100001</c:v>
                </c:pt>
                <c:pt idx="725">
                  <c:v>0.207464287154</c:v>
                </c:pt>
                <c:pt idx="726">
                  <c:v>0.207605924542</c:v>
                </c:pt>
                <c:pt idx="727">
                  <c:v>0.20790605713400001</c:v>
                </c:pt>
                <c:pt idx="728">
                  <c:v>0.20804786191399999</c:v>
                </c:pt>
                <c:pt idx="729">
                  <c:v>0.20834782711499999</c:v>
                </c:pt>
                <c:pt idx="730">
                  <c:v>0.208489799285</c:v>
                </c:pt>
                <c:pt idx="731">
                  <c:v>0.20893173665699999</c:v>
                </c:pt>
                <c:pt idx="732">
                  <c:v>0.208789597095</c:v>
                </c:pt>
                <c:pt idx="733">
                  <c:v>0.209373674028</c:v>
                </c:pt>
                <c:pt idx="734">
                  <c:v>0.20923136707500001</c:v>
                </c:pt>
                <c:pt idx="735">
                  <c:v>0.20981561139999999</c:v>
                </c:pt>
                <c:pt idx="736">
                  <c:v>0.210114907036</c:v>
                </c:pt>
                <c:pt idx="737">
                  <c:v>0.21025754877200001</c:v>
                </c:pt>
                <c:pt idx="738">
                  <c:v>0.210556677016</c:v>
                </c:pt>
                <c:pt idx="739">
                  <c:v>0.21069948614299999</c:v>
                </c:pt>
                <c:pt idx="740">
                  <c:v>0.21114142351500001</c:v>
                </c:pt>
                <c:pt idx="741">
                  <c:v>0.211881986957</c:v>
                </c:pt>
                <c:pt idx="742">
                  <c:v>0.21202529825800001</c:v>
                </c:pt>
                <c:pt idx="743">
                  <c:v>0.212467235629</c:v>
                </c:pt>
                <c:pt idx="744">
                  <c:v>0.21276552691799999</c:v>
                </c:pt>
                <c:pt idx="745">
                  <c:v>0.21290917300100001</c:v>
                </c:pt>
                <c:pt idx="746">
                  <c:v>0.213351110372</c:v>
                </c:pt>
                <c:pt idx="747">
                  <c:v>0.21379304774399999</c:v>
                </c:pt>
                <c:pt idx="748">
                  <c:v>0.21364906687900001</c:v>
                </c:pt>
                <c:pt idx="749">
                  <c:v>0.21409083685899999</c:v>
                </c:pt>
                <c:pt idx="750">
                  <c:v>0.214234985115</c:v>
                </c:pt>
                <c:pt idx="751">
                  <c:v>0.214532606839</c:v>
                </c:pt>
                <c:pt idx="752">
                  <c:v>0.21467692248699999</c:v>
                </c:pt>
                <c:pt idx="753">
                  <c:v>0.21497437682000001</c:v>
                </c:pt>
                <c:pt idx="754">
                  <c:v>0.21511885985900001</c:v>
                </c:pt>
                <c:pt idx="755">
                  <c:v>0.21556079722999999</c:v>
                </c:pt>
                <c:pt idx="756">
                  <c:v>0.21600273460200001</c:v>
                </c:pt>
                <c:pt idx="757">
                  <c:v>0.21644467197299999</c:v>
                </c:pt>
                <c:pt idx="758">
                  <c:v>0.21688660934500001</c:v>
                </c:pt>
                <c:pt idx="759">
                  <c:v>0.21718322672099999</c:v>
                </c:pt>
                <c:pt idx="760">
                  <c:v>0.21777048408800001</c:v>
                </c:pt>
                <c:pt idx="761">
                  <c:v>0.217624996701</c:v>
                </c:pt>
                <c:pt idx="762">
                  <c:v>0.21806676668200001</c:v>
                </c:pt>
                <c:pt idx="763">
                  <c:v>0.21865435883100001</c:v>
                </c:pt>
                <c:pt idx="764">
                  <c:v>0.21850853666200001</c:v>
                </c:pt>
                <c:pt idx="765">
                  <c:v>0.21895030664199999</c:v>
                </c:pt>
                <c:pt idx="766">
                  <c:v>0.219096296202</c:v>
                </c:pt>
                <c:pt idx="767">
                  <c:v>0.21953823357400001</c:v>
                </c:pt>
                <c:pt idx="768">
                  <c:v>0.22027561658299999</c:v>
                </c:pt>
                <c:pt idx="769">
                  <c:v>0.219980170945</c:v>
                </c:pt>
                <c:pt idx="770">
                  <c:v>0.22042210831699999</c:v>
                </c:pt>
                <c:pt idx="771">
                  <c:v>0.220864045689</c:v>
                </c:pt>
                <c:pt idx="772">
                  <c:v>0.22130598305999999</c:v>
                </c:pt>
                <c:pt idx="773">
                  <c:v>0.22160092652400001</c:v>
                </c:pt>
                <c:pt idx="774">
                  <c:v>0.22174792043200001</c:v>
                </c:pt>
                <c:pt idx="775">
                  <c:v>0.222042696505</c:v>
                </c:pt>
                <c:pt idx="776">
                  <c:v>0.22218985780299999</c:v>
                </c:pt>
                <c:pt idx="777">
                  <c:v>0.222484466485</c:v>
                </c:pt>
                <c:pt idx="778">
                  <c:v>0.22292623646500001</c:v>
                </c:pt>
                <c:pt idx="779">
                  <c:v>0.22263179517500001</c:v>
                </c:pt>
                <c:pt idx="780">
                  <c:v>0.22307373254599999</c:v>
                </c:pt>
                <c:pt idx="781">
                  <c:v>0.223809776426</c:v>
                </c:pt>
                <c:pt idx="782">
                  <c:v>0.22351566991800001</c:v>
                </c:pt>
                <c:pt idx="783">
                  <c:v>0.22469331638699999</c:v>
                </c:pt>
                <c:pt idx="784">
                  <c:v>0.22395760728899999</c:v>
                </c:pt>
                <c:pt idx="785">
                  <c:v>0.225135086367</c:v>
                </c:pt>
                <c:pt idx="786">
                  <c:v>0.224841482032</c:v>
                </c:pt>
                <c:pt idx="787">
                  <c:v>0.22439954466100001</c:v>
                </c:pt>
                <c:pt idx="788">
                  <c:v>0.22528341940400001</c:v>
                </c:pt>
                <c:pt idx="789">
                  <c:v>0.225725356776</c:v>
                </c:pt>
                <c:pt idx="790">
                  <c:v>0.22616729414699999</c:v>
                </c:pt>
                <c:pt idx="791">
                  <c:v>0.226609231519</c:v>
                </c:pt>
                <c:pt idx="792">
                  <c:v>0.22705116888999999</c:v>
                </c:pt>
                <c:pt idx="793">
                  <c:v>0.22778570624899999</c:v>
                </c:pt>
                <c:pt idx="794">
                  <c:v>0.22749310626200001</c:v>
                </c:pt>
                <c:pt idx="795">
                  <c:v>0.228227476229</c:v>
                </c:pt>
                <c:pt idx="796">
                  <c:v>0.22793504363299999</c:v>
                </c:pt>
                <c:pt idx="797">
                  <c:v>0.22911101618999999</c:v>
                </c:pt>
                <c:pt idx="798">
                  <c:v>0.22837698100500001</c:v>
                </c:pt>
                <c:pt idx="799">
                  <c:v>0.22955278616999999</c:v>
                </c:pt>
                <c:pt idx="800">
                  <c:v>0.22881891837599999</c:v>
                </c:pt>
                <c:pt idx="801">
                  <c:v>0.22926085574800001</c:v>
                </c:pt>
                <c:pt idx="802">
                  <c:v>0.23043632613100001</c:v>
                </c:pt>
                <c:pt idx="803">
                  <c:v>0.22970279311899999</c:v>
                </c:pt>
                <c:pt idx="804">
                  <c:v>0.230586667863</c:v>
                </c:pt>
                <c:pt idx="805">
                  <c:v>0.23102860523400001</c:v>
                </c:pt>
                <c:pt idx="806">
                  <c:v>0.231319866092</c:v>
                </c:pt>
                <c:pt idx="807">
                  <c:v>0.231470542606</c:v>
                </c:pt>
                <c:pt idx="808">
                  <c:v>0.23191247997700001</c:v>
                </c:pt>
                <c:pt idx="809">
                  <c:v>0.232645176033</c:v>
                </c:pt>
                <c:pt idx="810">
                  <c:v>0.23308694601300001</c:v>
                </c:pt>
                <c:pt idx="811">
                  <c:v>0.232354417349</c:v>
                </c:pt>
                <c:pt idx="812">
                  <c:v>0.23352871599300001</c:v>
                </c:pt>
                <c:pt idx="813">
                  <c:v>0.23279635471999999</c:v>
                </c:pt>
                <c:pt idx="814">
                  <c:v>0.233238292092</c:v>
                </c:pt>
                <c:pt idx="815">
                  <c:v>0.234412255954</c:v>
                </c:pt>
                <c:pt idx="816">
                  <c:v>0.23412216683500001</c:v>
                </c:pt>
                <c:pt idx="817">
                  <c:v>0.23485402593400001</c:v>
                </c:pt>
                <c:pt idx="818">
                  <c:v>0.23529579591499999</c:v>
                </c:pt>
                <c:pt idx="819">
                  <c:v>0.23500604157800001</c:v>
                </c:pt>
                <c:pt idx="820">
                  <c:v>0.23544797894899999</c:v>
                </c:pt>
                <c:pt idx="821">
                  <c:v>0.23588991632100001</c:v>
                </c:pt>
                <c:pt idx="822">
                  <c:v>0.23662110585500001</c:v>
                </c:pt>
                <c:pt idx="823">
                  <c:v>0.236331853693</c:v>
                </c:pt>
                <c:pt idx="824">
                  <c:v>0.237504645816</c:v>
                </c:pt>
                <c:pt idx="825">
                  <c:v>0.23677379106400001</c:v>
                </c:pt>
                <c:pt idx="826">
                  <c:v>0.237215728436</c:v>
                </c:pt>
                <c:pt idx="827">
                  <c:v>0.23838818577699999</c:v>
                </c:pt>
                <c:pt idx="828">
                  <c:v>0.23765766580700001</c:v>
                </c:pt>
                <c:pt idx="829">
                  <c:v>0.238099603179</c:v>
                </c:pt>
                <c:pt idx="830">
                  <c:v>0.23854154054999999</c:v>
                </c:pt>
                <c:pt idx="831">
                  <c:v>0.23927172573700001</c:v>
                </c:pt>
                <c:pt idx="832">
                  <c:v>0.238983477922</c:v>
                </c:pt>
                <c:pt idx="833">
                  <c:v>0.240155265698</c:v>
                </c:pt>
                <c:pt idx="834">
                  <c:v>0.23986735266500001</c:v>
                </c:pt>
                <c:pt idx="835">
                  <c:v>0.24030929003599999</c:v>
                </c:pt>
                <c:pt idx="836">
                  <c:v>0.24103880565899999</c:v>
                </c:pt>
                <c:pt idx="837">
                  <c:v>0.24075122740800001</c:v>
                </c:pt>
                <c:pt idx="838">
                  <c:v>0.241922345619</c:v>
                </c:pt>
                <c:pt idx="839">
                  <c:v>0.24119316478</c:v>
                </c:pt>
                <c:pt idx="840">
                  <c:v>0.24163510215100001</c:v>
                </c:pt>
                <c:pt idx="841">
                  <c:v>0.242077039523</c:v>
                </c:pt>
                <c:pt idx="842">
                  <c:v>0.24251897689400001</c:v>
                </c:pt>
                <c:pt idx="843">
                  <c:v>0.242960914266</c:v>
                </c:pt>
                <c:pt idx="844">
                  <c:v>0.24413119552099999</c:v>
                </c:pt>
                <c:pt idx="845">
                  <c:v>0.243844789009</c:v>
                </c:pt>
                <c:pt idx="846">
                  <c:v>0.24457296550099999</c:v>
                </c:pt>
                <c:pt idx="847">
                  <c:v>0.24428672638000001</c:v>
                </c:pt>
                <c:pt idx="848">
                  <c:v>0.24517060112299999</c:v>
                </c:pt>
                <c:pt idx="849">
                  <c:v>0.24589827544199999</c:v>
                </c:pt>
                <c:pt idx="850">
                  <c:v>0.246340045423</c:v>
                </c:pt>
                <c:pt idx="851">
                  <c:v>0.245612538495</c:v>
                </c:pt>
                <c:pt idx="852">
                  <c:v>0.24605447586699999</c:v>
                </c:pt>
                <c:pt idx="853">
                  <c:v>0.24722358538299999</c:v>
                </c:pt>
                <c:pt idx="854">
                  <c:v>0.24649641323800001</c:v>
                </c:pt>
                <c:pt idx="855">
                  <c:v>0.24693835061</c:v>
                </c:pt>
                <c:pt idx="856">
                  <c:v>0.24738028798100001</c:v>
                </c:pt>
                <c:pt idx="857">
                  <c:v>0.247822225353</c:v>
                </c:pt>
                <c:pt idx="858">
                  <c:v>0.24826416272400001</c:v>
                </c:pt>
                <c:pt idx="859">
                  <c:v>0.248706100096</c:v>
                </c:pt>
                <c:pt idx="860">
                  <c:v>0.24914803746700001</c:v>
                </c:pt>
                <c:pt idx="861">
                  <c:v>0.25075774522599997</c:v>
                </c:pt>
                <c:pt idx="862">
                  <c:v>0.249589974839</c:v>
                </c:pt>
                <c:pt idx="863">
                  <c:v>0.25164128518700002</c:v>
                </c:pt>
                <c:pt idx="864">
                  <c:v>0.25003191220999998</c:v>
                </c:pt>
                <c:pt idx="865">
                  <c:v>0.25047384958199997</c:v>
                </c:pt>
                <c:pt idx="866">
                  <c:v>0.25208305516700003</c:v>
                </c:pt>
                <c:pt idx="867">
                  <c:v>0.25091578695299999</c:v>
                </c:pt>
                <c:pt idx="868">
                  <c:v>0.25135772432499998</c:v>
                </c:pt>
                <c:pt idx="869">
                  <c:v>0.25179966169700002</c:v>
                </c:pt>
                <c:pt idx="870">
                  <c:v>0.25296659512800002</c:v>
                </c:pt>
                <c:pt idx="871">
                  <c:v>0.25268353644000002</c:v>
                </c:pt>
                <c:pt idx="872">
                  <c:v>0.25356741118300002</c:v>
                </c:pt>
                <c:pt idx="873">
                  <c:v>0.25312547381099998</c:v>
                </c:pt>
                <c:pt idx="874">
                  <c:v>0.25429190506900001</c:v>
                </c:pt>
                <c:pt idx="875">
                  <c:v>0.25473367504900002</c:v>
                </c:pt>
                <c:pt idx="876">
                  <c:v>0.25400934855399998</c:v>
                </c:pt>
                <c:pt idx="877">
                  <c:v>0.25445128592600003</c:v>
                </c:pt>
                <c:pt idx="878">
                  <c:v>0.25517544502900003</c:v>
                </c:pt>
                <c:pt idx="879">
                  <c:v>0.25489322329699998</c:v>
                </c:pt>
                <c:pt idx="880">
                  <c:v>0.25605898499000002</c:v>
                </c:pt>
                <c:pt idx="881">
                  <c:v>0.25650075497000002</c:v>
                </c:pt>
                <c:pt idx="882">
                  <c:v>0.25533516066900003</c:v>
                </c:pt>
                <c:pt idx="883">
                  <c:v>0.25577709803999998</c:v>
                </c:pt>
                <c:pt idx="884">
                  <c:v>0.25621903541199997</c:v>
                </c:pt>
                <c:pt idx="885">
                  <c:v>0.25666097278400002</c:v>
                </c:pt>
                <c:pt idx="886">
                  <c:v>0.25782606491100002</c:v>
                </c:pt>
                <c:pt idx="887">
                  <c:v>0.25710291015499998</c:v>
                </c:pt>
                <c:pt idx="888">
                  <c:v>0.25754484752700002</c:v>
                </c:pt>
                <c:pt idx="889">
                  <c:v>0.25798678489799998</c:v>
                </c:pt>
                <c:pt idx="890">
                  <c:v>0.25870960487200001</c:v>
                </c:pt>
                <c:pt idx="891">
                  <c:v>0.25842872227000002</c:v>
                </c:pt>
                <c:pt idx="892">
                  <c:v>0.25915137485200002</c:v>
                </c:pt>
                <c:pt idx="893">
                  <c:v>0.25887065964099998</c:v>
                </c:pt>
                <c:pt idx="894">
                  <c:v>0.26003491481300001</c:v>
                </c:pt>
                <c:pt idx="895">
                  <c:v>0.25931259701300002</c:v>
                </c:pt>
                <c:pt idx="896">
                  <c:v>0.25975453438399998</c:v>
                </c:pt>
                <c:pt idx="897">
                  <c:v>0.26091845477300002</c:v>
                </c:pt>
                <c:pt idx="898">
                  <c:v>0.26063840912699998</c:v>
                </c:pt>
                <c:pt idx="899">
                  <c:v>0.26108034649900003</c:v>
                </c:pt>
                <c:pt idx="900">
                  <c:v>0.26196422124199997</c:v>
                </c:pt>
                <c:pt idx="901">
                  <c:v>0.26224376471400002</c:v>
                </c:pt>
                <c:pt idx="902">
                  <c:v>0.26240615861400002</c:v>
                </c:pt>
                <c:pt idx="903">
                  <c:v>0.26284809598499997</c:v>
                </c:pt>
                <c:pt idx="904">
                  <c:v>0.26329003335700002</c:v>
                </c:pt>
                <c:pt idx="905">
                  <c:v>0.26356907465500001</c:v>
                </c:pt>
                <c:pt idx="906">
                  <c:v>0.26373197072799998</c:v>
                </c:pt>
                <c:pt idx="907">
                  <c:v>0.26417390810000002</c:v>
                </c:pt>
                <c:pt idx="908">
                  <c:v>0.26461584547099998</c:v>
                </c:pt>
                <c:pt idx="909">
                  <c:v>0.26533615457699999</c:v>
                </c:pt>
                <c:pt idx="910">
                  <c:v>0.26505778284300002</c:v>
                </c:pt>
                <c:pt idx="911">
                  <c:v>0.265777924557</c:v>
                </c:pt>
                <c:pt idx="912">
                  <c:v>0.26549972021399998</c:v>
                </c:pt>
                <c:pt idx="913">
                  <c:v>0.26621969453700001</c:v>
                </c:pt>
                <c:pt idx="914">
                  <c:v>0.26594165758600002</c:v>
                </c:pt>
                <c:pt idx="915">
                  <c:v>0.26638359495699998</c:v>
                </c:pt>
                <c:pt idx="916">
                  <c:v>0.26726746970100002</c:v>
                </c:pt>
                <c:pt idx="917">
                  <c:v>0.26770940707200003</c:v>
                </c:pt>
                <c:pt idx="918">
                  <c:v>0.26798677445899999</c:v>
                </c:pt>
                <c:pt idx="919">
                  <c:v>0.26815134444400002</c:v>
                </c:pt>
                <c:pt idx="920">
                  <c:v>0.26842854443899999</c:v>
                </c:pt>
                <c:pt idx="921">
                  <c:v>0.26859328181499997</c:v>
                </c:pt>
                <c:pt idx="922">
                  <c:v>0.26903521918700002</c:v>
                </c:pt>
                <c:pt idx="923">
                  <c:v>0.26975385437999999</c:v>
                </c:pt>
                <c:pt idx="924">
                  <c:v>0.26947715655799998</c:v>
                </c:pt>
                <c:pt idx="925">
                  <c:v>0.26991909393000002</c:v>
                </c:pt>
                <c:pt idx="926">
                  <c:v>0.27080296867300002</c:v>
                </c:pt>
                <c:pt idx="927">
                  <c:v>0.27124490604399998</c:v>
                </c:pt>
                <c:pt idx="928">
                  <c:v>0.27168684341600002</c:v>
                </c:pt>
                <c:pt idx="929">
                  <c:v>0.27212878078800001</c:v>
                </c:pt>
                <c:pt idx="930">
                  <c:v>0.27240447426199998</c:v>
                </c:pt>
                <c:pt idx="931">
                  <c:v>0.27257071815900002</c:v>
                </c:pt>
                <c:pt idx="932">
                  <c:v>0.27328801422299998</c:v>
                </c:pt>
                <c:pt idx="933">
                  <c:v>0.27372978420299998</c:v>
                </c:pt>
                <c:pt idx="934">
                  <c:v>0.27345459290200003</c:v>
                </c:pt>
                <c:pt idx="935">
                  <c:v>0.27389653027400002</c:v>
                </c:pt>
                <c:pt idx="936">
                  <c:v>0.27461332416399997</c:v>
                </c:pt>
                <c:pt idx="937">
                  <c:v>0.27433846764499997</c:v>
                </c:pt>
                <c:pt idx="938">
                  <c:v>0.27478040501700002</c:v>
                </c:pt>
                <c:pt idx="939">
                  <c:v>0.27566427976000002</c:v>
                </c:pt>
                <c:pt idx="940">
                  <c:v>0.27610621713099998</c:v>
                </c:pt>
                <c:pt idx="941">
                  <c:v>0.27638040408499998</c:v>
                </c:pt>
                <c:pt idx="942">
                  <c:v>0.27654815450300002</c:v>
                </c:pt>
                <c:pt idx="943">
                  <c:v>0.27699009187500001</c:v>
                </c:pt>
                <c:pt idx="944">
                  <c:v>0.27770571402599997</c:v>
                </c:pt>
                <c:pt idx="945">
                  <c:v>0.27743202924600002</c:v>
                </c:pt>
                <c:pt idx="946">
                  <c:v>0.27787396661800001</c:v>
                </c:pt>
                <c:pt idx="947">
                  <c:v>0.27858925398599999</c:v>
                </c:pt>
                <c:pt idx="948">
                  <c:v>0.27831590398900002</c:v>
                </c:pt>
                <c:pt idx="949">
                  <c:v>0.27903102396700002</c:v>
                </c:pt>
                <c:pt idx="950">
                  <c:v>0.27875784136100001</c:v>
                </c:pt>
                <c:pt idx="951">
                  <c:v>0.27947279394699998</c:v>
                </c:pt>
                <c:pt idx="952">
                  <c:v>0.27919977873200003</c:v>
                </c:pt>
                <c:pt idx="953">
                  <c:v>0.27964171610400002</c:v>
                </c:pt>
                <c:pt idx="954">
                  <c:v>0.28008365347500003</c:v>
                </c:pt>
                <c:pt idx="955">
                  <c:v>0.28035633390800002</c:v>
                </c:pt>
                <c:pt idx="956">
                  <c:v>0.28052559084700002</c:v>
                </c:pt>
                <c:pt idx="957">
                  <c:v>0.28096752821799997</c:v>
                </c:pt>
                <c:pt idx="958">
                  <c:v>0.28140946559000002</c:v>
                </c:pt>
                <c:pt idx="959">
                  <c:v>0.28185140296099997</c:v>
                </c:pt>
                <c:pt idx="960">
                  <c:v>0.28229334033300002</c:v>
                </c:pt>
                <c:pt idx="961">
                  <c:v>0.28256518380899998</c:v>
                </c:pt>
                <c:pt idx="962">
                  <c:v>0.28273527770500001</c:v>
                </c:pt>
                <c:pt idx="963">
                  <c:v>0.28317721507600002</c:v>
                </c:pt>
                <c:pt idx="964">
                  <c:v>0.28344872377000002</c:v>
                </c:pt>
                <c:pt idx="965">
                  <c:v>0.28389049374999997</c:v>
                </c:pt>
                <c:pt idx="966">
                  <c:v>0.28361915244800001</c:v>
                </c:pt>
                <c:pt idx="967">
                  <c:v>0.28406108981900002</c:v>
                </c:pt>
                <c:pt idx="968">
                  <c:v>0.28450302719100001</c:v>
                </c:pt>
                <c:pt idx="969">
                  <c:v>0.28494496456200002</c:v>
                </c:pt>
                <c:pt idx="970">
                  <c:v>0.28582883930500003</c:v>
                </c:pt>
                <c:pt idx="971">
                  <c:v>0.28609934365200002</c:v>
                </c:pt>
                <c:pt idx="972">
                  <c:v>0.28627077667700002</c:v>
                </c:pt>
                <c:pt idx="973">
                  <c:v>0.28671271404799997</c:v>
                </c:pt>
                <c:pt idx="974">
                  <c:v>0.28698288361300001</c:v>
                </c:pt>
                <c:pt idx="975">
                  <c:v>0.28742465359300001</c:v>
                </c:pt>
                <c:pt idx="976">
                  <c:v>0.28715465142000002</c:v>
                </c:pt>
                <c:pt idx="977">
                  <c:v>0.28759658879200001</c:v>
                </c:pt>
                <c:pt idx="978">
                  <c:v>0.288308193554</c:v>
                </c:pt>
                <c:pt idx="979">
                  <c:v>0.28803852616300002</c:v>
                </c:pt>
                <c:pt idx="980">
                  <c:v>0.28874996353400001</c:v>
                </c:pt>
                <c:pt idx="981">
                  <c:v>0.28892240090600002</c:v>
                </c:pt>
                <c:pt idx="982">
                  <c:v>0.28936433827800001</c:v>
                </c:pt>
                <c:pt idx="983">
                  <c:v>0.28980627564900002</c:v>
                </c:pt>
                <c:pt idx="984">
                  <c:v>0.29007527347500001</c:v>
                </c:pt>
                <c:pt idx="985">
                  <c:v>0.29024821302100001</c:v>
                </c:pt>
                <c:pt idx="986">
                  <c:v>0.29069015039200002</c:v>
                </c:pt>
                <c:pt idx="987">
                  <c:v>0.29113208776400001</c:v>
                </c:pt>
                <c:pt idx="988">
                  <c:v>0.29228412337699999</c:v>
                </c:pt>
                <c:pt idx="989">
                  <c:v>0.29157402513500003</c:v>
                </c:pt>
                <c:pt idx="990">
                  <c:v>0.292725893357</c:v>
                </c:pt>
                <c:pt idx="991">
                  <c:v>0.29201596250700002</c:v>
                </c:pt>
                <c:pt idx="992">
                  <c:v>0.29245789987900001</c:v>
                </c:pt>
                <c:pt idx="993">
                  <c:v>0.29289983725000002</c:v>
                </c:pt>
                <c:pt idx="994">
                  <c:v>0.29334177462200001</c:v>
                </c:pt>
                <c:pt idx="995">
                  <c:v>0.29378371199300002</c:v>
                </c:pt>
                <c:pt idx="996">
                  <c:v>0.294051203298</c:v>
                </c:pt>
                <c:pt idx="997">
                  <c:v>0.29422564936500001</c:v>
                </c:pt>
                <c:pt idx="998">
                  <c:v>0.29466758673600002</c:v>
                </c:pt>
                <c:pt idx="999">
                  <c:v>0.29510952410800001</c:v>
                </c:pt>
                <c:pt idx="1000">
                  <c:v>0.295818283219</c:v>
                </c:pt>
                <c:pt idx="1001">
                  <c:v>0.29626005319900001</c:v>
                </c:pt>
                <c:pt idx="1002">
                  <c:v>0.29555146147900002</c:v>
                </c:pt>
                <c:pt idx="1003">
                  <c:v>0.29599339885100001</c:v>
                </c:pt>
                <c:pt idx="1004">
                  <c:v>0.29714359316</c:v>
                </c:pt>
                <c:pt idx="1005">
                  <c:v>0.29643533622200002</c:v>
                </c:pt>
                <c:pt idx="1006">
                  <c:v>0.29758536314</c:v>
                </c:pt>
                <c:pt idx="1007">
                  <c:v>0.29687727359400001</c:v>
                </c:pt>
                <c:pt idx="1008">
                  <c:v>0.29731921096500002</c:v>
                </c:pt>
                <c:pt idx="1009">
                  <c:v>0.29776114833700001</c:v>
                </c:pt>
                <c:pt idx="1010">
                  <c:v>0.298910673081</c:v>
                </c:pt>
                <c:pt idx="1011">
                  <c:v>0.298203085709</c:v>
                </c:pt>
                <c:pt idx="1012">
                  <c:v>0.29864502308000002</c:v>
                </c:pt>
                <c:pt idx="1013">
                  <c:v>0.29935244306199998</c:v>
                </c:pt>
                <c:pt idx="1014">
                  <c:v>0.29908696045200001</c:v>
                </c:pt>
                <c:pt idx="1015">
                  <c:v>0.29979421304199999</c:v>
                </c:pt>
                <c:pt idx="1016">
                  <c:v>0.29952889782300002</c:v>
                </c:pt>
                <c:pt idx="1017">
                  <c:v>0.29997083519500001</c:v>
                </c:pt>
                <c:pt idx="1018">
                  <c:v>0.30067775300299998</c:v>
                </c:pt>
                <c:pt idx="1019">
                  <c:v>0.30041277256600002</c:v>
                </c:pt>
                <c:pt idx="1020">
                  <c:v>0.30156129296299999</c:v>
                </c:pt>
                <c:pt idx="1021">
                  <c:v>0.30085470993800001</c:v>
                </c:pt>
                <c:pt idx="1022">
                  <c:v>0.30200306294399998</c:v>
                </c:pt>
                <c:pt idx="1023">
                  <c:v>0.30129664730900002</c:v>
                </c:pt>
                <c:pt idx="1024">
                  <c:v>0.30173858468100001</c:v>
                </c:pt>
                <c:pt idx="1025">
                  <c:v>0.30218052205200002</c:v>
                </c:pt>
                <c:pt idx="1026">
                  <c:v>0.30288660290399999</c:v>
                </c:pt>
                <c:pt idx="1027">
                  <c:v>0.30262245942400001</c:v>
                </c:pt>
                <c:pt idx="1028">
                  <c:v>0.303064396796</c:v>
                </c:pt>
                <c:pt idx="1029">
                  <c:v>0.30377014286499998</c:v>
                </c:pt>
                <c:pt idx="1030">
                  <c:v>0.30350633416700001</c:v>
                </c:pt>
                <c:pt idx="1031">
                  <c:v>0.30421191284499999</c:v>
                </c:pt>
                <c:pt idx="1032">
                  <c:v>0.30465368282600003</c:v>
                </c:pt>
                <c:pt idx="1033">
                  <c:v>0.303948271539</c:v>
                </c:pt>
                <c:pt idx="1034">
                  <c:v>0.30553722278599998</c:v>
                </c:pt>
                <c:pt idx="1035">
                  <c:v>0.30439020891000002</c:v>
                </c:pt>
                <c:pt idx="1036">
                  <c:v>0.304832146282</c:v>
                </c:pt>
                <c:pt idx="1037">
                  <c:v>0.30527408365300002</c:v>
                </c:pt>
                <c:pt idx="1038">
                  <c:v>0.30686253272699998</c:v>
                </c:pt>
                <c:pt idx="1039">
                  <c:v>0.30615795839600002</c:v>
                </c:pt>
                <c:pt idx="1040">
                  <c:v>0.30659989576800001</c:v>
                </c:pt>
                <c:pt idx="1041">
                  <c:v>0.30730430270800002</c:v>
                </c:pt>
                <c:pt idx="1042">
                  <c:v>0.30704183313900002</c:v>
                </c:pt>
                <c:pt idx="1043">
                  <c:v>0.30818784266799998</c:v>
                </c:pt>
                <c:pt idx="1044">
                  <c:v>0.30748377051100001</c:v>
                </c:pt>
                <c:pt idx="1045">
                  <c:v>0.307925707883</c:v>
                </c:pt>
                <c:pt idx="1046">
                  <c:v>0.30951315260899998</c:v>
                </c:pt>
                <c:pt idx="1047">
                  <c:v>0.30836764525400001</c:v>
                </c:pt>
                <c:pt idx="1048">
                  <c:v>0.308809582626</c:v>
                </c:pt>
                <c:pt idx="1049">
                  <c:v>0.31039669257000002</c:v>
                </c:pt>
                <c:pt idx="1050">
                  <c:v>0.30925151999700001</c:v>
                </c:pt>
                <c:pt idx="1051">
                  <c:v>0.31083846255000003</c:v>
                </c:pt>
                <c:pt idx="1052">
                  <c:v>0.31013539474000001</c:v>
                </c:pt>
                <c:pt idx="1053">
                  <c:v>0.309693457369</c:v>
                </c:pt>
                <c:pt idx="1054">
                  <c:v>0.310577332112</c:v>
                </c:pt>
                <c:pt idx="1055">
                  <c:v>0.31101926948300002</c:v>
                </c:pt>
                <c:pt idx="1056">
                  <c:v>0.31216377249100002</c:v>
                </c:pt>
                <c:pt idx="1057">
                  <c:v>0.31146120685500001</c:v>
                </c:pt>
                <c:pt idx="1058">
                  <c:v>0.31190314422600002</c:v>
                </c:pt>
                <c:pt idx="1059">
                  <c:v>0.31304731245200001</c:v>
                </c:pt>
                <c:pt idx="1060">
                  <c:v>0.31234508159800001</c:v>
                </c:pt>
                <c:pt idx="1061">
                  <c:v>0.31278701897</c:v>
                </c:pt>
                <c:pt idx="1062">
                  <c:v>0.31437262239300001</c:v>
                </c:pt>
                <c:pt idx="1063">
                  <c:v>0.31322895634100001</c:v>
                </c:pt>
                <c:pt idx="1064">
                  <c:v>0.31481439237300002</c:v>
                </c:pt>
                <c:pt idx="1065">
                  <c:v>0.31525616235300002</c:v>
                </c:pt>
                <c:pt idx="1066">
                  <c:v>0.31411283108400001</c:v>
                </c:pt>
                <c:pt idx="1067">
                  <c:v>0.31499670582700001</c:v>
                </c:pt>
                <c:pt idx="1068">
                  <c:v>0.315438643199</c:v>
                </c:pt>
                <c:pt idx="1069">
                  <c:v>0.31588058057000001</c:v>
                </c:pt>
                <c:pt idx="1070">
                  <c:v>0.31702324227500001</c:v>
                </c:pt>
                <c:pt idx="1071">
                  <c:v>0.31746501225500001</c:v>
                </c:pt>
                <c:pt idx="1072">
                  <c:v>0.316322517942</c:v>
                </c:pt>
                <c:pt idx="1073">
                  <c:v>0.31676445531300002</c:v>
                </c:pt>
                <c:pt idx="1074">
                  <c:v>0.31879032219600001</c:v>
                </c:pt>
                <c:pt idx="1075">
                  <c:v>0.31923209217600002</c:v>
                </c:pt>
                <c:pt idx="1076">
                  <c:v>0.31764833005600002</c:v>
                </c:pt>
                <c:pt idx="1077">
                  <c:v>0.317206392685</c:v>
                </c:pt>
                <c:pt idx="1078">
                  <c:v>0.31809026742800001</c:v>
                </c:pt>
                <c:pt idx="1079">
                  <c:v>0.32011563213700001</c:v>
                </c:pt>
                <c:pt idx="1080">
                  <c:v>0.3185322048</c:v>
                </c:pt>
                <c:pt idx="1081">
                  <c:v>0.31897414217100001</c:v>
                </c:pt>
                <c:pt idx="1082">
                  <c:v>0.319416079543</c:v>
                </c:pt>
                <c:pt idx="1083">
                  <c:v>0.31985801691400001</c:v>
                </c:pt>
                <c:pt idx="1084">
                  <c:v>0.32188271205800001</c:v>
                </c:pt>
                <c:pt idx="1085">
                  <c:v>0.32232448203899999</c:v>
                </c:pt>
                <c:pt idx="1086">
                  <c:v>0.32074189165700001</c:v>
                </c:pt>
                <c:pt idx="1087">
                  <c:v>0.321183829029</c:v>
                </c:pt>
                <c:pt idx="1088">
                  <c:v>0.32320802199900001</c:v>
                </c:pt>
                <c:pt idx="1089">
                  <c:v>0.32162576640000001</c:v>
                </c:pt>
                <c:pt idx="1090">
                  <c:v>0.32364979197999999</c:v>
                </c:pt>
                <c:pt idx="1091">
                  <c:v>0.322067703772</c:v>
                </c:pt>
                <c:pt idx="1092">
                  <c:v>0.32250964114300001</c:v>
                </c:pt>
                <c:pt idx="1093">
                  <c:v>0.322951578515</c:v>
                </c:pt>
                <c:pt idx="1094">
                  <c:v>0.32339351588699999</c:v>
                </c:pt>
                <c:pt idx="1095">
                  <c:v>0.32541687190099999</c:v>
                </c:pt>
                <c:pt idx="1096">
                  <c:v>0.32383545325800001</c:v>
                </c:pt>
                <c:pt idx="1097">
                  <c:v>0.32427739063</c:v>
                </c:pt>
                <c:pt idx="1098">
                  <c:v>0.32630041186199998</c:v>
                </c:pt>
                <c:pt idx="1099">
                  <c:v>0.32471932800100001</c:v>
                </c:pt>
                <c:pt idx="1100">
                  <c:v>0.32674218184199999</c:v>
                </c:pt>
                <c:pt idx="1101">
                  <c:v>0.327183951822</c:v>
                </c:pt>
                <c:pt idx="1102">
                  <c:v>0.325161265373</c:v>
                </c:pt>
                <c:pt idx="1103">
                  <c:v>0.32560320274400001</c:v>
                </c:pt>
                <c:pt idx="1104">
                  <c:v>0.32806749178299999</c:v>
                </c:pt>
                <c:pt idx="1105">
                  <c:v>0.326045140116</c:v>
                </c:pt>
                <c:pt idx="1106">
                  <c:v>0.32850926176299999</c:v>
                </c:pt>
                <c:pt idx="1107">
                  <c:v>0.32648707748700001</c:v>
                </c:pt>
                <c:pt idx="1108">
                  <c:v>0.326929014859</c:v>
                </c:pt>
                <c:pt idx="1109">
                  <c:v>0.32737095223000001</c:v>
                </c:pt>
                <c:pt idx="1110">
                  <c:v>0.327812889602</c:v>
                </c:pt>
                <c:pt idx="1111">
                  <c:v>0.33027634168499997</c:v>
                </c:pt>
                <c:pt idx="1112">
                  <c:v>0.32825482697399999</c:v>
                </c:pt>
                <c:pt idx="1113">
                  <c:v>0.328696764345</c:v>
                </c:pt>
                <c:pt idx="1114">
                  <c:v>0.32913870171699999</c:v>
                </c:pt>
                <c:pt idx="1115">
                  <c:v>0.33160165162600003</c:v>
                </c:pt>
                <c:pt idx="1116">
                  <c:v>0.329580639088</c:v>
                </c:pt>
                <c:pt idx="1117">
                  <c:v>0.33002257645999999</c:v>
                </c:pt>
                <c:pt idx="1118">
                  <c:v>0.33046451383100001</c:v>
                </c:pt>
                <c:pt idx="1119">
                  <c:v>0.33292696156700002</c:v>
                </c:pt>
                <c:pt idx="1120">
                  <c:v>0.330906451203</c:v>
                </c:pt>
                <c:pt idx="1121">
                  <c:v>0.33134838857400001</c:v>
                </c:pt>
                <c:pt idx="1122">
                  <c:v>0.33381050152699998</c:v>
                </c:pt>
                <c:pt idx="1123">
                  <c:v>0.331790325946</c:v>
                </c:pt>
                <c:pt idx="1124">
                  <c:v>0.33469404148800003</c:v>
                </c:pt>
                <c:pt idx="1125">
                  <c:v>0.332674200689</c:v>
                </c:pt>
                <c:pt idx="1126">
                  <c:v>0.33311613806000001</c:v>
                </c:pt>
                <c:pt idx="1127">
                  <c:v>0.33601935142900002</c:v>
                </c:pt>
                <c:pt idx="1128">
                  <c:v>0.33400001280399999</c:v>
                </c:pt>
                <c:pt idx="1129">
                  <c:v>0.334441950175</c:v>
                </c:pt>
                <c:pt idx="1130">
                  <c:v>0.33734466137000002</c:v>
                </c:pt>
                <c:pt idx="1131">
                  <c:v>0.33488388754699999</c:v>
                </c:pt>
                <c:pt idx="1132">
                  <c:v>0.33576776228999999</c:v>
                </c:pt>
                <c:pt idx="1133">
                  <c:v>0.33778643135000003</c:v>
                </c:pt>
                <c:pt idx="1134">
                  <c:v>0.33620969966100001</c:v>
                </c:pt>
                <c:pt idx="1135">
                  <c:v>0.33955351127099997</c:v>
                </c:pt>
                <c:pt idx="1136">
                  <c:v>0.33709357440400001</c:v>
                </c:pt>
                <c:pt idx="1137">
                  <c:v>0.337535511776</c:v>
                </c:pt>
                <c:pt idx="1138">
                  <c:v>0.33999528125200001</c:v>
                </c:pt>
                <c:pt idx="1139">
                  <c:v>0.33797744914700001</c:v>
                </c:pt>
                <c:pt idx="1140">
                  <c:v>0.33886132389099999</c:v>
                </c:pt>
                <c:pt idx="1141">
                  <c:v>0.338419386519</c:v>
                </c:pt>
                <c:pt idx="1142">
                  <c:v>0.34132059119300001</c:v>
                </c:pt>
                <c:pt idx="1143">
                  <c:v>0.34176236117300002</c:v>
                </c:pt>
                <c:pt idx="1144">
                  <c:v>0.339303261262</c:v>
                </c:pt>
                <c:pt idx="1145">
                  <c:v>0.33974519863399999</c:v>
                </c:pt>
                <c:pt idx="1146">
                  <c:v>0.340187136005</c:v>
                </c:pt>
                <c:pt idx="1147">
                  <c:v>0.34308767111400001</c:v>
                </c:pt>
                <c:pt idx="1148">
                  <c:v>0.34352944109400002</c:v>
                </c:pt>
                <c:pt idx="1149">
                  <c:v>0.34062907337699999</c:v>
                </c:pt>
                <c:pt idx="1150">
                  <c:v>0.341071010748</c:v>
                </c:pt>
                <c:pt idx="1151">
                  <c:v>0.34151294811999999</c:v>
                </c:pt>
                <c:pt idx="1152">
                  <c:v>0.341954885491</c:v>
                </c:pt>
                <c:pt idx="1153">
                  <c:v>0.34239682286299999</c:v>
                </c:pt>
                <c:pt idx="1154">
                  <c:v>0.34283876023400001</c:v>
                </c:pt>
                <c:pt idx="1155">
                  <c:v>0.34573829099600001</c:v>
                </c:pt>
                <c:pt idx="1156">
                  <c:v>0.343280697606</c:v>
                </c:pt>
                <c:pt idx="1157">
                  <c:v>0.34618006097600001</c:v>
                </c:pt>
                <c:pt idx="1158">
                  <c:v>0.34372263497799999</c:v>
                </c:pt>
                <c:pt idx="1159">
                  <c:v>0.34460650972099999</c:v>
                </c:pt>
                <c:pt idx="1160">
                  <c:v>0.344164572349</c:v>
                </c:pt>
                <c:pt idx="1161">
                  <c:v>0.34706360093700001</c:v>
                </c:pt>
                <c:pt idx="1162">
                  <c:v>0.34750537091700001</c:v>
                </c:pt>
                <c:pt idx="1163">
                  <c:v>0.34549038446399999</c:v>
                </c:pt>
                <c:pt idx="1164">
                  <c:v>0.345048447092</c:v>
                </c:pt>
                <c:pt idx="1165">
                  <c:v>0.348388910878</c:v>
                </c:pt>
                <c:pt idx="1166">
                  <c:v>0.345932321835</c:v>
                </c:pt>
                <c:pt idx="1167">
                  <c:v>0.34883068085800001</c:v>
                </c:pt>
                <c:pt idx="1168">
                  <c:v>0.34637425920699999</c:v>
                </c:pt>
                <c:pt idx="1169">
                  <c:v>0.349714220819</c:v>
                </c:pt>
                <c:pt idx="1170">
                  <c:v>0.346816196578</c:v>
                </c:pt>
                <c:pt idx="1171">
                  <c:v>0.34725813394999999</c:v>
                </c:pt>
                <c:pt idx="1172">
                  <c:v>0.347700071321</c:v>
                </c:pt>
                <c:pt idx="1173">
                  <c:v>0.34814200869299999</c:v>
                </c:pt>
                <c:pt idx="1174">
                  <c:v>0.34858394606400001</c:v>
                </c:pt>
                <c:pt idx="1175">
                  <c:v>0.349025883436</c:v>
                </c:pt>
                <c:pt idx="1176">
                  <c:v>0.35236484070099999</c:v>
                </c:pt>
                <c:pt idx="1177">
                  <c:v>0.34946782080799998</c:v>
                </c:pt>
                <c:pt idx="1178">
                  <c:v>0.349909758179</c:v>
                </c:pt>
                <c:pt idx="1179">
                  <c:v>0.352806610681</c:v>
                </c:pt>
                <c:pt idx="1180">
                  <c:v>0.35035169555099999</c:v>
                </c:pt>
                <c:pt idx="1181">
                  <c:v>0.35369015064199999</c:v>
                </c:pt>
                <c:pt idx="1182">
                  <c:v>0.35123557029399999</c:v>
                </c:pt>
                <c:pt idx="1183">
                  <c:v>0.351677507665</c:v>
                </c:pt>
                <c:pt idx="1184">
                  <c:v>0.35211944503699999</c:v>
                </c:pt>
                <c:pt idx="1185">
                  <c:v>0.35501546058299999</c:v>
                </c:pt>
                <c:pt idx="1186">
                  <c:v>0.352561382408</c:v>
                </c:pt>
                <c:pt idx="1187">
                  <c:v>0.35300331977999999</c:v>
                </c:pt>
                <c:pt idx="1188">
                  <c:v>0.355899000543</c:v>
                </c:pt>
                <c:pt idx="1189">
                  <c:v>0.353445257151</c:v>
                </c:pt>
                <c:pt idx="1190">
                  <c:v>0.35678254050399999</c:v>
                </c:pt>
                <c:pt idx="1191">
                  <c:v>0.357224310484</c:v>
                </c:pt>
                <c:pt idx="1192">
                  <c:v>0.35432913189499998</c:v>
                </c:pt>
                <c:pt idx="1193">
                  <c:v>0.35766608046499998</c:v>
                </c:pt>
                <c:pt idx="1194">
                  <c:v>0.35477106926599999</c:v>
                </c:pt>
                <c:pt idx="1195">
                  <c:v>0.35521300663799998</c:v>
                </c:pt>
                <c:pt idx="1196">
                  <c:v>0.35609688138099999</c:v>
                </c:pt>
                <c:pt idx="1197">
                  <c:v>0.35943316038599998</c:v>
                </c:pt>
                <c:pt idx="1198">
                  <c:v>0.35698075612399999</c:v>
                </c:pt>
                <c:pt idx="1199">
                  <c:v>0.36031670034699997</c:v>
                </c:pt>
                <c:pt idx="1200">
                  <c:v>0.35786463086699999</c:v>
                </c:pt>
                <c:pt idx="1201">
                  <c:v>0.36075847032699998</c:v>
                </c:pt>
                <c:pt idx="1202">
                  <c:v>0.36120024030699999</c:v>
                </c:pt>
                <c:pt idx="1203">
                  <c:v>0.358306568238</c:v>
                </c:pt>
                <c:pt idx="1204">
                  <c:v>0.35874850560999999</c:v>
                </c:pt>
                <c:pt idx="1205">
                  <c:v>0.35919044298199998</c:v>
                </c:pt>
                <c:pt idx="1206">
                  <c:v>0.35963238035299999</c:v>
                </c:pt>
                <c:pt idx="1207">
                  <c:v>0.36252555024799998</c:v>
                </c:pt>
                <c:pt idx="1208">
                  <c:v>0.36051625509599999</c:v>
                </c:pt>
                <c:pt idx="1209">
                  <c:v>0.36140012983899999</c:v>
                </c:pt>
                <c:pt idx="1210">
                  <c:v>0.36473440015000003</c:v>
                </c:pt>
                <c:pt idx="1211">
                  <c:v>0.36184206721099998</c:v>
                </c:pt>
                <c:pt idx="1212">
                  <c:v>0.36517617012999998</c:v>
                </c:pt>
                <c:pt idx="1213">
                  <c:v>0.362284004582</c:v>
                </c:pt>
                <c:pt idx="1214">
                  <c:v>0.36272594195399999</c:v>
                </c:pt>
                <c:pt idx="1215">
                  <c:v>0.36650148007099997</c:v>
                </c:pt>
                <c:pt idx="1216">
                  <c:v>0.36360981669699999</c:v>
                </c:pt>
                <c:pt idx="1217">
                  <c:v>0.364051754068</c:v>
                </c:pt>
                <c:pt idx="1218">
                  <c:v>0.36738502003200002</c:v>
                </c:pt>
                <c:pt idx="1219">
                  <c:v>0.36449369143999999</c:v>
                </c:pt>
                <c:pt idx="1220">
                  <c:v>0.36782679001200003</c:v>
                </c:pt>
                <c:pt idx="1221">
                  <c:v>0.36537756618299999</c:v>
                </c:pt>
                <c:pt idx="1222">
                  <c:v>0.36871032997300002</c:v>
                </c:pt>
                <c:pt idx="1223">
                  <c:v>0.36581950355499998</c:v>
                </c:pt>
                <c:pt idx="1224">
                  <c:v>0.36670337829799998</c:v>
                </c:pt>
                <c:pt idx="1225">
                  <c:v>0.36626144092599999</c:v>
                </c:pt>
                <c:pt idx="1226">
                  <c:v>0.36714531566899999</c:v>
                </c:pt>
                <c:pt idx="1227">
                  <c:v>0.36758725304099998</c:v>
                </c:pt>
                <c:pt idx="1228">
                  <c:v>0.36847112778399999</c:v>
                </c:pt>
                <c:pt idx="1229">
                  <c:v>0.368029190412</c:v>
                </c:pt>
                <c:pt idx="1230">
                  <c:v>0.368913065155</c:v>
                </c:pt>
                <c:pt idx="1231">
                  <c:v>0.36935500252699999</c:v>
                </c:pt>
                <c:pt idx="1232">
                  <c:v>0.37268625979600001</c:v>
                </c:pt>
                <c:pt idx="1233">
                  <c:v>0.36979693989899998</c:v>
                </c:pt>
                <c:pt idx="1234">
                  <c:v>0.37312802977600001</c:v>
                </c:pt>
                <c:pt idx="1235">
                  <c:v>0.37023887726999999</c:v>
                </c:pt>
                <c:pt idx="1236">
                  <c:v>0.374011569737</c:v>
                </c:pt>
                <c:pt idx="1237">
                  <c:v>0.37068081464199998</c:v>
                </c:pt>
                <c:pt idx="1238">
                  <c:v>0.37112275201299999</c:v>
                </c:pt>
                <c:pt idx="1239">
                  <c:v>0.375336879678</c:v>
                </c:pt>
                <c:pt idx="1240">
                  <c:v>0.37200662675599999</c:v>
                </c:pt>
                <c:pt idx="1241">
                  <c:v>0.37244856412799998</c:v>
                </c:pt>
                <c:pt idx="1242">
                  <c:v>0.37289050149899999</c:v>
                </c:pt>
                <c:pt idx="1243">
                  <c:v>0.37333243887099998</c:v>
                </c:pt>
                <c:pt idx="1244">
                  <c:v>0.37377437624199999</c:v>
                </c:pt>
                <c:pt idx="1245">
                  <c:v>0.37798749956</c:v>
                </c:pt>
                <c:pt idx="1246">
                  <c:v>0.37465825098599997</c:v>
                </c:pt>
                <c:pt idx="1247">
                  <c:v>0.37842926954</c:v>
                </c:pt>
                <c:pt idx="1248">
                  <c:v>0.37887103952000001</c:v>
                </c:pt>
                <c:pt idx="1249">
                  <c:v>0.37510018835699999</c:v>
                </c:pt>
                <c:pt idx="1250">
                  <c:v>0.37554212572899998</c:v>
                </c:pt>
                <c:pt idx="1251">
                  <c:v>0.37642600047199998</c:v>
                </c:pt>
                <c:pt idx="1252">
                  <c:v>0.380196349461</c:v>
                </c:pt>
                <c:pt idx="1253">
                  <c:v>0.37686793784299999</c:v>
                </c:pt>
                <c:pt idx="1254">
                  <c:v>0.37730987521499998</c:v>
                </c:pt>
                <c:pt idx="1255">
                  <c:v>0.37775181258599999</c:v>
                </c:pt>
                <c:pt idx="1256">
                  <c:v>0.38196342938299999</c:v>
                </c:pt>
                <c:pt idx="1257">
                  <c:v>0.37819374995799998</c:v>
                </c:pt>
                <c:pt idx="1258">
                  <c:v>0.38240519936299999</c:v>
                </c:pt>
                <c:pt idx="1259">
                  <c:v>0.37907762470099998</c:v>
                </c:pt>
                <c:pt idx="1260">
                  <c:v>0.37951956207199999</c:v>
                </c:pt>
                <c:pt idx="1261">
                  <c:v>0.38373050930399999</c:v>
                </c:pt>
                <c:pt idx="1262">
                  <c:v>0.37996149944399998</c:v>
                </c:pt>
                <c:pt idx="1263">
                  <c:v>0.384172279284</c:v>
                </c:pt>
                <c:pt idx="1264">
                  <c:v>0.38040343681599997</c:v>
                </c:pt>
                <c:pt idx="1265">
                  <c:v>0.38505581924499999</c:v>
                </c:pt>
                <c:pt idx="1266">
                  <c:v>0.38128731155899998</c:v>
                </c:pt>
                <c:pt idx="1267">
                  <c:v>0.38593935920599998</c:v>
                </c:pt>
                <c:pt idx="1268">
                  <c:v>0.38172924892999999</c:v>
                </c:pt>
                <c:pt idx="1269">
                  <c:v>0.38261312367299999</c:v>
                </c:pt>
                <c:pt idx="1270">
                  <c:v>0.38682289916599999</c:v>
                </c:pt>
                <c:pt idx="1271">
                  <c:v>0.38305506104499998</c:v>
                </c:pt>
                <c:pt idx="1272">
                  <c:v>0.38349699841599999</c:v>
                </c:pt>
                <c:pt idx="1273">
                  <c:v>0.38770643912699998</c:v>
                </c:pt>
                <c:pt idx="1274">
                  <c:v>0.38393893578799998</c:v>
                </c:pt>
                <c:pt idx="1275">
                  <c:v>0.38438087315899999</c:v>
                </c:pt>
                <c:pt idx="1276">
                  <c:v>0.38947351904799998</c:v>
                </c:pt>
                <c:pt idx="1277">
                  <c:v>0.38482281053099998</c:v>
                </c:pt>
                <c:pt idx="1278">
                  <c:v>0.38526474790300003</c:v>
                </c:pt>
                <c:pt idx="1279">
                  <c:v>0.38570668527399998</c:v>
                </c:pt>
                <c:pt idx="1280">
                  <c:v>0.38659056001699998</c:v>
                </c:pt>
                <c:pt idx="1281">
                  <c:v>0.39079882898899998</c:v>
                </c:pt>
                <c:pt idx="1282">
                  <c:v>0.38703249738899997</c:v>
                </c:pt>
                <c:pt idx="1283">
                  <c:v>0.38747443475999999</c:v>
                </c:pt>
                <c:pt idx="1284">
                  <c:v>0.39212413892999998</c:v>
                </c:pt>
                <c:pt idx="1285">
                  <c:v>0.38835830950299999</c:v>
                </c:pt>
                <c:pt idx="1286">
                  <c:v>0.38880024687499998</c:v>
                </c:pt>
                <c:pt idx="1287">
                  <c:v>0.39344944887099997</c:v>
                </c:pt>
                <c:pt idx="1288">
                  <c:v>0.38924218424599999</c:v>
                </c:pt>
                <c:pt idx="1289">
                  <c:v>0.38968412161799998</c:v>
                </c:pt>
                <c:pt idx="1290">
                  <c:v>0.39012605899000002</c:v>
                </c:pt>
                <c:pt idx="1291">
                  <c:v>0.39477475881200003</c:v>
                </c:pt>
                <c:pt idx="1292">
                  <c:v>0.39521652879199998</c:v>
                </c:pt>
                <c:pt idx="1293">
                  <c:v>0.39056799636099998</c:v>
                </c:pt>
                <c:pt idx="1294">
                  <c:v>0.39145187110399998</c:v>
                </c:pt>
                <c:pt idx="1295">
                  <c:v>0.39565829877300002</c:v>
                </c:pt>
                <c:pt idx="1296">
                  <c:v>0.39610006875300002</c:v>
                </c:pt>
                <c:pt idx="1297">
                  <c:v>0.39189380847600003</c:v>
                </c:pt>
                <c:pt idx="1298">
                  <c:v>0.39233574584699998</c:v>
                </c:pt>
                <c:pt idx="1299">
                  <c:v>0.39277768321899997</c:v>
                </c:pt>
                <c:pt idx="1300">
                  <c:v>0.39321962058999999</c:v>
                </c:pt>
                <c:pt idx="1301">
                  <c:v>0.39830891865500001</c:v>
                </c:pt>
                <c:pt idx="1302">
                  <c:v>0.39454543270499998</c:v>
                </c:pt>
                <c:pt idx="1303">
                  <c:v>0.39875068863500002</c:v>
                </c:pt>
                <c:pt idx="1304">
                  <c:v>0.39919245861500002</c:v>
                </c:pt>
                <c:pt idx="1305">
                  <c:v>0.39498737007599999</c:v>
                </c:pt>
                <c:pt idx="1306">
                  <c:v>0.39542930744799998</c:v>
                </c:pt>
                <c:pt idx="1307">
                  <c:v>0.40007599857600001</c:v>
                </c:pt>
                <c:pt idx="1308">
                  <c:v>0.39631318219099998</c:v>
                </c:pt>
                <c:pt idx="1309">
                  <c:v>0.39675511956300002</c:v>
                </c:pt>
                <c:pt idx="1310">
                  <c:v>0.39719705693399998</c:v>
                </c:pt>
                <c:pt idx="1311">
                  <c:v>0.40184307849700002</c:v>
                </c:pt>
                <c:pt idx="1312">
                  <c:v>0.39763899430600003</c:v>
                </c:pt>
                <c:pt idx="1313">
                  <c:v>0.39808093167699998</c:v>
                </c:pt>
                <c:pt idx="1314">
                  <c:v>0.40316838843800001</c:v>
                </c:pt>
                <c:pt idx="1315">
                  <c:v>0.39896480641999998</c:v>
                </c:pt>
                <c:pt idx="1316">
                  <c:v>0.404051928399</c:v>
                </c:pt>
                <c:pt idx="1317">
                  <c:v>0.39984868116299999</c:v>
                </c:pt>
                <c:pt idx="1318">
                  <c:v>0.40029061853499998</c:v>
                </c:pt>
                <c:pt idx="1319">
                  <c:v>0.40449369837900001</c:v>
                </c:pt>
                <c:pt idx="1320">
                  <c:v>0.40073255590700002</c:v>
                </c:pt>
                <c:pt idx="1321">
                  <c:v>0.40537723834</c:v>
                </c:pt>
                <c:pt idx="1322">
                  <c:v>0.40581900832000001</c:v>
                </c:pt>
                <c:pt idx="1323">
                  <c:v>0.40161643065000002</c:v>
                </c:pt>
                <c:pt idx="1324">
                  <c:v>0.406702548281</c:v>
                </c:pt>
                <c:pt idx="1325">
                  <c:v>0.40205836802099998</c:v>
                </c:pt>
                <c:pt idx="1326">
                  <c:v>0.40250030539300002</c:v>
                </c:pt>
                <c:pt idx="1327">
                  <c:v>0.40758608824199999</c:v>
                </c:pt>
                <c:pt idx="1328">
                  <c:v>0.40338418013600003</c:v>
                </c:pt>
                <c:pt idx="1329">
                  <c:v>0.408469628202</c:v>
                </c:pt>
                <c:pt idx="1330">
                  <c:v>0.40382611750699998</c:v>
                </c:pt>
                <c:pt idx="1331">
                  <c:v>0.40470999224999998</c:v>
                </c:pt>
                <c:pt idx="1332">
                  <c:v>0.40515192962199997</c:v>
                </c:pt>
                <c:pt idx="1333">
                  <c:v>0.409794938143</c:v>
                </c:pt>
                <c:pt idx="1334">
                  <c:v>0.40559386699400002</c:v>
                </c:pt>
                <c:pt idx="1335">
                  <c:v>0.40603580436499997</c:v>
                </c:pt>
                <c:pt idx="1336">
                  <c:v>0.411120248084</c:v>
                </c:pt>
                <c:pt idx="1337">
                  <c:v>0.40647774173700002</c:v>
                </c:pt>
                <c:pt idx="1338">
                  <c:v>0.411562018064</c:v>
                </c:pt>
                <c:pt idx="1339">
                  <c:v>0.40691967910799998</c:v>
                </c:pt>
                <c:pt idx="1340">
                  <c:v>0.40736161648000002</c:v>
                </c:pt>
                <c:pt idx="1341">
                  <c:v>0.41244555802499999</c:v>
                </c:pt>
                <c:pt idx="1342">
                  <c:v>0.40780355385099998</c:v>
                </c:pt>
                <c:pt idx="1343">
                  <c:v>0.40824549122300002</c:v>
                </c:pt>
                <c:pt idx="1344">
                  <c:v>0.40868742859399998</c:v>
                </c:pt>
                <c:pt idx="1345">
                  <c:v>0.40912936596600002</c:v>
                </c:pt>
                <c:pt idx="1346">
                  <c:v>0.40957130333699998</c:v>
                </c:pt>
                <c:pt idx="1347">
                  <c:v>0.41001324070900003</c:v>
                </c:pt>
                <c:pt idx="1348">
                  <c:v>0.41045517808100002</c:v>
                </c:pt>
                <c:pt idx="1349">
                  <c:v>0.41089711545199997</c:v>
                </c:pt>
                <c:pt idx="1350">
                  <c:v>0.41597971786799998</c:v>
                </c:pt>
                <c:pt idx="1351">
                  <c:v>0.41642148784799998</c:v>
                </c:pt>
                <c:pt idx="1352">
                  <c:v>0.41133905282400002</c:v>
                </c:pt>
                <c:pt idx="1353">
                  <c:v>0.41730502780899997</c:v>
                </c:pt>
                <c:pt idx="1354">
                  <c:v>0.41178099019499997</c:v>
                </c:pt>
                <c:pt idx="1355">
                  <c:v>0.41222292756700002</c:v>
                </c:pt>
                <c:pt idx="1356">
                  <c:v>0.41266486493799998</c:v>
                </c:pt>
                <c:pt idx="1357">
                  <c:v>0.41310680231000002</c:v>
                </c:pt>
                <c:pt idx="1358">
                  <c:v>0.41354873968099998</c:v>
                </c:pt>
                <c:pt idx="1359">
                  <c:v>0.41399067705300002</c:v>
                </c:pt>
                <c:pt idx="1360">
                  <c:v>0.41907210772999998</c:v>
                </c:pt>
                <c:pt idx="1361">
                  <c:v>0.41443261442399998</c:v>
                </c:pt>
                <c:pt idx="1362">
                  <c:v>0.41487455179600002</c:v>
                </c:pt>
                <c:pt idx="1363">
                  <c:v>0.41531648916699998</c:v>
                </c:pt>
                <c:pt idx="1364">
                  <c:v>0.41575842653900003</c:v>
                </c:pt>
                <c:pt idx="1365">
                  <c:v>0.42083918765099998</c:v>
                </c:pt>
                <c:pt idx="1366">
                  <c:v>0.41620036391100002</c:v>
                </c:pt>
                <c:pt idx="1367">
                  <c:v>0.41664230128200003</c:v>
                </c:pt>
                <c:pt idx="1368">
                  <c:v>0.42128095763200002</c:v>
                </c:pt>
                <c:pt idx="1369">
                  <c:v>0.41752617602499997</c:v>
                </c:pt>
                <c:pt idx="1370">
                  <c:v>0.41708423865400002</c:v>
                </c:pt>
                <c:pt idx="1371">
                  <c:v>0.42260626757300002</c:v>
                </c:pt>
                <c:pt idx="1372">
                  <c:v>0.41841005076799997</c:v>
                </c:pt>
                <c:pt idx="1373">
                  <c:v>0.42348980753299997</c:v>
                </c:pt>
                <c:pt idx="1374">
                  <c:v>0.41885198814000002</c:v>
                </c:pt>
                <c:pt idx="1375">
                  <c:v>0.42393157751400001</c:v>
                </c:pt>
                <c:pt idx="1376">
                  <c:v>0.41929392551099998</c:v>
                </c:pt>
                <c:pt idx="1377">
                  <c:v>0.42481511747400003</c:v>
                </c:pt>
                <c:pt idx="1378">
                  <c:v>0.42017780025399998</c:v>
                </c:pt>
                <c:pt idx="1379">
                  <c:v>0.42525688745500001</c:v>
                </c:pt>
                <c:pt idx="1380">
                  <c:v>0.42061973762600002</c:v>
                </c:pt>
                <c:pt idx="1381">
                  <c:v>0.42569865743500002</c:v>
                </c:pt>
                <c:pt idx="1382">
                  <c:v>0.42106167499800001</c:v>
                </c:pt>
                <c:pt idx="1383">
                  <c:v>0.42150361236900002</c:v>
                </c:pt>
                <c:pt idx="1384">
                  <c:v>0.42194554974100001</c:v>
                </c:pt>
                <c:pt idx="1385">
                  <c:v>0.42238748711200003</c:v>
                </c:pt>
                <c:pt idx="1386">
                  <c:v>0.427907507337</c:v>
                </c:pt>
                <c:pt idx="1387">
                  <c:v>0.42282942448400002</c:v>
                </c:pt>
                <c:pt idx="1388">
                  <c:v>0.42834927731700001</c:v>
                </c:pt>
                <c:pt idx="1389">
                  <c:v>0.42327136185499997</c:v>
                </c:pt>
                <c:pt idx="1390">
                  <c:v>0.42371329922700002</c:v>
                </c:pt>
                <c:pt idx="1391">
                  <c:v>0.42415523659799997</c:v>
                </c:pt>
                <c:pt idx="1392">
                  <c:v>0.429232817278</c:v>
                </c:pt>
                <c:pt idx="1393">
                  <c:v>0.42459717397000002</c:v>
                </c:pt>
                <c:pt idx="1394">
                  <c:v>0.42503911134099998</c:v>
                </c:pt>
                <c:pt idx="1395">
                  <c:v>0.42592298608500001</c:v>
                </c:pt>
                <c:pt idx="1396">
                  <c:v>0.42636492345600002</c:v>
                </c:pt>
                <c:pt idx="1397">
                  <c:v>0.430999897199</c:v>
                </c:pt>
                <c:pt idx="1398">
                  <c:v>0.43144166717900001</c:v>
                </c:pt>
                <c:pt idx="1399">
                  <c:v>0.42680686082800001</c:v>
                </c:pt>
                <c:pt idx="1400">
                  <c:v>0.42724879819900002</c:v>
                </c:pt>
                <c:pt idx="1401">
                  <c:v>0.43232520714</c:v>
                </c:pt>
                <c:pt idx="1402">
                  <c:v>0.43320874710000001</c:v>
                </c:pt>
                <c:pt idx="1403">
                  <c:v>0.42813267294200003</c:v>
                </c:pt>
                <c:pt idx="1404">
                  <c:v>0.433650517081</c:v>
                </c:pt>
                <c:pt idx="1405">
                  <c:v>0.42857461031400002</c:v>
                </c:pt>
                <c:pt idx="1406">
                  <c:v>0.42945848505700002</c:v>
                </c:pt>
                <c:pt idx="1407">
                  <c:v>0.42990042242799997</c:v>
                </c:pt>
                <c:pt idx="1408">
                  <c:v>0.43034235980000002</c:v>
                </c:pt>
                <c:pt idx="1409">
                  <c:v>0.435417597002</c:v>
                </c:pt>
                <c:pt idx="1410">
                  <c:v>0.43585936698200001</c:v>
                </c:pt>
                <c:pt idx="1411">
                  <c:v>0.43122623454300002</c:v>
                </c:pt>
                <c:pt idx="1412">
                  <c:v>0.43166817191500001</c:v>
                </c:pt>
                <c:pt idx="1413">
                  <c:v>0.43211010928600002</c:v>
                </c:pt>
                <c:pt idx="1414">
                  <c:v>0.43255204665800001</c:v>
                </c:pt>
                <c:pt idx="1415">
                  <c:v>0.43299398402900002</c:v>
                </c:pt>
                <c:pt idx="1416">
                  <c:v>0.43806821688399999</c:v>
                </c:pt>
                <c:pt idx="1417">
                  <c:v>0.43387785877200002</c:v>
                </c:pt>
                <c:pt idx="1418">
                  <c:v>0.43431979614400001</c:v>
                </c:pt>
                <c:pt idx="1419">
                  <c:v>0.43476173351500003</c:v>
                </c:pt>
                <c:pt idx="1420">
                  <c:v>0.439835296805</c:v>
                </c:pt>
                <c:pt idx="1421">
                  <c:v>0.44027706678599998</c:v>
                </c:pt>
                <c:pt idx="1422">
                  <c:v>0.43520367088700002</c:v>
                </c:pt>
                <c:pt idx="1423">
                  <c:v>0.43564560825800003</c:v>
                </c:pt>
                <c:pt idx="1424">
                  <c:v>0.44116060674599999</c:v>
                </c:pt>
                <c:pt idx="1425">
                  <c:v>0.43608754563000002</c:v>
                </c:pt>
                <c:pt idx="1426">
                  <c:v>0.43697142037300002</c:v>
                </c:pt>
                <c:pt idx="1427">
                  <c:v>0.44204414670699999</c:v>
                </c:pt>
                <c:pt idx="1428">
                  <c:v>0.43741335774500001</c:v>
                </c:pt>
                <c:pt idx="1429">
                  <c:v>0.44248591668699999</c:v>
                </c:pt>
                <c:pt idx="1430">
                  <c:v>0.44336945664799998</c:v>
                </c:pt>
                <c:pt idx="1431">
                  <c:v>0.43785529511600002</c:v>
                </c:pt>
                <c:pt idx="1432">
                  <c:v>0.43829723248800001</c:v>
                </c:pt>
                <c:pt idx="1433">
                  <c:v>0.43873916985900002</c:v>
                </c:pt>
                <c:pt idx="1434">
                  <c:v>0.43918110723100001</c:v>
                </c:pt>
                <c:pt idx="1435">
                  <c:v>0.43962304460200002</c:v>
                </c:pt>
                <c:pt idx="1436">
                  <c:v>0.44469476658899998</c:v>
                </c:pt>
                <c:pt idx="1437">
                  <c:v>0.44513653656899999</c:v>
                </c:pt>
                <c:pt idx="1438">
                  <c:v>0.44050691934500003</c:v>
                </c:pt>
                <c:pt idx="1439">
                  <c:v>0.44602007652999998</c:v>
                </c:pt>
                <c:pt idx="1440">
                  <c:v>0.441390794089</c:v>
                </c:pt>
                <c:pt idx="1441">
                  <c:v>0.44183273146000002</c:v>
                </c:pt>
                <c:pt idx="1442">
                  <c:v>0.44734538647099997</c:v>
                </c:pt>
                <c:pt idx="1443">
                  <c:v>0.44227466883200001</c:v>
                </c:pt>
                <c:pt idx="1444">
                  <c:v>0.44271660620300002</c:v>
                </c:pt>
                <c:pt idx="1445">
                  <c:v>0.44315854357500001</c:v>
                </c:pt>
                <c:pt idx="1446">
                  <c:v>0.44360048094600002</c:v>
                </c:pt>
                <c:pt idx="1447">
                  <c:v>0.44404241831800001</c:v>
                </c:pt>
                <c:pt idx="1448">
                  <c:v>0.44448435568900002</c:v>
                </c:pt>
                <c:pt idx="1449">
                  <c:v>0.44492629306100001</c:v>
                </c:pt>
                <c:pt idx="1450">
                  <c:v>0.44536823043200002</c:v>
                </c:pt>
                <c:pt idx="1451">
                  <c:v>0.45132131629400002</c:v>
                </c:pt>
                <c:pt idx="1452">
                  <c:v>0.44581016780400001</c:v>
                </c:pt>
                <c:pt idx="1453">
                  <c:v>0.44669404254700001</c:v>
                </c:pt>
                <c:pt idx="1454">
                  <c:v>0.44625210517500002</c:v>
                </c:pt>
                <c:pt idx="1455">
                  <c:v>0.447135979919</c:v>
                </c:pt>
                <c:pt idx="1456">
                  <c:v>0.45220485625399998</c:v>
                </c:pt>
                <c:pt idx="1457">
                  <c:v>0.44757791729000002</c:v>
                </c:pt>
                <c:pt idx="1458">
                  <c:v>0.44801985466200001</c:v>
                </c:pt>
                <c:pt idx="1459">
                  <c:v>0.44846179203300002</c:v>
                </c:pt>
                <c:pt idx="1460">
                  <c:v>0.45353016619499997</c:v>
                </c:pt>
                <c:pt idx="1461">
                  <c:v>0.44890372940500001</c:v>
                </c:pt>
                <c:pt idx="1462">
                  <c:v>0.44934566677600002</c:v>
                </c:pt>
                <c:pt idx="1463">
                  <c:v>0.45485547613600003</c:v>
                </c:pt>
                <c:pt idx="1464">
                  <c:v>0.45022954151900002</c:v>
                </c:pt>
                <c:pt idx="1465">
                  <c:v>0.44978760414800001</c:v>
                </c:pt>
                <c:pt idx="1466">
                  <c:v>0.45067147889100001</c:v>
                </c:pt>
                <c:pt idx="1467">
                  <c:v>0.45111341626200002</c:v>
                </c:pt>
                <c:pt idx="1468">
                  <c:v>0.45155535363400001</c:v>
                </c:pt>
                <c:pt idx="1469">
                  <c:v>0.45662255605800001</c:v>
                </c:pt>
                <c:pt idx="1470">
                  <c:v>0.451997291006</c:v>
                </c:pt>
                <c:pt idx="1471">
                  <c:v>0.45750609601800002</c:v>
                </c:pt>
                <c:pt idx="1472">
                  <c:v>0.457947865999</c:v>
                </c:pt>
                <c:pt idx="1473">
                  <c:v>0.45243922837700001</c:v>
                </c:pt>
                <c:pt idx="1474">
                  <c:v>0.452881165749</c:v>
                </c:pt>
                <c:pt idx="1475">
                  <c:v>0.453765040492</c:v>
                </c:pt>
                <c:pt idx="1476">
                  <c:v>0.45883140595900002</c:v>
                </c:pt>
                <c:pt idx="1477">
                  <c:v>0.45420697786300002</c:v>
                </c:pt>
                <c:pt idx="1478">
                  <c:v>0.45464891523500001</c:v>
                </c:pt>
                <c:pt idx="1479">
                  <c:v>0.45509085260600002</c:v>
                </c:pt>
                <c:pt idx="1480">
                  <c:v>0.45553278997800001</c:v>
                </c:pt>
                <c:pt idx="1481">
                  <c:v>0.45597472734900002</c:v>
                </c:pt>
                <c:pt idx="1482">
                  <c:v>0.46148202584100001</c:v>
                </c:pt>
                <c:pt idx="1483">
                  <c:v>0.456858602093</c:v>
                </c:pt>
                <c:pt idx="1484">
                  <c:v>0.462365565802</c:v>
                </c:pt>
                <c:pt idx="1485">
                  <c:v>0.45730053946400001</c:v>
                </c:pt>
                <c:pt idx="1486">
                  <c:v>0.457742476836</c:v>
                </c:pt>
                <c:pt idx="1487">
                  <c:v>0.45818441420700001</c:v>
                </c:pt>
                <c:pt idx="1488">
                  <c:v>0.458626351579</c:v>
                </c:pt>
                <c:pt idx="1489">
                  <c:v>0.463690875743</c:v>
                </c:pt>
                <c:pt idx="1490">
                  <c:v>0.464132645723</c:v>
                </c:pt>
                <c:pt idx="1491">
                  <c:v>0.45906828895000001</c:v>
                </c:pt>
                <c:pt idx="1492">
                  <c:v>0.459510226322</c:v>
                </c:pt>
                <c:pt idx="1493">
                  <c:v>0.46501618568399999</c:v>
                </c:pt>
                <c:pt idx="1494">
                  <c:v>0.45995216369300002</c:v>
                </c:pt>
                <c:pt idx="1495">
                  <c:v>0.465457955664</c:v>
                </c:pt>
                <c:pt idx="1496">
                  <c:v>0.46039410106500001</c:v>
                </c:pt>
                <c:pt idx="1497">
                  <c:v>0.46634149562499999</c:v>
                </c:pt>
                <c:pt idx="1498">
                  <c:v>0.46083603843600002</c:v>
                </c:pt>
                <c:pt idx="1499">
                  <c:v>0.46127797580800001</c:v>
                </c:pt>
                <c:pt idx="1500">
                  <c:v>0.46171991317900002</c:v>
                </c:pt>
                <c:pt idx="1501">
                  <c:v>0.46216185055100001</c:v>
                </c:pt>
                <c:pt idx="1502">
                  <c:v>0.462603787923</c:v>
                </c:pt>
                <c:pt idx="1503">
                  <c:v>0.46810857554599999</c:v>
                </c:pt>
                <c:pt idx="1504">
                  <c:v>0.46304572529400001</c:v>
                </c:pt>
                <c:pt idx="1505">
                  <c:v>0.463487662666</c:v>
                </c:pt>
                <c:pt idx="1506">
                  <c:v>0.468550345526</c:v>
                </c:pt>
                <c:pt idx="1507">
                  <c:v>0.46899211550699998</c:v>
                </c:pt>
                <c:pt idx="1508">
                  <c:v>0.46392960003700001</c:v>
                </c:pt>
                <c:pt idx="1509">
                  <c:v>0.46943388548699999</c:v>
                </c:pt>
                <c:pt idx="1510">
                  <c:v>0.464371537409</c:v>
                </c:pt>
                <c:pt idx="1511">
                  <c:v>0.46481347478000001</c:v>
                </c:pt>
                <c:pt idx="1512">
                  <c:v>0.465255412152</c:v>
                </c:pt>
                <c:pt idx="1513">
                  <c:v>0.47075919542799999</c:v>
                </c:pt>
                <c:pt idx="1514">
                  <c:v>0.46569734952300001</c:v>
                </c:pt>
                <c:pt idx="1515">
                  <c:v>0.46658122426600002</c:v>
                </c:pt>
                <c:pt idx="1516">
                  <c:v>0.47164273538899998</c:v>
                </c:pt>
                <c:pt idx="1517">
                  <c:v>0.46702316163800001</c:v>
                </c:pt>
                <c:pt idx="1518">
                  <c:v>0.47252627534899999</c:v>
                </c:pt>
                <c:pt idx="1519">
                  <c:v>0.46746509901</c:v>
                </c:pt>
                <c:pt idx="1520">
                  <c:v>0.47385158528999999</c:v>
                </c:pt>
                <c:pt idx="1521">
                  <c:v>0.47340981530999998</c:v>
                </c:pt>
                <c:pt idx="1522">
                  <c:v>0.46790703638100001</c:v>
                </c:pt>
                <c:pt idx="1523">
                  <c:v>0.468348973753</c:v>
                </c:pt>
                <c:pt idx="1524">
                  <c:v>0.46879091112400001</c:v>
                </c:pt>
                <c:pt idx="1525">
                  <c:v>0.469232848496</c:v>
                </c:pt>
                <c:pt idx="1526">
                  <c:v>0.47473512525099998</c:v>
                </c:pt>
                <c:pt idx="1527">
                  <c:v>0.470116723239</c:v>
                </c:pt>
                <c:pt idx="1528">
                  <c:v>0.46967478586700001</c:v>
                </c:pt>
                <c:pt idx="1529">
                  <c:v>0.47055866061000001</c:v>
                </c:pt>
                <c:pt idx="1530">
                  <c:v>0.471000597982</c:v>
                </c:pt>
                <c:pt idx="1531">
                  <c:v>0.47144253535300001</c:v>
                </c:pt>
                <c:pt idx="1532">
                  <c:v>0.47694397515300002</c:v>
                </c:pt>
                <c:pt idx="1533">
                  <c:v>0.471884472725</c:v>
                </c:pt>
                <c:pt idx="1534">
                  <c:v>0.47232641009699999</c:v>
                </c:pt>
                <c:pt idx="1535">
                  <c:v>0.47276834746800001</c:v>
                </c:pt>
                <c:pt idx="1536">
                  <c:v>0.47321028484</c:v>
                </c:pt>
                <c:pt idx="1537">
                  <c:v>0.47871105507400002</c:v>
                </c:pt>
                <c:pt idx="1538">
                  <c:v>0.47365222221100001</c:v>
                </c:pt>
                <c:pt idx="1539">
                  <c:v>0.474094159583</c:v>
                </c:pt>
                <c:pt idx="1540">
                  <c:v>0.47453609695400001</c:v>
                </c:pt>
                <c:pt idx="1541">
                  <c:v>0.474978034326</c:v>
                </c:pt>
                <c:pt idx="1542">
                  <c:v>0.47541997169700001</c:v>
                </c:pt>
                <c:pt idx="1543">
                  <c:v>0.48047813499499997</c:v>
                </c:pt>
                <c:pt idx="1544">
                  <c:v>0.475861909069</c:v>
                </c:pt>
                <c:pt idx="1545">
                  <c:v>0.48136167495600002</c:v>
                </c:pt>
                <c:pt idx="1546">
                  <c:v>0.47630384644000001</c:v>
                </c:pt>
                <c:pt idx="1547">
                  <c:v>0.476745783812</c:v>
                </c:pt>
                <c:pt idx="1548">
                  <c:v>0.48180344493600002</c:v>
                </c:pt>
                <c:pt idx="1549">
                  <c:v>0.47718772118300001</c:v>
                </c:pt>
                <c:pt idx="1550">
                  <c:v>0.477629658555</c:v>
                </c:pt>
                <c:pt idx="1551">
                  <c:v>0.48312875487700002</c:v>
                </c:pt>
                <c:pt idx="1552">
                  <c:v>0.478513533298</c:v>
                </c:pt>
                <c:pt idx="1553">
                  <c:v>0.47895547066999999</c:v>
                </c:pt>
                <c:pt idx="1554">
                  <c:v>0.48401229483800001</c:v>
                </c:pt>
                <c:pt idx="1555">
                  <c:v>0.47939740804100001</c:v>
                </c:pt>
                <c:pt idx="1556">
                  <c:v>0.48445406481800002</c:v>
                </c:pt>
                <c:pt idx="1557">
                  <c:v>0.479839345413</c:v>
                </c:pt>
                <c:pt idx="1558">
                  <c:v>0.48028128278400001</c:v>
                </c:pt>
                <c:pt idx="1559">
                  <c:v>0.48533760477900001</c:v>
                </c:pt>
                <c:pt idx="1560">
                  <c:v>0.48116515752700001</c:v>
                </c:pt>
                <c:pt idx="1561">
                  <c:v>0.481607094899</c:v>
                </c:pt>
                <c:pt idx="1562">
                  <c:v>0.48666291472000001</c:v>
                </c:pt>
                <c:pt idx="1563">
                  <c:v>0.48204903227000001</c:v>
                </c:pt>
                <c:pt idx="1564">
                  <c:v>0.482490969642</c:v>
                </c:pt>
                <c:pt idx="1565">
                  <c:v>0.487546454681</c:v>
                </c:pt>
                <c:pt idx="1566">
                  <c:v>0.48293290701399999</c:v>
                </c:pt>
                <c:pt idx="1567">
                  <c:v>0.483374844385</c:v>
                </c:pt>
                <c:pt idx="1568">
                  <c:v>0.48381678175699999</c:v>
                </c:pt>
                <c:pt idx="1569">
                  <c:v>0.489313534602</c:v>
                </c:pt>
                <c:pt idx="1570">
                  <c:v>0.484258719128</c:v>
                </c:pt>
                <c:pt idx="1571">
                  <c:v>0.49019707456200001</c:v>
                </c:pt>
                <c:pt idx="1572">
                  <c:v>0.48470065649999999</c:v>
                </c:pt>
                <c:pt idx="1573">
                  <c:v>0.48558453124299999</c:v>
                </c:pt>
                <c:pt idx="1574">
                  <c:v>0.490638844543</c:v>
                </c:pt>
                <c:pt idx="1575">
                  <c:v>0.491080614523</c:v>
                </c:pt>
                <c:pt idx="1576">
                  <c:v>0.48602646861400001</c:v>
                </c:pt>
                <c:pt idx="1577">
                  <c:v>0.486468405986</c:v>
                </c:pt>
                <c:pt idx="1578">
                  <c:v>0.49152238450300001</c:v>
                </c:pt>
                <c:pt idx="1579">
                  <c:v>0.49196415448399999</c:v>
                </c:pt>
                <c:pt idx="1580">
                  <c:v>0.48691034335700001</c:v>
                </c:pt>
                <c:pt idx="1581">
                  <c:v>0.487352280729</c:v>
                </c:pt>
                <c:pt idx="1582">
                  <c:v>0.49284769444400001</c:v>
                </c:pt>
                <c:pt idx="1583">
                  <c:v>0.48779421810099999</c:v>
                </c:pt>
                <c:pt idx="1584">
                  <c:v>0.488236155472</c:v>
                </c:pt>
                <c:pt idx="1585">
                  <c:v>0.494173004385</c:v>
                </c:pt>
                <c:pt idx="1586">
                  <c:v>0.48867809284399999</c:v>
                </c:pt>
                <c:pt idx="1587">
                  <c:v>0.489120030215</c:v>
                </c:pt>
                <c:pt idx="1588">
                  <c:v>0.48956196758699999</c:v>
                </c:pt>
                <c:pt idx="1589">
                  <c:v>0.490003904958</c:v>
                </c:pt>
                <c:pt idx="1590">
                  <c:v>0.490887779701</c:v>
                </c:pt>
                <c:pt idx="1591">
                  <c:v>0.49044584232999999</c:v>
                </c:pt>
                <c:pt idx="1592">
                  <c:v>0.49594008430699998</c:v>
                </c:pt>
                <c:pt idx="1593">
                  <c:v>0.49132971707299999</c:v>
                </c:pt>
                <c:pt idx="1594">
                  <c:v>0.49638185428699999</c:v>
                </c:pt>
                <c:pt idx="1595">
                  <c:v>0.49726539424799998</c:v>
                </c:pt>
                <c:pt idx="1596">
                  <c:v>0.49177165444400001</c:v>
                </c:pt>
                <c:pt idx="1597">
                  <c:v>0.49814893420799999</c:v>
                </c:pt>
                <c:pt idx="1598">
                  <c:v>0.49265552918700001</c:v>
                </c:pt>
                <c:pt idx="1599">
                  <c:v>0.493097466559</c:v>
                </c:pt>
                <c:pt idx="1600">
                  <c:v>0.49353940393099999</c:v>
                </c:pt>
                <c:pt idx="1601">
                  <c:v>0.493981341302</c:v>
                </c:pt>
                <c:pt idx="1602">
                  <c:v>0.49947424414899999</c:v>
                </c:pt>
                <c:pt idx="1603">
                  <c:v>0.49442327867399999</c:v>
                </c:pt>
                <c:pt idx="1604">
                  <c:v>0.494865216045</c:v>
                </c:pt>
                <c:pt idx="1605">
                  <c:v>0.49530715341699999</c:v>
                </c:pt>
                <c:pt idx="1606">
                  <c:v>0.495749090788</c:v>
                </c:pt>
                <c:pt idx="1607">
                  <c:v>0.50079955408999999</c:v>
                </c:pt>
                <c:pt idx="1608">
                  <c:v>0.50124132407099997</c:v>
                </c:pt>
                <c:pt idx="1609">
                  <c:v>0.50168309405099998</c:v>
                </c:pt>
                <c:pt idx="1610">
                  <c:v>0.496632965531</c:v>
                </c:pt>
                <c:pt idx="1611">
                  <c:v>0.49707490290299999</c:v>
                </c:pt>
                <c:pt idx="1612">
                  <c:v>0.49751684027400001</c:v>
                </c:pt>
                <c:pt idx="1613">
                  <c:v>0.49795877764599999</c:v>
                </c:pt>
                <c:pt idx="1614">
                  <c:v>0.50300840399199997</c:v>
                </c:pt>
                <c:pt idx="1615">
                  <c:v>0.49840071501799998</c:v>
                </c:pt>
                <c:pt idx="1616">
                  <c:v>0.498842652389</c:v>
                </c:pt>
                <c:pt idx="1617">
                  <c:v>0.50389194395299997</c:v>
                </c:pt>
                <c:pt idx="1618">
                  <c:v>0.49928458976099999</c:v>
                </c:pt>
                <c:pt idx="1619">
                  <c:v>0.499726527132</c:v>
                </c:pt>
                <c:pt idx="1620">
                  <c:v>0.50477548391299998</c:v>
                </c:pt>
                <c:pt idx="1621">
                  <c:v>0.50521725389399996</c:v>
                </c:pt>
                <c:pt idx="1622">
                  <c:v>0.50061040187500006</c:v>
                </c:pt>
                <c:pt idx="1623">
                  <c:v>0.50105233924699999</c:v>
                </c:pt>
                <c:pt idx="1624">
                  <c:v>0.50149427661799995</c:v>
                </c:pt>
                <c:pt idx="1625">
                  <c:v>0.50193621398999999</c:v>
                </c:pt>
                <c:pt idx="1626">
                  <c:v>0.50742610379499997</c:v>
                </c:pt>
                <c:pt idx="1627">
                  <c:v>0.50237815136099995</c:v>
                </c:pt>
                <c:pt idx="1628">
                  <c:v>0.50282008873299999</c:v>
                </c:pt>
                <c:pt idx="1629">
                  <c:v>0.50326202610500004</c:v>
                </c:pt>
                <c:pt idx="1630">
                  <c:v>0.50830964375599996</c:v>
                </c:pt>
                <c:pt idx="1631">
                  <c:v>0.50370396347599999</c:v>
                </c:pt>
                <c:pt idx="1632">
                  <c:v>0.50414590084800004</c:v>
                </c:pt>
                <c:pt idx="1633">
                  <c:v>0.504587838219</c:v>
                </c:pt>
                <c:pt idx="1634">
                  <c:v>0.50502977559100004</c:v>
                </c:pt>
                <c:pt idx="1635">
                  <c:v>0.505471712962</c:v>
                </c:pt>
                <c:pt idx="1636">
                  <c:v>0.50591365033400004</c:v>
                </c:pt>
                <c:pt idx="1637">
                  <c:v>0.506355587705</c:v>
                </c:pt>
                <c:pt idx="1638">
                  <c:v>0.50679752507700004</c:v>
                </c:pt>
                <c:pt idx="1639">
                  <c:v>0.51184380359799997</c:v>
                </c:pt>
                <c:pt idx="1640">
                  <c:v>0.50768139982000005</c:v>
                </c:pt>
                <c:pt idx="1641">
                  <c:v>0.51272734355899996</c:v>
                </c:pt>
                <c:pt idx="1642">
                  <c:v>0.51316911353899997</c:v>
                </c:pt>
                <c:pt idx="1643">
                  <c:v>0.50812333719199998</c:v>
                </c:pt>
                <c:pt idx="1644">
                  <c:v>0.50856527456300005</c:v>
                </c:pt>
                <c:pt idx="1645">
                  <c:v>0.50900721193499998</c:v>
                </c:pt>
                <c:pt idx="1646">
                  <c:v>0.50944914930600005</c:v>
                </c:pt>
                <c:pt idx="1647">
                  <c:v>0.50989108667799998</c:v>
                </c:pt>
                <c:pt idx="1648">
                  <c:v>0.51537796344099995</c:v>
                </c:pt>
                <c:pt idx="1649">
                  <c:v>0.51033302404900005</c:v>
                </c:pt>
                <c:pt idx="1650">
                  <c:v>0.51077496142099998</c:v>
                </c:pt>
                <c:pt idx="1651">
                  <c:v>0.51581973342099996</c:v>
                </c:pt>
                <c:pt idx="1652">
                  <c:v>0.51121689879200005</c:v>
                </c:pt>
                <c:pt idx="1653">
                  <c:v>0.51626150340200005</c:v>
                </c:pt>
                <c:pt idx="1654">
                  <c:v>0.51165883616399999</c:v>
                </c:pt>
                <c:pt idx="1655">
                  <c:v>0.51210077353500005</c:v>
                </c:pt>
                <c:pt idx="1656">
                  <c:v>0.51714504336199996</c:v>
                </c:pt>
                <c:pt idx="1657">
                  <c:v>0.51254271090699999</c:v>
                </c:pt>
                <c:pt idx="1658">
                  <c:v>0.51802858332299995</c:v>
                </c:pt>
                <c:pt idx="1659">
                  <c:v>0.51298464827800005</c:v>
                </c:pt>
                <c:pt idx="1660">
                  <c:v>0.51847035330299995</c:v>
                </c:pt>
                <c:pt idx="1661">
                  <c:v>0.51342658564999999</c:v>
                </c:pt>
                <c:pt idx="1662">
                  <c:v>0.51891212328400005</c:v>
                </c:pt>
                <c:pt idx="1663">
                  <c:v>0.51386852302200003</c:v>
                </c:pt>
                <c:pt idx="1664">
                  <c:v>0.51431046039299999</c:v>
                </c:pt>
                <c:pt idx="1665">
                  <c:v>0.51519433513599999</c:v>
                </c:pt>
                <c:pt idx="1666">
                  <c:v>0.51563627250800004</c:v>
                </c:pt>
                <c:pt idx="1667">
                  <c:v>0.51607820987899999</c:v>
                </c:pt>
                <c:pt idx="1668">
                  <c:v>0.52112097318499995</c:v>
                </c:pt>
                <c:pt idx="1669">
                  <c:v>0.52156274316600004</c:v>
                </c:pt>
                <c:pt idx="1670">
                  <c:v>0.51652014725100004</c:v>
                </c:pt>
                <c:pt idx="1671">
                  <c:v>0.516962084622</c:v>
                </c:pt>
                <c:pt idx="1672">
                  <c:v>0.52244628312600006</c:v>
                </c:pt>
                <c:pt idx="1673">
                  <c:v>0.517845959365</c:v>
                </c:pt>
                <c:pt idx="1674">
                  <c:v>0.52288805310700004</c:v>
                </c:pt>
                <c:pt idx="1675">
                  <c:v>0.51828789673700004</c:v>
                </c:pt>
                <c:pt idx="1676">
                  <c:v>0.51872983410899998</c:v>
                </c:pt>
                <c:pt idx="1677">
                  <c:v>0.52377159306700005</c:v>
                </c:pt>
                <c:pt idx="1678">
                  <c:v>0.51917177148000004</c:v>
                </c:pt>
                <c:pt idx="1679">
                  <c:v>0.51961370885199998</c:v>
                </c:pt>
                <c:pt idx="1680">
                  <c:v>0.52465513302800004</c:v>
                </c:pt>
                <c:pt idx="1681">
                  <c:v>0.52509690300800005</c:v>
                </c:pt>
                <c:pt idx="1682">
                  <c:v>0.52049758359499998</c:v>
                </c:pt>
                <c:pt idx="1683">
                  <c:v>0.52553867298900003</c:v>
                </c:pt>
                <c:pt idx="1684">
                  <c:v>0.52093952096600005</c:v>
                </c:pt>
                <c:pt idx="1685">
                  <c:v>0.52138145833799998</c:v>
                </c:pt>
                <c:pt idx="1686">
                  <c:v>0.52642221294900005</c:v>
                </c:pt>
                <c:pt idx="1687">
                  <c:v>0.52182339570900005</c:v>
                </c:pt>
                <c:pt idx="1688">
                  <c:v>0.52226533308099998</c:v>
                </c:pt>
                <c:pt idx="1689">
                  <c:v>0.52270727045200005</c:v>
                </c:pt>
                <c:pt idx="1690">
                  <c:v>0.52314920782399998</c:v>
                </c:pt>
                <c:pt idx="1691">
                  <c:v>0.52818929287000005</c:v>
                </c:pt>
                <c:pt idx="1692">
                  <c:v>0.52359114519600003</c:v>
                </c:pt>
                <c:pt idx="1693">
                  <c:v>0.52863106285100003</c:v>
                </c:pt>
                <c:pt idx="1694">
                  <c:v>0.52403308256699999</c:v>
                </c:pt>
                <c:pt idx="1695">
                  <c:v>0.52447501993900003</c:v>
                </c:pt>
                <c:pt idx="1696">
                  <c:v>0.52491695730999999</c:v>
                </c:pt>
                <c:pt idx="1697">
                  <c:v>0.52995637279200003</c:v>
                </c:pt>
                <c:pt idx="1698">
                  <c:v>0.52535889468200003</c:v>
                </c:pt>
                <c:pt idx="1699">
                  <c:v>0.52580083205299999</c:v>
                </c:pt>
                <c:pt idx="1700">
                  <c:v>0.52624276942500003</c:v>
                </c:pt>
                <c:pt idx="1701">
                  <c:v>0.53128168273300003</c:v>
                </c:pt>
                <c:pt idx="1702">
                  <c:v>0.53172345271300003</c:v>
                </c:pt>
                <c:pt idx="1703">
                  <c:v>0.52668470679599999</c:v>
                </c:pt>
                <c:pt idx="1704">
                  <c:v>0.52712664416800004</c:v>
                </c:pt>
                <c:pt idx="1705">
                  <c:v>0.53216522269300004</c:v>
                </c:pt>
                <c:pt idx="1706">
                  <c:v>0.52756858153899999</c:v>
                </c:pt>
                <c:pt idx="1707">
                  <c:v>0.52801051891100004</c:v>
                </c:pt>
                <c:pt idx="1708">
                  <c:v>0.53304876265400003</c:v>
                </c:pt>
                <c:pt idx="1709">
                  <c:v>0.53349053263400004</c:v>
                </c:pt>
                <c:pt idx="1710">
                  <c:v>0.52845245628199999</c:v>
                </c:pt>
                <c:pt idx="1711">
                  <c:v>0.53393230261500002</c:v>
                </c:pt>
                <c:pt idx="1712">
                  <c:v>0.52889439365400004</c:v>
                </c:pt>
                <c:pt idx="1713">
                  <c:v>0.52933633102599997</c:v>
                </c:pt>
                <c:pt idx="1714">
                  <c:v>0.52977826839700004</c:v>
                </c:pt>
                <c:pt idx="1715">
                  <c:v>0.53022020576899997</c:v>
                </c:pt>
                <c:pt idx="1716">
                  <c:v>0.53066214314000004</c:v>
                </c:pt>
                <c:pt idx="1717">
                  <c:v>0.53110408051199998</c:v>
                </c:pt>
                <c:pt idx="1718">
                  <c:v>0.53154601788300004</c:v>
                </c:pt>
                <c:pt idx="1719">
                  <c:v>0.53198795525499998</c:v>
                </c:pt>
                <c:pt idx="1720">
                  <c:v>0.53658292249700001</c:v>
                </c:pt>
                <c:pt idx="1721">
                  <c:v>0.53702469247700002</c:v>
                </c:pt>
                <c:pt idx="1722">
                  <c:v>0.53242989262600005</c:v>
                </c:pt>
                <c:pt idx="1723">
                  <c:v>0.53746646245700003</c:v>
                </c:pt>
                <c:pt idx="1724">
                  <c:v>0.53287182999799998</c:v>
                </c:pt>
                <c:pt idx="1725">
                  <c:v>0.53790823243800001</c:v>
                </c:pt>
                <c:pt idx="1726">
                  <c:v>0.53331376736900005</c:v>
                </c:pt>
                <c:pt idx="1727">
                  <c:v>0.53879177239800002</c:v>
                </c:pt>
                <c:pt idx="1728">
                  <c:v>0.53419764211300003</c:v>
                </c:pt>
                <c:pt idx="1729">
                  <c:v>0.53508151685600003</c:v>
                </c:pt>
                <c:pt idx="1730">
                  <c:v>0.54011708233900002</c:v>
                </c:pt>
                <c:pt idx="1731">
                  <c:v>0.53596539159900003</c:v>
                </c:pt>
                <c:pt idx="1732">
                  <c:v>0.54100062230000001</c:v>
                </c:pt>
                <c:pt idx="1733">
                  <c:v>0.53640732896999999</c:v>
                </c:pt>
                <c:pt idx="1734">
                  <c:v>0.53684926634200003</c:v>
                </c:pt>
                <c:pt idx="1735">
                  <c:v>0.54144239228000002</c:v>
                </c:pt>
                <c:pt idx="1736">
                  <c:v>0.541884162261</c:v>
                </c:pt>
                <c:pt idx="1737">
                  <c:v>0.53729120371299999</c:v>
                </c:pt>
                <c:pt idx="1738">
                  <c:v>0.53773314108500003</c:v>
                </c:pt>
                <c:pt idx="1739">
                  <c:v>0.54276770222100001</c:v>
                </c:pt>
                <c:pt idx="1740">
                  <c:v>0.53817507845599999</c:v>
                </c:pt>
                <c:pt idx="1741">
                  <c:v>0.53905895319999997</c:v>
                </c:pt>
                <c:pt idx="1742">
                  <c:v>0.54365124218200001</c:v>
                </c:pt>
                <c:pt idx="1743">
                  <c:v>0.53950089057100004</c:v>
                </c:pt>
                <c:pt idx="1744">
                  <c:v>0.54409301216200001</c:v>
                </c:pt>
                <c:pt idx="1745">
                  <c:v>0.53994282794299997</c:v>
                </c:pt>
                <c:pt idx="1746">
                  <c:v>0.544976552123</c:v>
                </c:pt>
                <c:pt idx="1747">
                  <c:v>0.54038476531400004</c:v>
                </c:pt>
                <c:pt idx="1748">
                  <c:v>0.54082670268599997</c:v>
                </c:pt>
                <c:pt idx="1749">
                  <c:v>0.546301862064</c:v>
                </c:pt>
                <c:pt idx="1750">
                  <c:v>0.54126864005700004</c:v>
                </c:pt>
                <c:pt idx="1751">
                  <c:v>0.54171057742899997</c:v>
                </c:pt>
                <c:pt idx="1752">
                  <c:v>0.54215251480000004</c:v>
                </c:pt>
                <c:pt idx="1753">
                  <c:v>0.54718540202400001</c:v>
                </c:pt>
                <c:pt idx="1754">
                  <c:v>0.54303638954300004</c:v>
                </c:pt>
                <c:pt idx="1755">
                  <c:v>0.54347832691499998</c:v>
                </c:pt>
                <c:pt idx="1756">
                  <c:v>0.54895248194599999</c:v>
                </c:pt>
                <c:pt idx="1757">
                  <c:v>0.54392026428600004</c:v>
                </c:pt>
                <c:pt idx="1758">
                  <c:v>0.54436220165799998</c:v>
                </c:pt>
                <c:pt idx="1759">
                  <c:v>0.54480413903000002</c:v>
                </c:pt>
                <c:pt idx="1760">
                  <c:v>0.54983602190600001</c:v>
                </c:pt>
                <c:pt idx="1761">
                  <c:v>0.54524607640099998</c:v>
                </c:pt>
                <c:pt idx="1762">
                  <c:v>0.54568801377300002</c:v>
                </c:pt>
                <c:pt idx="1763">
                  <c:v>0.54612995114399998</c:v>
                </c:pt>
                <c:pt idx="1764">
                  <c:v>0.54657188851600003</c:v>
                </c:pt>
                <c:pt idx="1765">
                  <c:v>0.54701382588699998</c:v>
                </c:pt>
                <c:pt idx="1766">
                  <c:v>0.54745576325900003</c:v>
                </c:pt>
                <c:pt idx="1767">
                  <c:v>0.54789770062999998</c:v>
                </c:pt>
                <c:pt idx="1768">
                  <c:v>0.55292841176899998</c:v>
                </c:pt>
                <c:pt idx="1769">
                  <c:v>0.54833963800200003</c:v>
                </c:pt>
                <c:pt idx="1770">
                  <c:v>0.54878157537299999</c:v>
                </c:pt>
                <c:pt idx="1771">
                  <c:v>0.553811951729</c:v>
                </c:pt>
                <c:pt idx="1772">
                  <c:v>0.54922351274500003</c:v>
                </c:pt>
                <c:pt idx="1773">
                  <c:v>0.54966545011699997</c:v>
                </c:pt>
                <c:pt idx="1774">
                  <c:v>0.55010738748800003</c:v>
                </c:pt>
                <c:pt idx="1775">
                  <c:v>0.55425372170999998</c:v>
                </c:pt>
                <c:pt idx="1776">
                  <c:v>0.55469549168999999</c:v>
                </c:pt>
                <c:pt idx="1777">
                  <c:v>0.55513726166999999</c:v>
                </c:pt>
                <c:pt idx="1778">
                  <c:v>0.55054932485999997</c:v>
                </c:pt>
                <c:pt idx="1779">
                  <c:v>0.55099126223100003</c:v>
                </c:pt>
                <c:pt idx="1780">
                  <c:v>0.55143319960299997</c:v>
                </c:pt>
                <c:pt idx="1781">
                  <c:v>0.55602080163099998</c:v>
                </c:pt>
                <c:pt idx="1782">
                  <c:v>0.55646257161099999</c:v>
                </c:pt>
                <c:pt idx="1783">
                  <c:v>0.55187513697400004</c:v>
                </c:pt>
                <c:pt idx="1784">
                  <c:v>0.55690434159199997</c:v>
                </c:pt>
                <c:pt idx="1785">
                  <c:v>0.55231707434599997</c:v>
                </c:pt>
                <c:pt idx="1786">
                  <c:v>0.55275901171700004</c:v>
                </c:pt>
                <c:pt idx="1787">
                  <c:v>0.55320094908899997</c:v>
                </c:pt>
                <c:pt idx="1788">
                  <c:v>0.55822965153299997</c:v>
                </c:pt>
                <c:pt idx="1789">
                  <c:v>0.55364288646000004</c:v>
                </c:pt>
                <c:pt idx="1790">
                  <c:v>0.55408482383199997</c:v>
                </c:pt>
                <c:pt idx="1791">
                  <c:v>0.55911319149299998</c:v>
                </c:pt>
                <c:pt idx="1792">
                  <c:v>0.55452676120400002</c:v>
                </c:pt>
                <c:pt idx="1793">
                  <c:v>0.55496869857499997</c:v>
                </c:pt>
                <c:pt idx="1794">
                  <c:v>0.55541063594700002</c:v>
                </c:pt>
                <c:pt idx="1795">
                  <c:v>0.55999673145399997</c:v>
                </c:pt>
                <c:pt idx="1796">
                  <c:v>0.55585257331799998</c:v>
                </c:pt>
                <c:pt idx="1797">
                  <c:v>0.55629451069000002</c:v>
                </c:pt>
                <c:pt idx="1798">
                  <c:v>0.55673644806099998</c:v>
                </c:pt>
                <c:pt idx="1799">
                  <c:v>0.56132204139499997</c:v>
                </c:pt>
                <c:pt idx="1800">
                  <c:v>0.55717838543300002</c:v>
                </c:pt>
                <c:pt idx="1801">
                  <c:v>0.56176381137499998</c:v>
                </c:pt>
                <c:pt idx="1802">
                  <c:v>0.55762032280399998</c:v>
                </c:pt>
                <c:pt idx="1803">
                  <c:v>0.56220558135599996</c:v>
                </c:pt>
                <c:pt idx="1804">
                  <c:v>0.55806226017600002</c:v>
                </c:pt>
                <c:pt idx="1805">
                  <c:v>0.55850419754699998</c:v>
                </c:pt>
                <c:pt idx="1806">
                  <c:v>0.55894613491900003</c:v>
                </c:pt>
                <c:pt idx="1807">
                  <c:v>0.55938807228999998</c:v>
                </c:pt>
                <c:pt idx="1808">
                  <c:v>0.55983000966200003</c:v>
                </c:pt>
                <c:pt idx="1809">
                  <c:v>0.56441443125699997</c:v>
                </c:pt>
                <c:pt idx="1810">
                  <c:v>0.56027194703399996</c:v>
                </c:pt>
                <c:pt idx="1811">
                  <c:v>0.56529797121799996</c:v>
                </c:pt>
                <c:pt idx="1812">
                  <c:v>0.56071388440500003</c:v>
                </c:pt>
                <c:pt idx="1813">
                  <c:v>0.56115582177699996</c:v>
                </c:pt>
                <c:pt idx="1814">
                  <c:v>0.56573974119799997</c:v>
                </c:pt>
                <c:pt idx="1815">
                  <c:v>0.56618151117799997</c:v>
                </c:pt>
                <c:pt idx="1816">
                  <c:v>0.56159775914800003</c:v>
                </c:pt>
                <c:pt idx="1817">
                  <c:v>0.56203969651999997</c:v>
                </c:pt>
                <c:pt idx="1818">
                  <c:v>0.56662328115899996</c:v>
                </c:pt>
                <c:pt idx="1819">
                  <c:v>0.56248163389100003</c:v>
                </c:pt>
                <c:pt idx="1820">
                  <c:v>0.56292357126299997</c:v>
                </c:pt>
                <c:pt idx="1821">
                  <c:v>0.56336550863400003</c:v>
                </c:pt>
                <c:pt idx="1822">
                  <c:v>0.56794859109999996</c:v>
                </c:pt>
                <c:pt idx="1823">
                  <c:v>0.56380744600599997</c:v>
                </c:pt>
                <c:pt idx="1824">
                  <c:v>0.56424938337700004</c:v>
                </c:pt>
                <c:pt idx="1825">
                  <c:v>0.56883213105999997</c:v>
                </c:pt>
                <c:pt idx="1826">
                  <c:v>0.56927390104099995</c:v>
                </c:pt>
                <c:pt idx="1827">
                  <c:v>0.56469132074899997</c:v>
                </c:pt>
                <c:pt idx="1828">
                  <c:v>0.56971567102099996</c:v>
                </c:pt>
                <c:pt idx="1829">
                  <c:v>0.56513325812100001</c:v>
                </c:pt>
                <c:pt idx="1830">
                  <c:v>0.57015744100099996</c:v>
                </c:pt>
                <c:pt idx="1831">
                  <c:v>0.56557519549199997</c:v>
                </c:pt>
                <c:pt idx="1832">
                  <c:v>0.56645907023499997</c:v>
                </c:pt>
                <c:pt idx="1833">
                  <c:v>0.57104098096199996</c:v>
                </c:pt>
                <c:pt idx="1834">
                  <c:v>0.56690100760700002</c:v>
                </c:pt>
                <c:pt idx="1835">
                  <c:v>0.56734294497799997</c:v>
                </c:pt>
                <c:pt idx="1836">
                  <c:v>0.57192452092299995</c:v>
                </c:pt>
                <c:pt idx="1837">
                  <c:v>0.56778488235000002</c:v>
                </c:pt>
                <c:pt idx="1838">
                  <c:v>0.57236629090299995</c:v>
                </c:pt>
                <c:pt idx="1839">
                  <c:v>0.56822681972099998</c:v>
                </c:pt>
                <c:pt idx="1840">
                  <c:v>0.56866875709300002</c:v>
                </c:pt>
                <c:pt idx="1841">
                  <c:v>0.57369160084399995</c:v>
                </c:pt>
                <c:pt idx="1842">
                  <c:v>0.56911069446399998</c:v>
                </c:pt>
                <c:pt idx="1843">
                  <c:v>0.57413337082399996</c:v>
                </c:pt>
                <c:pt idx="1844">
                  <c:v>0.56955263183600002</c:v>
                </c:pt>
                <c:pt idx="1845">
                  <c:v>0.56999456920799996</c:v>
                </c:pt>
                <c:pt idx="1846">
                  <c:v>0.57501691078499995</c:v>
                </c:pt>
                <c:pt idx="1847">
                  <c:v>0.57043650657900002</c:v>
                </c:pt>
                <c:pt idx="1848">
                  <c:v>0.57087844395099996</c:v>
                </c:pt>
                <c:pt idx="1849">
                  <c:v>0.57132038132200003</c:v>
                </c:pt>
                <c:pt idx="1850">
                  <c:v>0.57176231869399996</c:v>
                </c:pt>
                <c:pt idx="1851">
                  <c:v>0.57634222072600005</c:v>
                </c:pt>
                <c:pt idx="1852">
                  <c:v>0.57220425606500003</c:v>
                </c:pt>
                <c:pt idx="1853">
                  <c:v>0.57264619343699996</c:v>
                </c:pt>
                <c:pt idx="1854">
                  <c:v>0.57766753066700005</c:v>
                </c:pt>
                <c:pt idx="1855">
                  <c:v>0.57353006817999996</c:v>
                </c:pt>
                <c:pt idx="1856">
                  <c:v>0.57397200555100003</c:v>
                </c:pt>
                <c:pt idx="1857">
                  <c:v>0.57855107062800004</c:v>
                </c:pt>
                <c:pt idx="1858">
                  <c:v>0.57441394292299996</c:v>
                </c:pt>
                <c:pt idx="1859">
                  <c:v>0.57899284060800005</c:v>
                </c:pt>
                <c:pt idx="1860">
                  <c:v>0.57485588029400003</c:v>
                </c:pt>
                <c:pt idx="1861">
                  <c:v>0.57529781766599997</c:v>
                </c:pt>
                <c:pt idx="1862">
                  <c:v>0.57987638056900004</c:v>
                </c:pt>
                <c:pt idx="1863">
                  <c:v>0.57573975503800001</c:v>
                </c:pt>
                <c:pt idx="1864">
                  <c:v>0.58031815054900004</c:v>
                </c:pt>
                <c:pt idx="1865">
                  <c:v>0.57618169240899997</c:v>
                </c:pt>
                <c:pt idx="1866">
                  <c:v>0.57662362978100001</c:v>
                </c:pt>
                <c:pt idx="1867">
                  <c:v>0.58120169051000004</c:v>
                </c:pt>
                <c:pt idx="1868">
                  <c:v>0.57706556715199997</c:v>
                </c:pt>
                <c:pt idx="1869">
                  <c:v>0.57794944189499997</c:v>
                </c:pt>
                <c:pt idx="1870">
                  <c:v>0.58296877043100004</c:v>
                </c:pt>
                <c:pt idx="1871">
                  <c:v>0.57839137926700002</c:v>
                </c:pt>
                <c:pt idx="1872">
                  <c:v>0.57883331663799997</c:v>
                </c:pt>
                <c:pt idx="1873">
                  <c:v>0.57927525401000002</c:v>
                </c:pt>
                <c:pt idx="1874">
                  <c:v>0.58341054041100004</c:v>
                </c:pt>
                <c:pt idx="1875">
                  <c:v>0.58385231039200003</c:v>
                </c:pt>
                <c:pt idx="1876">
                  <c:v>0.57971719138099997</c:v>
                </c:pt>
                <c:pt idx="1877">
                  <c:v>0.58429408037200004</c:v>
                </c:pt>
                <c:pt idx="1878">
                  <c:v>0.58015912875300002</c:v>
                </c:pt>
                <c:pt idx="1879">
                  <c:v>0.58473585035200004</c:v>
                </c:pt>
                <c:pt idx="1880">
                  <c:v>0.58060106612499995</c:v>
                </c:pt>
                <c:pt idx="1881">
                  <c:v>0.58561939031300003</c:v>
                </c:pt>
                <c:pt idx="1882">
                  <c:v>0.58104300349600002</c:v>
                </c:pt>
                <c:pt idx="1883">
                  <c:v>0.58148494086799996</c:v>
                </c:pt>
                <c:pt idx="1884">
                  <c:v>0.58192687823900002</c:v>
                </c:pt>
                <c:pt idx="1885">
                  <c:v>0.58236881561099996</c:v>
                </c:pt>
                <c:pt idx="1886">
                  <c:v>0.58694470025400003</c:v>
                </c:pt>
                <c:pt idx="1887">
                  <c:v>0.58281075298200002</c:v>
                </c:pt>
                <c:pt idx="1888">
                  <c:v>0.58325269035399996</c:v>
                </c:pt>
                <c:pt idx="1889">
                  <c:v>0.58827001019500003</c:v>
                </c:pt>
                <c:pt idx="1890">
                  <c:v>0.58369462772500003</c:v>
                </c:pt>
                <c:pt idx="1891">
                  <c:v>0.58413656509699996</c:v>
                </c:pt>
                <c:pt idx="1892">
                  <c:v>0.58871178017500003</c:v>
                </c:pt>
                <c:pt idx="1893">
                  <c:v>0.58457850246800003</c:v>
                </c:pt>
                <c:pt idx="1894">
                  <c:v>0.58915355015500004</c:v>
                </c:pt>
                <c:pt idx="1895">
                  <c:v>0.58502043983999996</c:v>
                </c:pt>
                <c:pt idx="1896">
                  <c:v>0.58959532013600002</c:v>
                </c:pt>
                <c:pt idx="1897">
                  <c:v>0.58546237721200001</c:v>
                </c:pt>
                <c:pt idx="1898">
                  <c:v>0.58590431458299996</c:v>
                </c:pt>
                <c:pt idx="1899">
                  <c:v>0.59047886009600004</c:v>
                </c:pt>
                <c:pt idx="1900">
                  <c:v>0.58634625195500001</c:v>
                </c:pt>
                <c:pt idx="1901">
                  <c:v>0.58678818932599996</c:v>
                </c:pt>
                <c:pt idx="1902">
                  <c:v>0.59136240005700003</c:v>
                </c:pt>
                <c:pt idx="1903">
                  <c:v>0.58723012669800001</c:v>
                </c:pt>
                <c:pt idx="1904">
                  <c:v>0.59180417003700003</c:v>
                </c:pt>
                <c:pt idx="1905">
                  <c:v>0.58767206406899997</c:v>
                </c:pt>
                <c:pt idx="1906">
                  <c:v>0.58811400144100001</c:v>
                </c:pt>
                <c:pt idx="1907">
                  <c:v>0.59268770999800002</c:v>
                </c:pt>
                <c:pt idx="1908">
                  <c:v>0.58855593881199997</c:v>
                </c:pt>
                <c:pt idx="1909">
                  <c:v>0.59312947997800003</c:v>
                </c:pt>
                <c:pt idx="1910">
                  <c:v>0.58899787618400001</c:v>
                </c:pt>
                <c:pt idx="1911">
                  <c:v>0.59357124995900001</c:v>
                </c:pt>
                <c:pt idx="1912">
                  <c:v>0.58943981355499997</c:v>
                </c:pt>
                <c:pt idx="1913">
                  <c:v>0.59445478991900003</c:v>
                </c:pt>
                <c:pt idx="1914">
                  <c:v>0.58988175092700001</c:v>
                </c:pt>
                <c:pt idx="1915">
                  <c:v>0.59032368829799997</c:v>
                </c:pt>
                <c:pt idx="1916">
                  <c:v>0.59076562567000002</c:v>
                </c:pt>
                <c:pt idx="1917">
                  <c:v>0.59489655990000001</c:v>
                </c:pt>
                <c:pt idx="1918">
                  <c:v>0.59533832988000002</c:v>
                </c:pt>
                <c:pt idx="1919">
                  <c:v>0.59120756304199995</c:v>
                </c:pt>
                <c:pt idx="1920">
                  <c:v>0.59164950041300002</c:v>
                </c:pt>
                <c:pt idx="1921">
                  <c:v>0.59622186984100001</c:v>
                </c:pt>
                <c:pt idx="1922">
                  <c:v>0.59209143778499995</c:v>
                </c:pt>
                <c:pt idx="1923">
                  <c:v>0.59666363982100001</c:v>
                </c:pt>
                <c:pt idx="1924">
                  <c:v>0.59253337515600002</c:v>
                </c:pt>
                <c:pt idx="1925">
                  <c:v>0.59710540980100002</c:v>
                </c:pt>
                <c:pt idx="1926">
                  <c:v>0.59297531252799995</c:v>
                </c:pt>
                <c:pt idx="1927">
                  <c:v>0.59341724989900002</c:v>
                </c:pt>
                <c:pt idx="1928">
                  <c:v>0.59385918727099996</c:v>
                </c:pt>
                <c:pt idx="1929">
                  <c:v>0.59430112464200002</c:v>
                </c:pt>
                <c:pt idx="1930">
                  <c:v>0.598872489723</c:v>
                </c:pt>
                <c:pt idx="1931">
                  <c:v>0.59474306201399996</c:v>
                </c:pt>
                <c:pt idx="1932">
                  <c:v>0.59518499938500002</c:v>
                </c:pt>
                <c:pt idx="1933">
                  <c:v>0.59562693675699996</c:v>
                </c:pt>
                <c:pt idx="1934">
                  <c:v>0.59975602968300001</c:v>
                </c:pt>
                <c:pt idx="1935">
                  <c:v>0.596068874129</c:v>
                </c:pt>
                <c:pt idx="1936">
                  <c:v>0.600639569644</c:v>
                </c:pt>
                <c:pt idx="1937">
                  <c:v>0.59651081149999996</c:v>
                </c:pt>
                <c:pt idx="1938">
                  <c:v>0.60108133962400001</c:v>
                </c:pt>
                <c:pt idx="1939">
                  <c:v>0.59695274887200001</c:v>
                </c:pt>
                <c:pt idx="1940">
                  <c:v>0.60152310960499999</c:v>
                </c:pt>
                <c:pt idx="1941">
                  <c:v>0.59739468624299996</c:v>
                </c:pt>
                <c:pt idx="1942">
                  <c:v>0.601964879585</c:v>
                </c:pt>
                <c:pt idx="1943">
                  <c:v>0.59783662361500001</c:v>
                </c:pt>
                <c:pt idx="1944">
                  <c:v>0.59827856098599996</c:v>
                </c:pt>
                <c:pt idx="1945">
                  <c:v>0.59872049835800001</c:v>
                </c:pt>
                <c:pt idx="1946">
                  <c:v>0.603290189526</c:v>
                </c:pt>
                <c:pt idx="1947">
                  <c:v>0.59916243572899996</c:v>
                </c:pt>
                <c:pt idx="1948">
                  <c:v>0.603731959506</c:v>
                </c:pt>
                <c:pt idx="1949">
                  <c:v>0.59960437310100001</c:v>
                </c:pt>
                <c:pt idx="1950">
                  <c:v>0.60417372948600001</c:v>
                </c:pt>
                <c:pt idx="1951">
                  <c:v>0.60004631047199997</c:v>
                </c:pt>
                <c:pt idx="1952">
                  <c:v>0.60048824784400001</c:v>
                </c:pt>
                <c:pt idx="1953">
                  <c:v>0.60461549946699999</c:v>
                </c:pt>
                <c:pt idx="1954">
                  <c:v>0.60093018521599995</c:v>
                </c:pt>
                <c:pt idx="1955">
                  <c:v>0.605057269447</c:v>
                </c:pt>
                <c:pt idx="1956">
                  <c:v>0.60137212258700001</c:v>
                </c:pt>
                <c:pt idx="1957">
                  <c:v>0.60549903942700001</c:v>
                </c:pt>
                <c:pt idx="1958">
                  <c:v>0.60181405995899995</c:v>
                </c:pt>
                <c:pt idx="1959">
                  <c:v>0.60594080940799999</c:v>
                </c:pt>
                <c:pt idx="1960">
                  <c:v>0.60225599733000001</c:v>
                </c:pt>
                <c:pt idx="1961">
                  <c:v>0.606382579388</c:v>
                </c:pt>
                <c:pt idx="1962">
                  <c:v>0.60269793470199995</c:v>
                </c:pt>
                <c:pt idx="1963">
                  <c:v>0.606824349368</c:v>
                </c:pt>
                <c:pt idx="1964">
                  <c:v>0.60313987207300002</c:v>
                </c:pt>
                <c:pt idx="1965">
                  <c:v>0.60726611934899999</c:v>
                </c:pt>
                <c:pt idx="1966">
                  <c:v>0.607707889329</c:v>
                </c:pt>
                <c:pt idx="1967">
                  <c:v>0.60358180944499995</c:v>
                </c:pt>
                <c:pt idx="1968">
                  <c:v>0.60402374681600002</c:v>
                </c:pt>
                <c:pt idx="1969">
                  <c:v>0.608149659309</c:v>
                </c:pt>
                <c:pt idx="1970">
                  <c:v>0.60446568418799995</c:v>
                </c:pt>
                <c:pt idx="1971">
                  <c:v>0.60859142928999999</c:v>
                </c:pt>
                <c:pt idx="1972">
                  <c:v>0.60903319926999999</c:v>
                </c:pt>
                <c:pt idx="1973">
                  <c:v>0.60490762155900002</c:v>
                </c:pt>
                <c:pt idx="1974">
                  <c:v>0.60534955893099995</c:v>
                </c:pt>
                <c:pt idx="1975">
                  <c:v>0.605791496303</c:v>
                </c:pt>
                <c:pt idx="1976">
                  <c:v>0.60991673923099998</c:v>
                </c:pt>
                <c:pt idx="1977">
                  <c:v>0.60623343367399996</c:v>
                </c:pt>
                <c:pt idx="1978">
                  <c:v>0.61035850921099999</c:v>
                </c:pt>
                <c:pt idx="1979">
                  <c:v>0.606675371046</c:v>
                </c:pt>
                <c:pt idx="1980">
                  <c:v>0.60711730841699996</c:v>
                </c:pt>
                <c:pt idx="1981">
                  <c:v>0.61124204917199998</c:v>
                </c:pt>
                <c:pt idx="1982">
                  <c:v>0.607559245789</c:v>
                </c:pt>
                <c:pt idx="1983">
                  <c:v>0.61168381915199999</c:v>
                </c:pt>
                <c:pt idx="1984">
                  <c:v>0.61212558913199999</c:v>
                </c:pt>
                <c:pt idx="1985">
                  <c:v>0.60800118315999996</c:v>
                </c:pt>
                <c:pt idx="1986">
                  <c:v>0.608443120532</c:v>
                </c:pt>
                <c:pt idx="1987">
                  <c:v>0.61256735911299998</c:v>
                </c:pt>
                <c:pt idx="1988">
                  <c:v>0.60888505790299996</c:v>
                </c:pt>
                <c:pt idx="1989">
                  <c:v>0.61300912909299998</c:v>
                </c:pt>
                <c:pt idx="1990">
                  <c:v>0.60976893264599996</c:v>
                </c:pt>
                <c:pt idx="1991">
                  <c:v>0.61389266905399997</c:v>
                </c:pt>
                <c:pt idx="1992">
                  <c:v>0.61021087001800001</c:v>
                </c:pt>
                <c:pt idx="1993">
                  <c:v>0.61433443903399998</c:v>
                </c:pt>
                <c:pt idx="1994">
                  <c:v>0.61065280738899996</c:v>
                </c:pt>
                <c:pt idx="1995">
                  <c:v>0.61477620901399999</c:v>
                </c:pt>
                <c:pt idx="1996">
                  <c:v>0.61109474476100001</c:v>
                </c:pt>
                <c:pt idx="1997">
                  <c:v>0.61153668213300005</c:v>
                </c:pt>
                <c:pt idx="1998">
                  <c:v>0.61521797899499997</c:v>
                </c:pt>
                <c:pt idx="1999">
                  <c:v>0.61565974897499998</c:v>
                </c:pt>
                <c:pt idx="2000">
                  <c:v>0.61197861950400001</c:v>
                </c:pt>
                <c:pt idx="2001">
                  <c:v>0.61242055687600006</c:v>
                </c:pt>
                <c:pt idx="2002">
                  <c:v>0.61286249424700001</c:v>
                </c:pt>
                <c:pt idx="2003">
                  <c:v>0.61330443161899995</c:v>
                </c:pt>
                <c:pt idx="2004">
                  <c:v>0.61698505891599997</c:v>
                </c:pt>
                <c:pt idx="2005">
                  <c:v>0.61742682889599998</c:v>
                </c:pt>
                <c:pt idx="2006">
                  <c:v>0.61374636899000001</c:v>
                </c:pt>
                <c:pt idx="2007">
                  <c:v>0.61418830636199995</c:v>
                </c:pt>
                <c:pt idx="2008">
                  <c:v>0.61463024373300001</c:v>
                </c:pt>
                <c:pt idx="2009">
                  <c:v>0.61507218110499995</c:v>
                </c:pt>
                <c:pt idx="2010">
                  <c:v>0.61875213883699998</c:v>
                </c:pt>
                <c:pt idx="2011">
                  <c:v>0.61551411847600002</c:v>
                </c:pt>
                <c:pt idx="2012">
                  <c:v>0.61595605584799995</c:v>
                </c:pt>
                <c:pt idx="2013">
                  <c:v>0.61963567879799997</c:v>
                </c:pt>
                <c:pt idx="2014">
                  <c:v>0.62007744877799997</c:v>
                </c:pt>
                <c:pt idx="2015">
                  <c:v>0.61639799322</c:v>
                </c:pt>
                <c:pt idx="2016">
                  <c:v>0.61683993059099995</c:v>
                </c:pt>
                <c:pt idx="2017">
                  <c:v>0.62051921875899996</c:v>
                </c:pt>
                <c:pt idx="2018">
                  <c:v>0.617281867963</c:v>
                </c:pt>
                <c:pt idx="2019">
                  <c:v>0.62140275871899997</c:v>
                </c:pt>
                <c:pt idx="2020">
                  <c:v>0.61772380533399995</c:v>
                </c:pt>
                <c:pt idx="2021">
                  <c:v>0.61860768007699996</c:v>
                </c:pt>
                <c:pt idx="2022">
                  <c:v>0.619049617449</c:v>
                </c:pt>
                <c:pt idx="2023">
                  <c:v>0.62272806865999997</c:v>
                </c:pt>
                <c:pt idx="2024">
                  <c:v>0.61949155481999996</c:v>
                </c:pt>
                <c:pt idx="2025">
                  <c:v>0.619933492192</c:v>
                </c:pt>
                <c:pt idx="2026">
                  <c:v>0.62361160862099996</c:v>
                </c:pt>
                <c:pt idx="2027">
                  <c:v>0.62037542956299996</c:v>
                </c:pt>
                <c:pt idx="2028">
                  <c:v>0.620817366935</c:v>
                </c:pt>
                <c:pt idx="2029">
                  <c:v>0.62449514858099997</c:v>
                </c:pt>
                <c:pt idx="2030">
                  <c:v>0.62125930430700005</c:v>
                </c:pt>
                <c:pt idx="2031">
                  <c:v>0.62170124167800001</c:v>
                </c:pt>
                <c:pt idx="2032">
                  <c:v>0.62537868854199996</c:v>
                </c:pt>
                <c:pt idx="2033">
                  <c:v>0.62214317905000005</c:v>
                </c:pt>
                <c:pt idx="2034">
                  <c:v>0.62258511642100001</c:v>
                </c:pt>
                <c:pt idx="2035">
                  <c:v>0.62626222850299995</c:v>
                </c:pt>
                <c:pt idx="2036">
                  <c:v>0.62302705379300005</c:v>
                </c:pt>
                <c:pt idx="2037">
                  <c:v>0.62346899116400001</c:v>
                </c:pt>
                <c:pt idx="2038">
                  <c:v>0.62391092853600005</c:v>
                </c:pt>
                <c:pt idx="2039">
                  <c:v>0.62758753844399995</c:v>
                </c:pt>
                <c:pt idx="2040">
                  <c:v>0.62435286590700001</c:v>
                </c:pt>
                <c:pt idx="2041">
                  <c:v>0.62802930842399995</c:v>
                </c:pt>
                <c:pt idx="2042">
                  <c:v>0.62479480327900005</c:v>
                </c:pt>
                <c:pt idx="2043">
                  <c:v>0.62523674065000001</c:v>
                </c:pt>
                <c:pt idx="2044">
                  <c:v>0.62567867802199995</c:v>
                </c:pt>
                <c:pt idx="2045">
                  <c:v>0.62612061539300001</c:v>
                </c:pt>
                <c:pt idx="2046">
                  <c:v>0.62935461836499995</c:v>
                </c:pt>
                <c:pt idx="2047">
                  <c:v>0.62656255276499995</c:v>
                </c:pt>
                <c:pt idx="2048">
                  <c:v>0.62979638834499996</c:v>
                </c:pt>
                <c:pt idx="2049">
                  <c:v>0.63023815832600005</c:v>
                </c:pt>
                <c:pt idx="2050">
                  <c:v>0.62700449013699999</c:v>
                </c:pt>
                <c:pt idx="2051">
                  <c:v>0.62744642750799995</c:v>
                </c:pt>
                <c:pt idx="2052">
                  <c:v>0.63067992830599995</c:v>
                </c:pt>
                <c:pt idx="2053">
                  <c:v>0.62788836487999999</c:v>
                </c:pt>
                <c:pt idx="2054">
                  <c:v>0.63156346826700005</c:v>
                </c:pt>
                <c:pt idx="2055">
                  <c:v>0.62833030225099995</c:v>
                </c:pt>
                <c:pt idx="2056">
                  <c:v>0.628772239623</c:v>
                </c:pt>
                <c:pt idx="2057">
                  <c:v>0.63200523824699995</c:v>
                </c:pt>
                <c:pt idx="2058">
                  <c:v>0.62921417699399995</c:v>
                </c:pt>
                <c:pt idx="2059">
                  <c:v>0.63244700822699995</c:v>
                </c:pt>
                <c:pt idx="2060">
                  <c:v>0.629656114366</c:v>
                </c:pt>
                <c:pt idx="2061">
                  <c:v>0.63288877820800005</c:v>
                </c:pt>
                <c:pt idx="2062">
                  <c:v>0.63009805173699995</c:v>
                </c:pt>
                <c:pt idx="2063">
                  <c:v>0.630539989109</c:v>
                </c:pt>
                <c:pt idx="2064">
                  <c:v>0.63377231816799995</c:v>
                </c:pt>
                <c:pt idx="2065">
                  <c:v>0.63098192647999995</c:v>
                </c:pt>
                <c:pt idx="2066">
                  <c:v>0.63421408814900004</c:v>
                </c:pt>
                <c:pt idx="2067">
                  <c:v>0.631423863852</c:v>
                </c:pt>
                <c:pt idx="2068">
                  <c:v>0.63465585812900005</c:v>
                </c:pt>
                <c:pt idx="2069">
                  <c:v>0.63186580122400005</c:v>
                </c:pt>
                <c:pt idx="2070">
                  <c:v>0.63509762810899995</c:v>
                </c:pt>
                <c:pt idx="2071">
                  <c:v>0.632307738595</c:v>
                </c:pt>
                <c:pt idx="2072">
                  <c:v>0.63274967596700005</c:v>
                </c:pt>
                <c:pt idx="2073">
                  <c:v>0.63598116807000005</c:v>
                </c:pt>
                <c:pt idx="2074">
                  <c:v>0.633191613338</c:v>
                </c:pt>
                <c:pt idx="2075">
                  <c:v>0.63642293805000005</c:v>
                </c:pt>
                <c:pt idx="2076">
                  <c:v>0.63363355071000005</c:v>
                </c:pt>
                <c:pt idx="2077">
                  <c:v>0.634075488081</c:v>
                </c:pt>
                <c:pt idx="2078">
                  <c:v>0.63686470803100004</c:v>
                </c:pt>
                <c:pt idx="2079">
                  <c:v>0.63730647801100004</c:v>
                </c:pt>
                <c:pt idx="2080">
                  <c:v>0.63451742545300005</c:v>
                </c:pt>
                <c:pt idx="2081">
                  <c:v>0.63495936282400001</c:v>
                </c:pt>
                <c:pt idx="2082">
                  <c:v>0.63540130019600005</c:v>
                </c:pt>
                <c:pt idx="2083">
                  <c:v>0.63584323756700001</c:v>
                </c:pt>
                <c:pt idx="2084">
                  <c:v>0.63628517493900005</c:v>
                </c:pt>
                <c:pt idx="2085">
                  <c:v>0.63951532791300003</c:v>
                </c:pt>
                <c:pt idx="2086">
                  <c:v>0.63672711231099999</c:v>
                </c:pt>
                <c:pt idx="2087">
                  <c:v>0.63716904968200005</c:v>
                </c:pt>
                <c:pt idx="2088">
                  <c:v>0.64039886787300004</c:v>
                </c:pt>
                <c:pt idx="2089">
                  <c:v>0.63761098705399999</c:v>
                </c:pt>
                <c:pt idx="2090">
                  <c:v>0.63805292442499995</c:v>
                </c:pt>
                <c:pt idx="2091">
                  <c:v>0.63849486179699999</c:v>
                </c:pt>
                <c:pt idx="2092">
                  <c:v>0.64128240783400003</c:v>
                </c:pt>
                <c:pt idx="2093">
                  <c:v>0.63893679916799995</c:v>
                </c:pt>
                <c:pt idx="2094">
                  <c:v>0.64172417781400004</c:v>
                </c:pt>
                <c:pt idx="2095">
                  <c:v>0.63937873653999999</c:v>
                </c:pt>
                <c:pt idx="2096">
                  <c:v>0.64216594779500002</c:v>
                </c:pt>
                <c:pt idx="2097">
                  <c:v>0.63982067391099995</c:v>
                </c:pt>
                <c:pt idx="2098">
                  <c:v>0.64260771777500003</c:v>
                </c:pt>
                <c:pt idx="2099">
                  <c:v>0.64026261128299999</c:v>
                </c:pt>
                <c:pt idx="2100">
                  <c:v>0.64070454865399995</c:v>
                </c:pt>
                <c:pt idx="2101">
                  <c:v>0.64349125773500004</c:v>
                </c:pt>
                <c:pt idx="2102">
                  <c:v>0.641146486026</c:v>
                </c:pt>
                <c:pt idx="2103">
                  <c:v>0.64393302771600003</c:v>
                </c:pt>
                <c:pt idx="2104">
                  <c:v>0.64158842339699995</c:v>
                </c:pt>
                <c:pt idx="2105">
                  <c:v>0.64437479769600003</c:v>
                </c:pt>
                <c:pt idx="2106">
                  <c:v>0.642030360769</c:v>
                </c:pt>
                <c:pt idx="2107">
                  <c:v>0.64247229814100004</c:v>
                </c:pt>
                <c:pt idx="2108">
                  <c:v>0.642914235512</c:v>
                </c:pt>
                <c:pt idx="2109">
                  <c:v>0.64525833765700003</c:v>
                </c:pt>
                <c:pt idx="2110">
                  <c:v>0.64335617288400004</c:v>
                </c:pt>
                <c:pt idx="2111">
                  <c:v>0.64570010763700003</c:v>
                </c:pt>
                <c:pt idx="2112">
                  <c:v>0.643798110255</c:v>
                </c:pt>
                <c:pt idx="2113">
                  <c:v>0.64424004762700005</c:v>
                </c:pt>
                <c:pt idx="2114">
                  <c:v>0.64702541757800003</c:v>
                </c:pt>
                <c:pt idx="2115">
                  <c:v>0.644681984998</c:v>
                </c:pt>
                <c:pt idx="2116">
                  <c:v>0.64512392237000005</c:v>
                </c:pt>
                <c:pt idx="2117">
                  <c:v>0.645565859741</c:v>
                </c:pt>
                <c:pt idx="2118">
                  <c:v>0.64600779711300005</c:v>
                </c:pt>
                <c:pt idx="2119">
                  <c:v>0.64835072751900003</c:v>
                </c:pt>
                <c:pt idx="2120">
                  <c:v>0.646449734484</c:v>
                </c:pt>
                <c:pt idx="2121">
                  <c:v>0.64689167185600005</c:v>
                </c:pt>
                <c:pt idx="2122">
                  <c:v>0.64733360922799998</c:v>
                </c:pt>
                <c:pt idx="2123">
                  <c:v>0.64777554659900005</c:v>
                </c:pt>
                <c:pt idx="2124">
                  <c:v>0.65011780744000003</c:v>
                </c:pt>
                <c:pt idx="2125">
                  <c:v>0.64821748397099999</c:v>
                </c:pt>
                <c:pt idx="2126">
                  <c:v>0.65055957742100001</c:v>
                </c:pt>
                <c:pt idx="2127">
                  <c:v>0.64865942134200005</c:v>
                </c:pt>
                <c:pt idx="2128">
                  <c:v>0.65100134740100002</c:v>
                </c:pt>
                <c:pt idx="2129">
                  <c:v>0.64910135871399999</c:v>
                </c:pt>
                <c:pt idx="2130">
                  <c:v>0.65144311738100003</c:v>
                </c:pt>
                <c:pt idx="2131">
                  <c:v>0.64954329608500005</c:v>
                </c:pt>
                <c:pt idx="2132">
                  <c:v>0.64998523345699999</c:v>
                </c:pt>
                <c:pt idx="2133">
                  <c:v>0.65188488736200001</c:v>
                </c:pt>
                <c:pt idx="2134">
                  <c:v>0.65042717082799995</c:v>
                </c:pt>
                <c:pt idx="2135">
                  <c:v>0.65086910819999999</c:v>
                </c:pt>
                <c:pt idx="2136">
                  <c:v>0.65276842732200002</c:v>
                </c:pt>
                <c:pt idx="2137">
                  <c:v>0.65131104557099995</c:v>
                </c:pt>
                <c:pt idx="2138">
                  <c:v>0.65321019730300001</c:v>
                </c:pt>
                <c:pt idx="2139">
                  <c:v>0.65175298294299999</c:v>
                </c:pt>
                <c:pt idx="2140">
                  <c:v>0.65365196728300001</c:v>
                </c:pt>
                <c:pt idx="2141">
                  <c:v>0.65219492031500004</c:v>
                </c:pt>
                <c:pt idx="2142">
                  <c:v>0.65409373726300002</c:v>
                </c:pt>
                <c:pt idx="2143">
                  <c:v>0.65263685768599999</c:v>
                </c:pt>
                <c:pt idx="2144">
                  <c:v>0.65307879505800004</c:v>
                </c:pt>
                <c:pt idx="2145">
                  <c:v>0.65497727722400001</c:v>
                </c:pt>
                <c:pt idx="2146">
                  <c:v>0.653520732429</c:v>
                </c:pt>
                <c:pt idx="2147">
                  <c:v>0.65396266980100004</c:v>
                </c:pt>
                <c:pt idx="2148">
                  <c:v>0.654404607172</c:v>
                </c:pt>
                <c:pt idx="2149">
                  <c:v>0.65484654454400004</c:v>
                </c:pt>
                <c:pt idx="2150">
                  <c:v>0.65630258716500001</c:v>
                </c:pt>
                <c:pt idx="2151">
                  <c:v>0.655288481915</c:v>
                </c:pt>
                <c:pt idx="2152">
                  <c:v>0.65674435714500001</c:v>
                </c:pt>
                <c:pt idx="2153">
                  <c:v>0.65573041928700004</c:v>
                </c:pt>
                <c:pt idx="2154">
                  <c:v>0.657186127126</c:v>
                </c:pt>
                <c:pt idx="2155">
                  <c:v>0.656172356658</c:v>
                </c:pt>
                <c:pt idx="2156">
                  <c:v>0.65806966708600001</c:v>
                </c:pt>
                <c:pt idx="2157">
                  <c:v>0.65661429403000005</c:v>
                </c:pt>
                <c:pt idx="2158">
                  <c:v>0.65851143706699999</c:v>
                </c:pt>
                <c:pt idx="2159">
                  <c:v>0.657056231401</c:v>
                </c:pt>
                <c:pt idx="2160">
                  <c:v>0.65749816877300005</c:v>
                </c:pt>
                <c:pt idx="2161">
                  <c:v>0.658953207047</c:v>
                </c:pt>
                <c:pt idx="2162">
                  <c:v>0.65794010614499998</c:v>
                </c:pt>
                <c:pt idx="2163">
                  <c:v>0.65939497702700001</c:v>
                </c:pt>
                <c:pt idx="2164">
                  <c:v>0.65838204351600005</c:v>
                </c:pt>
                <c:pt idx="2165">
                  <c:v>0.65983674700799999</c:v>
                </c:pt>
                <c:pt idx="2166">
                  <c:v>0.65882398088799998</c:v>
                </c:pt>
                <c:pt idx="2167">
                  <c:v>0.660278516988</c:v>
                </c:pt>
                <c:pt idx="2168">
                  <c:v>0.65926591825900005</c:v>
                </c:pt>
                <c:pt idx="2169">
                  <c:v>0.65970785563099998</c:v>
                </c:pt>
                <c:pt idx="2170">
                  <c:v>0.66014979300200005</c:v>
                </c:pt>
                <c:pt idx="2171">
                  <c:v>0.66059173037399999</c:v>
                </c:pt>
                <c:pt idx="2172">
                  <c:v>0.66160382692899999</c:v>
                </c:pt>
                <c:pt idx="2173">
                  <c:v>0.66103366774500005</c:v>
                </c:pt>
                <c:pt idx="2174">
                  <c:v>0.66248736688900001</c:v>
                </c:pt>
                <c:pt idx="2175">
                  <c:v>0.66147560511699999</c:v>
                </c:pt>
                <c:pt idx="2176">
                  <c:v>0.66191754248800005</c:v>
                </c:pt>
                <c:pt idx="2177">
                  <c:v>0.66292913686999999</c:v>
                </c:pt>
                <c:pt idx="2178">
                  <c:v>0.66235947985999999</c:v>
                </c:pt>
                <c:pt idx="2179">
                  <c:v>0.66337090685</c:v>
                </c:pt>
                <c:pt idx="2180">
                  <c:v>0.66280141723200003</c:v>
                </c:pt>
                <c:pt idx="2181">
                  <c:v>0.66381267683</c:v>
                </c:pt>
                <c:pt idx="2182">
                  <c:v>0.66324335460299999</c:v>
                </c:pt>
                <c:pt idx="2183">
                  <c:v>0.66425444681099999</c:v>
                </c:pt>
                <c:pt idx="2184">
                  <c:v>0.66368529197500004</c:v>
                </c:pt>
                <c:pt idx="2185">
                  <c:v>0.66412722934599999</c:v>
                </c:pt>
                <c:pt idx="2186">
                  <c:v>0.665137986771</c:v>
                </c:pt>
                <c:pt idx="2187">
                  <c:v>0.66456916671800004</c:v>
                </c:pt>
                <c:pt idx="2188">
                  <c:v>0.66557975675199998</c:v>
                </c:pt>
                <c:pt idx="2189">
                  <c:v>0.66501110408899999</c:v>
                </c:pt>
                <c:pt idx="2190">
                  <c:v>0.66545304146100004</c:v>
                </c:pt>
                <c:pt idx="2191">
                  <c:v>0.665894978832</c:v>
                </c:pt>
                <c:pt idx="2192">
                  <c:v>0.666463296712</c:v>
                </c:pt>
                <c:pt idx="2193">
                  <c:v>0.66633691620400004</c:v>
                </c:pt>
                <c:pt idx="2194">
                  <c:v>0.66690506669299998</c:v>
                </c:pt>
                <c:pt idx="2195">
                  <c:v>0.666778853575</c:v>
                </c:pt>
                <c:pt idx="2196">
                  <c:v>0.66722079094700004</c:v>
                </c:pt>
                <c:pt idx="2197">
                  <c:v>0.66778860665299999</c:v>
                </c:pt>
                <c:pt idx="2198">
                  <c:v>0.66766272831899998</c:v>
                </c:pt>
                <c:pt idx="2199">
                  <c:v>0.66823037663399998</c:v>
                </c:pt>
                <c:pt idx="2200">
                  <c:v>0.66810466569000004</c:v>
                </c:pt>
                <c:pt idx="2201">
                  <c:v>0.66867214661399998</c:v>
                </c:pt>
                <c:pt idx="2202">
                  <c:v>0.66854660306199998</c:v>
                </c:pt>
                <c:pt idx="2203">
                  <c:v>0.66911391659399999</c:v>
                </c:pt>
                <c:pt idx="2204">
                  <c:v>0.66898854043300005</c:v>
                </c:pt>
                <c:pt idx="2205">
                  <c:v>0.66943047780499998</c:v>
                </c:pt>
                <c:pt idx="2206">
                  <c:v>0.66987241517600005</c:v>
                </c:pt>
                <c:pt idx="2207">
                  <c:v>0.67031435254799998</c:v>
                </c:pt>
                <c:pt idx="2208">
                  <c:v>0.67088099651599997</c:v>
                </c:pt>
                <c:pt idx="2209">
                  <c:v>0.67075628991900005</c:v>
                </c:pt>
                <c:pt idx="2210">
                  <c:v>0.67119822729099998</c:v>
                </c:pt>
                <c:pt idx="2211">
                  <c:v>0.67176453647599998</c:v>
                </c:pt>
                <c:pt idx="2212">
                  <c:v>0.67164016466200005</c:v>
                </c:pt>
                <c:pt idx="2213">
                  <c:v>0.67208210203399998</c:v>
                </c:pt>
                <c:pt idx="2214">
                  <c:v>0.67220630645699997</c:v>
                </c:pt>
                <c:pt idx="2215">
                  <c:v>0.67264807643699998</c:v>
                </c:pt>
                <c:pt idx="2216">
                  <c:v>0.67252403940500005</c:v>
                </c:pt>
                <c:pt idx="2217">
                  <c:v>0.67296597677699999</c:v>
                </c:pt>
                <c:pt idx="2218">
                  <c:v>0.67340791414900003</c:v>
                </c:pt>
                <c:pt idx="2219">
                  <c:v>0.67353161639799997</c:v>
                </c:pt>
                <c:pt idx="2220">
                  <c:v>0.67384985151999999</c:v>
                </c:pt>
                <c:pt idx="2221">
                  <c:v>0.67397338637799997</c:v>
                </c:pt>
                <c:pt idx="2222">
                  <c:v>0.67429178889200003</c:v>
                </c:pt>
                <c:pt idx="2223">
                  <c:v>0.67485692633899996</c:v>
                </c:pt>
                <c:pt idx="2224">
                  <c:v>0.67473372626299999</c:v>
                </c:pt>
                <c:pt idx="2225">
                  <c:v>0.67517566363500003</c:v>
                </c:pt>
                <c:pt idx="2226">
                  <c:v>0.67529869631899997</c:v>
                </c:pt>
                <c:pt idx="2227">
                  <c:v>0.67561760100599999</c:v>
                </c:pt>
                <c:pt idx="2228">
                  <c:v>0.67574046629899998</c:v>
                </c:pt>
                <c:pt idx="2229">
                  <c:v>0.67605953837800004</c:v>
                </c:pt>
                <c:pt idx="2230">
                  <c:v>0.67618223627999996</c:v>
                </c:pt>
                <c:pt idx="2231">
                  <c:v>0.67650147574899999</c:v>
                </c:pt>
                <c:pt idx="2232">
                  <c:v>0.67662400625999997</c:v>
                </c:pt>
                <c:pt idx="2233">
                  <c:v>0.67694341312100004</c:v>
                </c:pt>
                <c:pt idx="2234">
                  <c:v>0.67706577623999997</c:v>
                </c:pt>
                <c:pt idx="2235">
                  <c:v>0.67738535049199999</c:v>
                </c:pt>
                <c:pt idx="2236">
                  <c:v>0.67750754622099996</c:v>
                </c:pt>
                <c:pt idx="2237">
                  <c:v>0.67782728786400004</c:v>
                </c:pt>
                <c:pt idx="2238">
                  <c:v>0.67794931620099996</c:v>
                </c:pt>
                <c:pt idx="2239">
                  <c:v>0.67826922523599997</c:v>
                </c:pt>
                <c:pt idx="2240">
                  <c:v>0.67839108618099997</c:v>
                </c:pt>
                <c:pt idx="2241">
                  <c:v>0.67871116260700004</c:v>
                </c:pt>
                <c:pt idx="2242">
                  <c:v>0.67883285616199995</c:v>
                </c:pt>
                <c:pt idx="2243">
                  <c:v>0.67915309997899997</c:v>
                </c:pt>
                <c:pt idx="2244">
                  <c:v>0.67959503735000004</c:v>
                </c:pt>
                <c:pt idx="2245">
                  <c:v>0.68003697472199998</c:v>
                </c:pt>
                <c:pt idx="2246">
                  <c:v>0.68015816610299995</c:v>
                </c:pt>
                <c:pt idx="2247">
                  <c:v>0.68047891209300004</c:v>
                </c:pt>
                <c:pt idx="2248">
                  <c:v>0.68059993608299996</c:v>
                </c:pt>
                <c:pt idx="2249">
                  <c:v>0.68092084946499998</c:v>
                </c:pt>
                <c:pt idx="2250">
                  <c:v>0.68136278683600005</c:v>
                </c:pt>
                <c:pt idx="2251">
                  <c:v>0.68148347604299997</c:v>
                </c:pt>
                <c:pt idx="2252">
                  <c:v>0.68180472420799998</c:v>
                </c:pt>
                <c:pt idx="2253">
                  <c:v>0.68192524602399995</c:v>
                </c:pt>
                <c:pt idx="2254">
                  <c:v>0.68224666157900005</c:v>
                </c:pt>
                <c:pt idx="2255">
                  <c:v>0.68236701600399996</c:v>
                </c:pt>
                <c:pt idx="2256">
                  <c:v>0.68268859895099998</c:v>
                </c:pt>
                <c:pt idx="2257">
                  <c:v>0.68325055596499995</c:v>
                </c:pt>
                <c:pt idx="2258">
                  <c:v>0.68313053632300003</c:v>
                </c:pt>
                <c:pt idx="2259">
                  <c:v>0.68357247369399998</c:v>
                </c:pt>
                <c:pt idx="2260">
                  <c:v>0.68369232594499996</c:v>
                </c:pt>
                <c:pt idx="2261">
                  <c:v>0.68401441106600003</c:v>
                </c:pt>
                <c:pt idx="2262">
                  <c:v>0.68445634843699998</c:v>
                </c:pt>
                <c:pt idx="2263">
                  <c:v>0.68457586590599995</c:v>
                </c:pt>
                <c:pt idx="2264">
                  <c:v>0.68489828580900003</c:v>
                </c:pt>
                <c:pt idx="2265">
                  <c:v>0.68501763588599995</c:v>
                </c:pt>
                <c:pt idx="2266">
                  <c:v>0.68534022317999999</c:v>
                </c:pt>
                <c:pt idx="2267">
                  <c:v>0.68545940586599996</c:v>
                </c:pt>
                <c:pt idx="2268">
                  <c:v>0.68578216055200003</c:v>
                </c:pt>
                <c:pt idx="2269">
                  <c:v>0.68590117584700006</c:v>
                </c:pt>
                <c:pt idx="2270">
                  <c:v>0.68622409792299999</c:v>
                </c:pt>
                <c:pt idx="2271">
                  <c:v>0.68634294582699995</c:v>
                </c:pt>
                <c:pt idx="2272">
                  <c:v>0.68666603529500003</c:v>
                </c:pt>
                <c:pt idx="2273">
                  <c:v>0.68710797266599999</c:v>
                </c:pt>
                <c:pt idx="2274">
                  <c:v>0.68766825576799995</c:v>
                </c:pt>
                <c:pt idx="2275">
                  <c:v>0.68754991003800003</c:v>
                </c:pt>
                <c:pt idx="2276">
                  <c:v>0.68799184740999997</c:v>
                </c:pt>
                <c:pt idx="2277">
                  <c:v>0.68811002574799995</c:v>
                </c:pt>
                <c:pt idx="2278">
                  <c:v>0.68843378478100004</c:v>
                </c:pt>
                <c:pt idx="2279">
                  <c:v>0.68855179572900005</c:v>
                </c:pt>
                <c:pt idx="2280">
                  <c:v>0.68887572215299997</c:v>
                </c:pt>
                <c:pt idx="2281">
                  <c:v>0.68899356570900006</c:v>
                </c:pt>
                <c:pt idx="2282">
                  <c:v>0.68931765952400004</c:v>
                </c:pt>
                <c:pt idx="2283">
                  <c:v>0.68975959689599997</c:v>
                </c:pt>
                <c:pt idx="2284">
                  <c:v>0.68987710567000005</c:v>
                </c:pt>
                <c:pt idx="2285">
                  <c:v>0.69020153426700004</c:v>
                </c:pt>
                <c:pt idx="2286">
                  <c:v>0.69031887565000005</c:v>
                </c:pt>
                <c:pt idx="2287">
                  <c:v>0.69064347163899997</c:v>
                </c:pt>
                <c:pt idx="2288">
                  <c:v>0.69108540901000004</c:v>
                </c:pt>
                <c:pt idx="2289">
                  <c:v>0.69120241561100004</c:v>
                </c:pt>
                <c:pt idx="2290">
                  <c:v>0.69164418559100005</c:v>
                </c:pt>
                <c:pt idx="2291">
                  <c:v>0.69152734638199997</c:v>
                </c:pt>
                <c:pt idx="2292">
                  <c:v>0.69196928375300004</c:v>
                </c:pt>
                <c:pt idx="2293">
                  <c:v>0.69241122112499998</c:v>
                </c:pt>
                <c:pt idx="2294">
                  <c:v>0.69252772555200004</c:v>
                </c:pt>
                <c:pt idx="2295">
                  <c:v>0.69285315849600004</c:v>
                </c:pt>
                <c:pt idx="2296">
                  <c:v>0.69296949553200005</c:v>
                </c:pt>
                <c:pt idx="2297">
                  <c:v>0.69329509586799998</c:v>
                </c:pt>
                <c:pt idx="2298">
                  <c:v>0.69341126551200005</c:v>
                </c:pt>
                <c:pt idx="2299">
                  <c:v>0.69373703324000002</c:v>
                </c:pt>
                <c:pt idx="2300">
                  <c:v>0.69385303549300004</c:v>
                </c:pt>
                <c:pt idx="2301">
                  <c:v>0.69417897061099998</c:v>
                </c:pt>
                <c:pt idx="2302">
                  <c:v>0.69429480547300004</c:v>
                </c:pt>
                <c:pt idx="2303">
                  <c:v>0.69462090798300002</c:v>
                </c:pt>
                <c:pt idx="2304">
                  <c:v>0.69506284535399998</c:v>
                </c:pt>
                <c:pt idx="2305">
                  <c:v>0.69517834543400003</c:v>
                </c:pt>
                <c:pt idx="2306">
                  <c:v>0.69550478272600003</c:v>
                </c:pt>
                <c:pt idx="2307">
                  <c:v>0.69594672009699998</c:v>
                </c:pt>
                <c:pt idx="2308">
                  <c:v>0.69606188539400005</c:v>
                </c:pt>
                <c:pt idx="2309">
                  <c:v>0.69638865746900003</c:v>
                </c:pt>
                <c:pt idx="2310">
                  <c:v>0.69650365537500003</c:v>
                </c:pt>
                <c:pt idx="2311">
                  <c:v>0.69683059483999998</c:v>
                </c:pt>
                <c:pt idx="2312">
                  <c:v>0.69727253221200003</c:v>
                </c:pt>
                <c:pt idx="2313">
                  <c:v>0.69738719533500004</c:v>
                </c:pt>
                <c:pt idx="2314">
                  <c:v>0.69771446958299999</c:v>
                </c:pt>
                <c:pt idx="2315">
                  <c:v>0.69782896531600003</c:v>
                </c:pt>
                <c:pt idx="2316">
                  <c:v>0.69815640695500003</c:v>
                </c:pt>
                <c:pt idx="2317">
                  <c:v>0.69827073529600003</c:v>
                </c:pt>
                <c:pt idx="2318">
                  <c:v>0.69859834432699996</c:v>
                </c:pt>
                <c:pt idx="2319">
                  <c:v>0.69871250527600004</c:v>
                </c:pt>
                <c:pt idx="2320">
                  <c:v>0.69904028169800003</c:v>
                </c:pt>
                <c:pt idx="2321">
                  <c:v>0.69915427525700002</c:v>
                </c:pt>
                <c:pt idx="2322">
                  <c:v>0.69948221906999997</c:v>
                </c:pt>
                <c:pt idx="2323">
                  <c:v>0.69959604523700003</c:v>
                </c:pt>
                <c:pt idx="2324">
                  <c:v>0.69992415644100003</c:v>
                </c:pt>
                <c:pt idx="2325">
                  <c:v>0.70003781521700004</c:v>
                </c:pt>
                <c:pt idx="2326">
                  <c:v>0.70036609381299997</c:v>
                </c:pt>
                <c:pt idx="2327">
                  <c:v>0.70047958519800002</c:v>
                </c:pt>
                <c:pt idx="2328">
                  <c:v>0.70080803118400004</c:v>
                </c:pt>
                <c:pt idx="2329">
                  <c:v>0.70092135517800003</c:v>
                </c:pt>
                <c:pt idx="2330">
                  <c:v>0.70124996855599997</c:v>
                </c:pt>
                <c:pt idx="2331">
                  <c:v>0.70136312515800003</c:v>
                </c:pt>
                <c:pt idx="2332">
                  <c:v>0.70169190592700004</c:v>
                </c:pt>
                <c:pt idx="2333">
                  <c:v>0.70180489513800004</c:v>
                </c:pt>
                <c:pt idx="2334">
                  <c:v>0.70213384329899997</c:v>
                </c:pt>
                <c:pt idx="2335">
                  <c:v>0.70224666511900002</c:v>
                </c:pt>
                <c:pt idx="2336">
                  <c:v>0.70257578067000004</c:v>
                </c:pt>
                <c:pt idx="2337">
                  <c:v>0.70268843509900003</c:v>
                </c:pt>
                <c:pt idx="2338">
                  <c:v>0.70301771804199997</c:v>
                </c:pt>
                <c:pt idx="2339">
                  <c:v>0.70313020507900004</c:v>
                </c:pt>
                <c:pt idx="2340">
                  <c:v>0.70345965541400002</c:v>
                </c:pt>
                <c:pt idx="2341">
                  <c:v>0.70357197506000002</c:v>
                </c:pt>
                <c:pt idx="2342">
                  <c:v>0.70390159278499997</c:v>
                </c:pt>
                <c:pt idx="2343">
                  <c:v>0.70401374504000003</c:v>
                </c:pt>
                <c:pt idx="2344">
                  <c:v>0.70434353015700002</c:v>
                </c:pt>
                <c:pt idx="2345">
                  <c:v>0.70445551502000003</c:v>
                </c:pt>
                <c:pt idx="2346">
                  <c:v>0.70478546752799998</c:v>
                </c:pt>
                <c:pt idx="2347">
                  <c:v>0.70489728500100002</c:v>
                </c:pt>
                <c:pt idx="2348">
                  <c:v>0.70522740490000002</c:v>
                </c:pt>
                <c:pt idx="2349">
                  <c:v>0.70533905498100002</c:v>
                </c:pt>
                <c:pt idx="2350">
                  <c:v>0.70566934227099998</c:v>
                </c:pt>
                <c:pt idx="2351">
                  <c:v>0.70578082496100003</c:v>
                </c:pt>
                <c:pt idx="2352">
                  <c:v>0.70611127964300002</c:v>
                </c:pt>
                <c:pt idx="2353">
                  <c:v>0.70622259494200001</c:v>
                </c:pt>
                <c:pt idx="2354">
                  <c:v>0.70655321701399998</c:v>
                </c:pt>
                <c:pt idx="2355">
                  <c:v>0.70666436492200002</c:v>
                </c:pt>
                <c:pt idx="2356">
                  <c:v>0.70699515438600002</c:v>
                </c:pt>
                <c:pt idx="2357">
                  <c:v>0.70710613490200003</c:v>
                </c:pt>
                <c:pt idx="2358">
                  <c:v>0.70743709175699998</c:v>
                </c:pt>
                <c:pt idx="2359">
                  <c:v>0.70754790488300001</c:v>
                </c:pt>
                <c:pt idx="2360">
                  <c:v>0.70787902912900003</c:v>
                </c:pt>
                <c:pt idx="2361">
                  <c:v>0.70798967486300002</c:v>
                </c:pt>
                <c:pt idx="2362">
                  <c:v>0.70832096649999998</c:v>
                </c:pt>
                <c:pt idx="2363">
                  <c:v>0.70843144484300002</c:v>
                </c:pt>
                <c:pt idx="2364">
                  <c:v>0.70876290387200003</c:v>
                </c:pt>
                <c:pt idx="2365">
                  <c:v>0.70920484124399996</c:v>
                </c:pt>
                <c:pt idx="2366">
                  <c:v>0.70931498480400001</c:v>
                </c:pt>
                <c:pt idx="2367">
                  <c:v>0.70964677861500003</c:v>
                </c:pt>
                <c:pt idx="2368">
                  <c:v>0.70975675478400002</c:v>
                </c:pt>
                <c:pt idx="2369">
                  <c:v>0.71008871598699996</c:v>
                </c:pt>
                <c:pt idx="2370">
                  <c:v>0.71019852476500001</c:v>
                </c:pt>
                <c:pt idx="2371">
                  <c:v>0.71053065335800003</c:v>
                </c:pt>
                <c:pt idx="2372">
                  <c:v>0.71064029474500001</c:v>
                </c:pt>
                <c:pt idx="2373">
                  <c:v>0.71097259072999996</c:v>
                </c:pt>
                <c:pt idx="2374">
                  <c:v>0.71108206472500002</c:v>
                </c:pt>
                <c:pt idx="2375">
                  <c:v>0.71141452810100003</c:v>
                </c:pt>
                <c:pt idx="2376">
                  <c:v>0.711523834706</c:v>
                </c:pt>
                <c:pt idx="2377">
                  <c:v>0.71185646547299997</c:v>
                </c:pt>
                <c:pt idx="2378">
                  <c:v>0.71196560468600001</c:v>
                </c:pt>
                <c:pt idx="2379">
                  <c:v>0.71229840284400003</c:v>
                </c:pt>
                <c:pt idx="2380">
                  <c:v>0.71240737466600002</c:v>
                </c:pt>
                <c:pt idx="2381">
                  <c:v>0.71274034021599997</c:v>
                </c:pt>
                <c:pt idx="2382">
                  <c:v>0.71318227758700004</c:v>
                </c:pt>
                <c:pt idx="2383">
                  <c:v>0.71329091462700001</c:v>
                </c:pt>
                <c:pt idx="2384">
                  <c:v>0.71362421495899997</c:v>
                </c:pt>
                <c:pt idx="2385">
                  <c:v>0.71373268460700001</c:v>
                </c:pt>
                <c:pt idx="2386">
                  <c:v>0.71406615233100001</c:v>
                </c:pt>
                <c:pt idx="2387">
                  <c:v>0.714174454588</c:v>
                </c:pt>
                <c:pt idx="2388">
                  <c:v>0.714616224568</c:v>
                </c:pt>
                <c:pt idx="2389">
                  <c:v>0.71450808970199997</c:v>
                </c:pt>
                <c:pt idx="2390">
                  <c:v>0.71495002707400002</c:v>
                </c:pt>
                <c:pt idx="2391">
                  <c:v>0.71539196444499997</c:v>
                </c:pt>
                <c:pt idx="2392">
                  <c:v>0.71583390181700002</c:v>
                </c:pt>
                <c:pt idx="2393">
                  <c:v>0.715941534509</c:v>
                </c:pt>
                <c:pt idx="2394">
                  <c:v>0.71638330448900001</c:v>
                </c:pt>
                <c:pt idx="2395">
                  <c:v>0.71627583918799997</c:v>
                </c:pt>
                <c:pt idx="2396">
                  <c:v>0.71682507446999999</c:v>
                </c:pt>
                <c:pt idx="2397">
                  <c:v>0.71671777656000002</c:v>
                </c:pt>
                <c:pt idx="2398">
                  <c:v>0.71726684445</c:v>
                </c:pt>
                <c:pt idx="2399">
                  <c:v>0.71715971393099998</c:v>
                </c:pt>
                <c:pt idx="2400">
                  <c:v>0.71770861443</c:v>
                </c:pt>
                <c:pt idx="2401">
                  <c:v>0.71760165130300002</c:v>
                </c:pt>
                <c:pt idx="2402">
                  <c:v>0.71815038441099999</c:v>
                </c:pt>
                <c:pt idx="2403">
                  <c:v>0.71804358867399998</c:v>
                </c:pt>
                <c:pt idx="2404">
                  <c:v>0.71859215439099999</c:v>
                </c:pt>
                <c:pt idx="2405">
                  <c:v>0.71848552604600002</c:v>
                </c:pt>
                <c:pt idx="2406">
                  <c:v>0.719033924371</c:v>
                </c:pt>
                <c:pt idx="2407">
                  <c:v>0.71892746341799996</c:v>
                </c:pt>
                <c:pt idx="2408">
                  <c:v>0.71947569435199998</c:v>
                </c:pt>
                <c:pt idx="2409">
                  <c:v>0.71936940078900002</c:v>
                </c:pt>
                <c:pt idx="2410">
                  <c:v>0.71991746433199999</c:v>
                </c:pt>
                <c:pt idx="2411">
                  <c:v>0.71981133816099996</c:v>
                </c:pt>
                <c:pt idx="2412">
                  <c:v>0.720359234312</c:v>
                </c:pt>
                <c:pt idx="2413">
                  <c:v>0.72025327553200003</c:v>
                </c:pt>
                <c:pt idx="2414">
                  <c:v>0.720801004292</c:v>
                </c:pt>
                <c:pt idx="2415">
                  <c:v>0.72069521290399996</c:v>
                </c:pt>
                <c:pt idx="2416">
                  <c:v>0.72124277427299999</c:v>
                </c:pt>
                <c:pt idx="2417">
                  <c:v>0.72113715027500003</c:v>
                </c:pt>
                <c:pt idx="2418">
                  <c:v>0.72168454425299999</c:v>
                </c:pt>
                <c:pt idx="2419">
                  <c:v>0.72157908764699996</c:v>
                </c:pt>
                <c:pt idx="2420">
                  <c:v>0.722126314233</c:v>
                </c:pt>
                <c:pt idx="2421">
                  <c:v>0.72202102501800003</c:v>
                </c:pt>
                <c:pt idx="2422">
                  <c:v>0.72256808421399998</c:v>
                </c:pt>
                <c:pt idx="2423">
                  <c:v>0.72246296238999996</c:v>
                </c:pt>
                <c:pt idx="2424">
                  <c:v>0.72300985419399999</c:v>
                </c:pt>
                <c:pt idx="2425">
                  <c:v>0.72290489976100003</c:v>
                </c:pt>
                <c:pt idx="2426">
                  <c:v>0.723451624174</c:v>
                </c:pt>
                <c:pt idx="2427">
                  <c:v>0.72334683713299996</c:v>
                </c:pt>
                <c:pt idx="2428">
                  <c:v>0.72378877450400003</c:v>
                </c:pt>
                <c:pt idx="2429">
                  <c:v>0.72433516413499999</c:v>
                </c:pt>
                <c:pt idx="2430">
                  <c:v>0.72423071187599997</c:v>
                </c:pt>
                <c:pt idx="2431">
                  <c:v>0.72477693411499999</c:v>
                </c:pt>
                <c:pt idx="2432">
                  <c:v>0.72467264924800001</c:v>
                </c:pt>
                <c:pt idx="2433">
                  <c:v>0.72521870409599998</c:v>
                </c:pt>
                <c:pt idx="2434">
                  <c:v>0.72511458661899997</c:v>
                </c:pt>
                <c:pt idx="2435">
                  <c:v>0.72555652399100001</c:v>
                </c:pt>
                <c:pt idx="2436">
                  <c:v>0.72599846136199997</c:v>
                </c:pt>
                <c:pt idx="2437">
                  <c:v>0.72644039873400001</c:v>
                </c:pt>
                <c:pt idx="2438">
                  <c:v>0.72688233610499997</c:v>
                </c:pt>
                <c:pt idx="2439">
                  <c:v>0.72742755399699999</c:v>
                </c:pt>
                <c:pt idx="2440">
                  <c:v>0.72732427347700002</c:v>
                </c:pt>
                <c:pt idx="2441">
                  <c:v>0.72831109395799998</c:v>
                </c:pt>
                <c:pt idx="2442">
                  <c:v>0.72776621084799997</c:v>
                </c:pt>
                <c:pt idx="2443">
                  <c:v>0.72875286393799998</c:v>
                </c:pt>
                <c:pt idx="2444">
                  <c:v>0.72820814822000002</c:v>
                </c:pt>
                <c:pt idx="2445">
                  <c:v>0.72919463391899997</c:v>
                </c:pt>
                <c:pt idx="2446">
                  <c:v>0.72865008559099997</c:v>
                </c:pt>
                <c:pt idx="2447">
                  <c:v>0.72963640389899997</c:v>
                </c:pt>
                <c:pt idx="2448">
                  <c:v>0.72909202296300002</c:v>
                </c:pt>
                <c:pt idx="2449">
                  <c:v>0.73007817387899998</c:v>
                </c:pt>
                <c:pt idx="2450">
                  <c:v>0.72953396033499995</c:v>
                </c:pt>
                <c:pt idx="2451">
                  <c:v>0.73051994385999997</c:v>
                </c:pt>
                <c:pt idx="2452">
                  <c:v>0.72997589770600002</c:v>
                </c:pt>
                <c:pt idx="2453">
                  <c:v>0.73096171383999997</c:v>
                </c:pt>
                <c:pt idx="2454">
                  <c:v>0.73041783507799996</c:v>
                </c:pt>
                <c:pt idx="2455">
                  <c:v>0.73085977244900002</c:v>
                </c:pt>
                <c:pt idx="2456">
                  <c:v>0.73184525380099996</c:v>
                </c:pt>
                <c:pt idx="2457">
                  <c:v>0.73130170982099996</c:v>
                </c:pt>
                <c:pt idx="2458">
                  <c:v>0.73228702378099997</c:v>
                </c:pt>
                <c:pt idx="2459">
                  <c:v>0.73174364719200002</c:v>
                </c:pt>
                <c:pt idx="2460">
                  <c:v>0.73272879376099997</c:v>
                </c:pt>
                <c:pt idx="2461">
                  <c:v>0.73218558456399996</c:v>
                </c:pt>
                <c:pt idx="2462">
                  <c:v>0.73317056374199996</c:v>
                </c:pt>
                <c:pt idx="2463">
                  <c:v>0.73262752193500003</c:v>
                </c:pt>
                <c:pt idx="2464">
                  <c:v>0.73361233372199997</c:v>
                </c:pt>
                <c:pt idx="2465">
                  <c:v>0.73306945930699996</c:v>
                </c:pt>
                <c:pt idx="2466">
                  <c:v>0.73405410370199997</c:v>
                </c:pt>
                <c:pt idx="2467">
                  <c:v>0.73351139667800003</c:v>
                </c:pt>
                <c:pt idx="2468">
                  <c:v>0.73395333404999996</c:v>
                </c:pt>
                <c:pt idx="2469">
                  <c:v>0.73493764366299996</c:v>
                </c:pt>
                <c:pt idx="2470">
                  <c:v>0.73439527142200001</c:v>
                </c:pt>
                <c:pt idx="2471">
                  <c:v>0.73537941364299997</c:v>
                </c:pt>
                <c:pt idx="2472">
                  <c:v>0.73483720879299996</c:v>
                </c:pt>
                <c:pt idx="2473">
                  <c:v>0.73582118362399995</c:v>
                </c:pt>
                <c:pt idx="2474">
                  <c:v>0.73527914616500001</c:v>
                </c:pt>
                <c:pt idx="2475">
                  <c:v>0.73572108353599996</c:v>
                </c:pt>
                <c:pt idx="2476">
                  <c:v>0.73670472358399997</c:v>
                </c:pt>
                <c:pt idx="2477">
                  <c:v>0.73616302090800001</c:v>
                </c:pt>
                <c:pt idx="2478">
                  <c:v>0.73660495827899997</c:v>
                </c:pt>
                <c:pt idx="2479">
                  <c:v>0.73704689565100001</c:v>
                </c:pt>
                <c:pt idx="2480">
                  <c:v>0.73758826354499996</c:v>
                </c:pt>
                <c:pt idx="2481">
                  <c:v>0.73803003352499996</c:v>
                </c:pt>
                <c:pt idx="2482">
                  <c:v>0.73748883302199997</c:v>
                </c:pt>
                <c:pt idx="2483">
                  <c:v>0.73793077039400001</c:v>
                </c:pt>
                <c:pt idx="2484">
                  <c:v>0.73891357348599995</c:v>
                </c:pt>
                <c:pt idx="2485">
                  <c:v>0.73837270776499997</c:v>
                </c:pt>
                <c:pt idx="2486">
                  <c:v>0.73935534346599996</c:v>
                </c:pt>
                <c:pt idx="2487">
                  <c:v>0.73881464513700001</c:v>
                </c:pt>
                <c:pt idx="2488">
                  <c:v>0.73979711344599997</c:v>
                </c:pt>
                <c:pt idx="2489">
                  <c:v>0.73925658250799997</c:v>
                </c:pt>
                <c:pt idx="2490">
                  <c:v>0.74023888342699995</c:v>
                </c:pt>
                <c:pt idx="2491">
                  <c:v>0.73969851988000002</c:v>
                </c:pt>
                <c:pt idx="2492">
                  <c:v>0.74068065340699996</c:v>
                </c:pt>
                <c:pt idx="2493">
                  <c:v>0.74014045725199995</c:v>
                </c:pt>
                <c:pt idx="2494">
                  <c:v>0.74112242338699996</c:v>
                </c:pt>
                <c:pt idx="2495">
                  <c:v>0.74058239462300002</c:v>
                </c:pt>
                <c:pt idx="2496">
                  <c:v>0.74156419336799995</c:v>
                </c:pt>
                <c:pt idx="2497">
                  <c:v>0.74102433199499995</c:v>
                </c:pt>
                <c:pt idx="2498">
                  <c:v>0.74146626936600002</c:v>
                </c:pt>
                <c:pt idx="2499">
                  <c:v>0.74200596334799995</c:v>
                </c:pt>
                <c:pt idx="2500">
                  <c:v>0.74244773332799996</c:v>
                </c:pt>
                <c:pt idx="2501">
                  <c:v>0.74190820673799995</c:v>
                </c:pt>
                <c:pt idx="2502">
                  <c:v>0.74288950330900005</c:v>
                </c:pt>
                <c:pt idx="2503">
                  <c:v>0.74235014410900002</c:v>
                </c:pt>
                <c:pt idx="2504">
                  <c:v>0.74333127328899995</c:v>
                </c:pt>
                <c:pt idx="2505">
                  <c:v>0.74279208148099996</c:v>
                </c:pt>
                <c:pt idx="2506">
                  <c:v>0.74377304326899996</c:v>
                </c:pt>
                <c:pt idx="2507">
                  <c:v>0.74323401885200002</c:v>
                </c:pt>
                <c:pt idx="2508">
                  <c:v>0.74465658322999995</c:v>
                </c:pt>
                <c:pt idx="2509">
                  <c:v>0.74367595622399996</c:v>
                </c:pt>
                <c:pt idx="2510">
                  <c:v>0.74411789359500002</c:v>
                </c:pt>
                <c:pt idx="2511">
                  <c:v>0.74509835320999995</c:v>
                </c:pt>
                <c:pt idx="2512">
                  <c:v>0.74455983096699996</c:v>
                </c:pt>
                <c:pt idx="2513">
                  <c:v>0.74554012319100005</c:v>
                </c:pt>
                <c:pt idx="2514">
                  <c:v>0.745001768339</c:v>
                </c:pt>
                <c:pt idx="2515">
                  <c:v>0.74598189317100005</c:v>
                </c:pt>
                <c:pt idx="2516">
                  <c:v>0.74544370570999996</c:v>
                </c:pt>
                <c:pt idx="2517">
                  <c:v>0.74642366315099995</c:v>
                </c:pt>
                <c:pt idx="2518">
                  <c:v>0.745885643082</c:v>
                </c:pt>
                <c:pt idx="2519">
                  <c:v>0.74686543313200005</c:v>
                </c:pt>
                <c:pt idx="2520">
                  <c:v>0.74632758045299996</c:v>
                </c:pt>
                <c:pt idx="2521">
                  <c:v>0.74730720311200005</c:v>
                </c:pt>
                <c:pt idx="2522">
                  <c:v>0.74774897309199995</c:v>
                </c:pt>
                <c:pt idx="2523">
                  <c:v>0.74676951782500001</c:v>
                </c:pt>
                <c:pt idx="2524">
                  <c:v>0.74819074307300004</c:v>
                </c:pt>
                <c:pt idx="2525">
                  <c:v>0.74721145519599996</c:v>
                </c:pt>
                <c:pt idx="2526">
                  <c:v>0.74765339256800001</c:v>
                </c:pt>
                <c:pt idx="2527">
                  <c:v>0.74809532993899996</c:v>
                </c:pt>
                <c:pt idx="2528">
                  <c:v>0.74907428303300005</c:v>
                </c:pt>
                <c:pt idx="2529">
                  <c:v>0.74853726731100001</c:v>
                </c:pt>
                <c:pt idx="2530">
                  <c:v>0.74951605301400004</c:v>
                </c:pt>
                <c:pt idx="2531">
                  <c:v>0.74897920468199997</c:v>
                </c:pt>
                <c:pt idx="2532">
                  <c:v>0.74995782299400005</c:v>
                </c:pt>
                <c:pt idx="2533">
                  <c:v>0.74942114205400001</c:v>
                </c:pt>
                <c:pt idx="2534">
                  <c:v>0.74986307942599995</c:v>
                </c:pt>
                <c:pt idx="2535">
                  <c:v>0.75084136295500004</c:v>
                </c:pt>
                <c:pt idx="2536">
                  <c:v>0.75030501679700001</c:v>
                </c:pt>
                <c:pt idx="2537">
                  <c:v>0.75074695416899995</c:v>
                </c:pt>
                <c:pt idx="2538">
                  <c:v>0.75118889154000001</c:v>
                </c:pt>
                <c:pt idx="2539">
                  <c:v>0.75260844287600004</c:v>
                </c:pt>
                <c:pt idx="2540">
                  <c:v>0.75163082891199995</c:v>
                </c:pt>
                <c:pt idx="2541">
                  <c:v>0.75305021285600005</c:v>
                </c:pt>
                <c:pt idx="2542">
                  <c:v>0.75207276628300002</c:v>
                </c:pt>
                <c:pt idx="2543">
                  <c:v>0.75251470365499995</c:v>
                </c:pt>
                <c:pt idx="2544">
                  <c:v>0.75295664102600002</c:v>
                </c:pt>
                <c:pt idx="2545">
                  <c:v>0.75437552279700004</c:v>
                </c:pt>
                <c:pt idx="2546">
                  <c:v>0.75339857839799995</c:v>
                </c:pt>
                <c:pt idx="2547">
                  <c:v>0.75384051576900002</c:v>
                </c:pt>
                <c:pt idx="2548">
                  <c:v>0.75481729277800003</c:v>
                </c:pt>
                <c:pt idx="2549">
                  <c:v>0.75525906275800003</c:v>
                </c:pt>
                <c:pt idx="2550">
                  <c:v>0.75428245314099995</c:v>
                </c:pt>
                <c:pt idx="2551">
                  <c:v>0.75570083273800004</c:v>
                </c:pt>
                <c:pt idx="2552">
                  <c:v>0.75472439051200002</c:v>
                </c:pt>
                <c:pt idx="2553">
                  <c:v>0.75614260271900002</c:v>
                </c:pt>
                <c:pt idx="2554">
                  <c:v>0.75516632788399995</c:v>
                </c:pt>
                <c:pt idx="2555">
                  <c:v>0.755608265256</c:v>
                </c:pt>
                <c:pt idx="2556">
                  <c:v>0.75702614267900004</c:v>
                </c:pt>
                <c:pt idx="2557">
                  <c:v>0.75605020262699996</c:v>
                </c:pt>
                <c:pt idx="2558">
                  <c:v>0.75746791266000002</c:v>
                </c:pt>
                <c:pt idx="2559">
                  <c:v>0.756492139999</c:v>
                </c:pt>
                <c:pt idx="2560">
                  <c:v>0.75693407736999996</c:v>
                </c:pt>
                <c:pt idx="2561">
                  <c:v>0.757376014742</c:v>
                </c:pt>
                <c:pt idx="2562">
                  <c:v>0.75835145262000003</c:v>
                </c:pt>
                <c:pt idx="2563">
                  <c:v>0.75781795211299996</c:v>
                </c:pt>
                <c:pt idx="2564">
                  <c:v>0.75879322260000004</c:v>
                </c:pt>
                <c:pt idx="2565">
                  <c:v>0.758259889485</c:v>
                </c:pt>
                <c:pt idx="2566">
                  <c:v>0.75870182685599996</c:v>
                </c:pt>
                <c:pt idx="2567">
                  <c:v>0.75967676256100003</c:v>
                </c:pt>
                <c:pt idx="2568">
                  <c:v>0.76011853254100004</c:v>
                </c:pt>
                <c:pt idx="2569">
                  <c:v>0.75914376422800001</c:v>
                </c:pt>
                <c:pt idx="2570">
                  <c:v>0.76056030252200002</c:v>
                </c:pt>
                <c:pt idx="2571">
                  <c:v>0.75958570159899996</c:v>
                </c:pt>
                <c:pt idx="2572">
                  <c:v>0.76100207250200003</c:v>
                </c:pt>
                <c:pt idx="2573">
                  <c:v>0.76002763897100001</c:v>
                </c:pt>
                <c:pt idx="2574">
                  <c:v>0.76046957634300005</c:v>
                </c:pt>
                <c:pt idx="2575">
                  <c:v>0.76188561246300002</c:v>
                </c:pt>
                <c:pt idx="2576">
                  <c:v>0.76091151371400001</c:v>
                </c:pt>
                <c:pt idx="2577">
                  <c:v>0.76232738244300002</c:v>
                </c:pt>
                <c:pt idx="2578">
                  <c:v>0.76135345108600005</c:v>
                </c:pt>
                <c:pt idx="2579">
                  <c:v>0.76179538845700001</c:v>
                </c:pt>
                <c:pt idx="2580">
                  <c:v>0.76321092240400001</c:v>
                </c:pt>
                <c:pt idx="2581">
                  <c:v>0.76223732582899995</c:v>
                </c:pt>
                <c:pt idx="2582">
                  <c:v>0.76365269238400002</c:v>
                </c:pt>
                <c:pt idx="2583">
                  <c:v>0.76267926320000001</c:v>
                </c:pt>
                <c:pt idx="2584">
                  <c:v>0.76312120057199995</c:v>
                </c:pt>
                <c:pt idx="2585">
                  <c:v>0.76356313794300001</c:v>
                </c:pt>
                <c:pt idx="2586">
                  <c:v>0.76497800232500002</c:v>
                </c:pt>
                <c:pt idx="2587">
                  <c:v>0.76400507531499995</c:v>
                </c:pt>
                <c:pt idx="2588">
                  <c:v>0.76444701268600002</c:v>
                </c:pt>
                <c:pt idx="2589">
                  <c:v>0.76586154228600001</c:v>
                </c:pt>
                <c:pt idx="2590">
                  <c:v>0.76488895005799995</c:v>
                </c:pt>
                <c:pt idx="2591">
                  <c:v>0.76630331226600001</c:v>
                </c:pt>
                <c:pt idx="2592">
                  <c:v>0.76533088743</c:v>
                </c:pt>
                <c:pt idx="2593">
                  <c:v>0.76577282480099995</c:v>
                </c:pt>
                <c:pt idx="2594">
                  <c:v>0.767186852227</c:v>
                </c:pt>
                <c:pt idx="2595">
                  <c:v>0.766214762173</c:v>
                </c:pt>
                <c:pt idx="2596">
                  <c:v>0.76762862220700001</c:v>
                </c:pt>
                <c:pt idx="2597">
                  <c:v>0.76665669954399995</c:v>
                </c:pt>
                <c:pt idx="2598">
                  <c:v>0.76807039218700002</c:v>
                </c:pt>
                <c:pt idx="2599">
                  <c:v>0.767098636916</c:v>
                </c:pt>
                <c:pt idx="2600">
                  <c:v>0.76754057428699995</c:v>
                </c:pt>
                <c:pt idx="2601">
                  <c:v>0.767982511659</c:v>
                </c:pt>
                <c:pt idx="2602">
                  <c:v>0.76842444902999996</c:v>
                </c:pt>
                <c:pt idx="2603">
                  <c:v>0.769837472109</c:v>
                </c:pt>
                <c:pt idx="2604">
                  <c:v>0.768866386402</c:v>
                </c:pt>
                <c:pt idx="2605">
                  <c:v>0.76930832377299996</c:v>
                </c:pt>
                <c:pt idx="2606">
                  <c:v>0.77072101206900001</c:v>
                </c:pt>
                <c:pt idx="2607">
                  <c:v>0.77116278205</c:v>
                </c:pt>
                <c:pt idx="2608">
                  <c:v>0.769750261145</c:v>
                </c:pt>
                <c:pt idx="2609">
                  <c:v>0.77160455203</c:v>
                </c:pt>
                <c:pt idx="2610">
                  <c:v>0.77019219851599996</c:v>
                </c:pt>
                <c:pt idx="2611">
                  <c:v>0.770634135888</c:v>
                </c:pt>
                <c:pt idx="2612">
                  <c:v>0.77204632201000001</c:v>
                </c:pt>
                <c:pt idx="2613">
                  <c:v>0.77248809199099999</c:v>
                </c:pt>
                <c:pt idx="2614">
                  <c:v>0.77107607326000005</c:v>
                </c:pt>
                <c:pt idx="2615">
                  <c:v>0.77151801063100001</c:v>
                </c:pt>
                <c:pt idx="2616">
                  <c:v>0.772929861971</c:v>
                </c:pt>
                <c:pt idx="2617">
                  <c:v>0.77195994800300005</c:v>
                </c:pt>
                <c:pt idx="2618">
                  <c:v>0.773371631951</c:v>
                </c:pt>
                <c:pt idx="2619">
                  <c:v>0.77240188537400001</c:v>
                </c:pt>
                <c:pt idx="2620">
                  <c:v>0.77381340193199999</c:v>
                </c:pt>
                <c:pt idx="2621">
                  <c:v>0.77284382274600005</c:v>
                </c:pt>
                <c:pt idx="2622">
                  <c:v>0.77328576011700001</c:v>
                </c:pt>
                <c:pt idx="2623">
                  <c:v>0.774696941892</c:v>
                </c:pt>
                <c:pt idx="2624">
                  <c:v>0.77513871187299999</c:v>
                </c:pt>
                <c:pt idx="2625">
                  <c:v>0.77372769748900005</c:v>
                </c:pt>
                <c:pt idx="2626">
                  <c:v>0.77558048185299999</c:v>
                </c:pt>
                <c:pt idx="2627">
                  <c:v>0.77416963486000001</c:v>
                </c:pt>
                <c:pt idx="2628">
                  <c:v>0.77461157223199995</c:v>
                </c:pt>
                <c:pt idx="2629">
                  <c:v>0.77505350960300001</c:v>
                </c:pt>
                <c:pt idx="2630">
                  <c:v>0.77646402181399998</c:v>
                </c:pt>
                <c:pt idx="2631">
                  <c:v>0.77549544697499995</c:v>
                </c:pt>
                <c:pt idx="2632">
                  <c:v>0.77593738434699999</c:v>
                </c:pt>
                <c:pt idx="2633">
                  <c:v>0.77637932171799995</c:v>
                </c:pt>
                <c:pt idx="2634">
                  <c:v>0.77778933175499998</c:v>
                </c:pt>
                <c:pt idx="2635">
                  <c:v>0.77682125908999999</c:v>
                </c:pt>
                <c:pt idx="2636">
                  <c:v>0.77823110173499999</c:v>
                </c:pt>
                <c:pt idx="2637">
                  <c:v>0.77726319646099995</c:v>
                </c:pt>
                <c:pt idx="2638">
                  <c:v>0.777705133833</c:v>
                </c:pt>
                <c:pt idx="2639">
                  <c:v>0.77955641167599998</c:v>
                </c:pt>
                <c:pt idx="2640">
                  <c:v>0.77814707120399995</c:v>
                </c:pt>
                <c:pt idx="2641">
                  <c:v>0.77999818165599999</c:v>
                </c:pt>
                <c:pt idx="2642">
                  <c:v>0.778589008576</c:v>
                </c:pt>
                <c:pt idx="2643">
                  <c:v>0.780439951636</c:v>
                </c:pt>
                <c:pt idx="2644">
                  <c:v>0.77903094594699995</c:v>
                </c:pt>
                <c:pt idx="2645">
                  <c:v>0.78088172161699998</c:v>
                </c:pt>
                <c:pt idx="2646">
                  <c:v>0.779472883319</c:v>
                </c:pt>
                <c:pt idx="2647">
                  <c:v>0.78132349159699999</c:v>
                </c:pt>
                <c:pt idx="2648">
                  <c:v>0.77991482068999995</c:v>
                </c:pt>
                <c:pt idx="2649">
                  <c:v>0.780356758062</c:v>
                </c:pt>
                <c:pt idx="2650">
                  <c:v>0.78176526157699999</c:v>
                </c:pt>
                <c:pt idx="2651">
                  <c:v>0.78079869543400005</c:v>
                </c:pt>
                <c:pt idx="2652">
                  <c:v>0.78220703155799998</c:v>
                </c:pt>
                <c:pt idx="2653">
                  <c:v>0.781240632805</c:v>
                </c:pt>
                <c:pt idx="2654">
                  <c:v>0.78309057151799999</c:v>
                </c:pt>
                <c:pt idx="2655">
                  <c:v>0.78168257017700005</c:v>
                </c:pt>
                <c:pt idx="2656">
                  <c:v>0.782124507548</c:v>
                </c:pt>
                <c:pt idx="2657">
                  <c:v>0.78397411147899998</c:v>
                </c:pt>
                <c:pt idx="2658">
                  <c:v>0.78256644492000005</c:v>
                </c:pt>
                <c:pt idx="2659">
                  <c:v>0.78441588145899999</c:v>
                </c:pt>
                <c:pt idx="2660">
                  <c:v>0.783008382291</c:v>
                </c:pt>
                <c:pt idx="2661">
                  <c:v>0.78345031966300005</c:v>
                </c:pt>
                <c:pt idx="2662">
                  <c:v>0.78389225703400001</c:v>
                </c:pt>
                <c:pt idx="2663">
                  <c:v>0.78433419440600005</c:v>
                </c:pt>
                <c:pt idx="2664">
                  <c:v>0.78618296138099997</c:v>
                </c:pt>
                <c:pt idx="2665">
                  <c:v>0.78477613177700001</c:v>
                </c:pt>
                <c:pt idx="2666">
                  <c:v>0.78662473136099997</c:v>
                </c:pt>
                <c:pt idx="2667">
                  <c:v>0.78521806914900005</c:v>
                </c:pt>
                <c:pt idx="2668">
                  <c:v>0.78706650134099998</c:v>
                </c:pt>
                <c:pt idx="2669">
                  <c:v>0.78566000652099999</c:v>
                </c:pt>
                <c:pt idx="2670">
                  <c:v>0.78750827132199996</c:v>
                </c:pt>
                <c:pt idx="2671">
                  <c:v>0.78610194389200005</c:v>
                </c:pt>
                <c:pt idx="2672">
                  <c:v>0.78795004130199997</c:v>
                </c:pt>
                <c:pt idx="2673">
                  <c:v>0.78654388126399999</c:v>
                </c:pt>
                <c:pt idx="2674">
                  <c:v>0.78698581863499995</c:v>
                </c:pt>
                <c:pt idx="2675">
                  <c:v>0.78883358126299996</c:v>
                </c:pt>
                <c:pt idx="2676">
                  <c:v>0.78742775600699999</c:v>
                </c:pt>
                <c:pt idx="2677">
                  <c:v>0.78927535124299997</c:v>
                </c:pt>
                <c:pt idx="2678">
                  <c:v>0.78786969337799995</c:v>
                </c:pt>
                <c:pt idx="2679">
                  <c:v>0.78971712122299997</c:v>
                </c:pt>
                <c:pt idx="2680">
                  <c:v>0.78831163074999999</c:v>
                </c:pt>
                <c:pt idx="2681">
                  <c:v>0.78875356812099995</c:v>
                </c:pt>
                <c:pt idx="2682">
                  <c:v>0.79015889120399996</c:v>
                </c:pt>
                <c:pt idx="2683">
                  <c:v>0.78919550549299999</c:v>
                </c:pt>
                <c:pt idx="2684">
                  <c:v>0.79104243116399997</c:v>
                </c:pt>
                <c:pt idx="2685">
                  <c:v>0.78963744286399995</c:v>
                </c:pt>
                <c:pt idx="2686">
                  <c:v>0.79148420114499995</c:v>
                </c:pt>
                <c:pt idx="2687">
                  <c:v>0.790079380236</c:v>
                </c:pt>
                <c:pt idx="2688">
                  <c:v>0.79052131760699995</c:v>
                </c:pt>
                <c:pt idx="2689">
                  <c:v>0.790963254979</c:v>
                </c:pt>
                <c:pt idx="2690">
                  <c:v>0.79280951108599995</c:v>
                </c:pt>
                <c:pt idx="2691">
                  <c:v>0.79140519235100004</c:v>
                </c:pt>
                <c:pt idx="2692">
                  <c:v>0.79325128106599996</c:v>
                </c:pt>
                <c:pt idx="2693">
                  <c:v>0.791847129722</c:v>
                </c:pt>
                <c:pt idx="2694">
                  <c:v>0.79369305104599996</c:v>
                </c:pt>
                <c:pt idx="2695">
                  <c:v>0.79228906709400004</c:v>
                </c:pt>
                <c:pt idx="2696">
                  <c:v>0.792731004465</c:v>
                </c:pt>
                <c:pt idx="2697">
                  <c:v>0.79413482102699995</c:v>
                </c:pt>
                <c:pt idx="2698">
                  <c:v>0.79457659100699995</c:v>
                </c:pt>
                <c:pt idx="2699">
                  <c:v>0.79317294183700005</c:v>
                </c:pt>
                <c:pt idx="2700">
                  <c:v>0.79501836098699996</c:v>
                </c:pt>
                <c:pt idx="2701">
                  <c:v>0.793614879208</c:v>
                </c:pt>
                <c:pt idx="2702">
                  <c:v>0.79546013096799995</c:v>
                </c:pt>
                <c:pt idx="2703">
                  <c:v>0.79405681658000005</c:v>
                </c:pt>
                <c:pt idx="2704">
                  <c:v>0.794498753951</c:v>
                </c:pt>
                <c:pt idx="2705">
                  <c:v>0.79494069132300005</c:v>
                </c:pt>
                <c:pt idx="2706">
                  <c:v>0.79678544090900005</c:v>
                </c:pt>
                <c:pt idx="2707">
                  <c:v>0.795382628694</c:v>
                </c:pt>
                <c:pt idx="2708">
                  <c:v>0.79722721088899995</c:v>
                </c:pt>
                <c:pt idx="2709">
                  <c:v>0.79582456606600005</c:v>
                </c:pt>
                <c:pt idx="2710">
                  <c:v>0.79626650343799998</c:v>
                </c:pt>
                <c:pt idx="2711">
                  <c:v>0.79811075084899996</c:v>
                </c:pt>
                <c:pt idx="2712">
                  <c:v>0.79670844080900005</c:v>
                </c:pt>
                <c:pt idx="2713">
                  <c:v>0.79855252082999995</c:v>
                </c:pt>
                <c:pt idx="2714">
                  <c:v>0.79715037818099999</c:v>
                </c:pt>
                <c:pt idx="2715">
                  <c:v>0.79899429080999995</c:v>
                </c:pt>
                <c:pt idx="2716">
                  <c:v>0.79759231555200005</c:v>
                </c:pt>
                <c:pt idx="2717">
                  <c:v>0.79943606078999996</c:v>
                </c:pt>
                <c:pt idx="2718">
                  <c:v>0.79987783077100005</c:v>
                </c:pt>
                <c:pt idx="2719">
                  <c:v>0.79803425292399999</c:v>
                </c:pt>
                <c:pt idx="2720">
                  <c:v>0.80031960075099995</c:v>
                </c:pt>
                <c:pt idx="2721">
                  <c:v>0.79847619029500005</c:v>
                </c:pt>
                <c:pt idx="2722">
                  <c:v>0.79891812766699999</c:v>
                </c:pt>
                <c:pt idx="2723">
                  <c:v>0.80076137073099996</c:v>
                </c:pt>
                <c:pt idx="2724">
                  <c:v>0.79936006503799995</c:v>
                </c:pt>
                <c:pt idx="2725">
                  <c:v>0.79980200240999999</c:v>
                </c:pt>
                <c:pt idx="2726">
                  <c:v>0.80164491069199995</c:v>
                </c:pt>
                <c:pt idx="2727">
                  <c:v>0.80024393978099995</c:v>
                </c:pt>
                <c:pt idx="2728">
                  <c:v>0.80208668067199995</c:v>
                </c:pt>
                <c:pt idx="2729">
                  <c:v>0.80068587715299999</c:v>
                </c:pt>
                <c:pt idx="2730">
                  <c:v>0.80252845065300005</c:v>
                </c:pt>
                <c:pt idx="2731">
                  <c:v>0.80112781452500004</c:v>
                </c:pt>
                <c:pt idx="2732">
                  <c:v>0.80297022063300005</c:v>
                </c:pt>
                <c:pt idx="2733">
                  <c:v>0.80156975189599999</c:v>
                </c:pt>
                <c:pt idx="2734">
                  <c:v>0.80341199061299995</c:v>
                </c:pt>
                <c:pt idx="2735">
                  <c:v>0.80201168926800004</c:v>
                </c:pt>
                <c:pt idx="2736">
                  <c:v>0.80385376059400004</c:v>
                </c:pt>
                <c:pt idx="2737">
                  <c:v>0.80429553057400005</c:v>
                </c:pt>
                <c:pt idx="2738">
                  <c:v>0.802453626639</c:v>
                </c:pt>
                <c:pt idx="2739">
                  <c:v>0.80289556401100004</c:v>
                </c:pt>
                <c:pt idx="2740">
                  <c:v>0.80473730055399995</c:v>
                </c:pt>
                <c:pt idx="2741">
                  <c:v>0.803337501382</c:v>
                </c:pt>
                <c:pt idx="2742">
                  <c:v>0.80377943875400004</c:v>
                </c:pt>
                <c:pt idx="2743">
                  <c:v>0.80562084051500005</c:v>
                </c:pt>
                <c:pt idx="2744">
                  <c:v>0.804221376125</c:v>
                </c:pt>
                <c:pt idx="2745">
                  <c:v>0.80606261049500005</c:v>
                </c:pt>
                <c:pt idx="2746">
                  <c:v>0.80466331349700004</c:v>
                </c:pt>
                <c:pt idx="2747">
                  <c:v>0.80650438047600004</c:v>
                </c:pt>
                <c:pt idx="2748">
                  <c:v>0.805105250868</c:v>
                </c:pt>
                <c:pt idx="2749">
                  <c:v>0.80694615045600004</c:v>
                </c:pt>
                <c:pt idx="2750">
                  <c:v>0.80738792043600005</c:v>
                </c:pt>
                <c:pt idx="2751">
                  <c:v>0.80554718824000004</c:v>
                </c:pt>
                <c:pt idx="2752">
                  <c:v>0.805989125611</c:v>
                </c:pt>
                <c:pt idx="2753">
                  <c:v>0.80643106298300005</c:v>
                </c:pt>
                <c:pt idx="2754">
                  <c:v>0.80827146039700004</c:v>
                </c:pt>
                <c:pt idx="2755">
                  <c:v>0.80871323037700005</c:v>
                </c:pt>
                <c:pt idx="2756">
                  <c:v>0.80687300035499998</c:v>
                </c:pt>
                <c:pt idx="2757">
                  <c:v>0.80731493772600005</c:v>
                </c:pt>
                <c:pt idx="2758">
                  <c:v>0.80915500035800003</c:v>
                </c:pt>
                <c:pt idx="2759">
                  <c:v>0.80775687509799998</c:v>
                </c:pt>
                <c:pt idx="2760">
                  <c:v>0.80959677033800004</c:v>
                </c:pt>
                <c:pt idx="2761">
                  <c:v>0.80819881246900005</c:v>
                </c:pt>
                <c:pt idx="2762">
                  <c:v>0.81003854031800004</c:v>
                </c:pt>
                <c:pt idx="2763">
                  <c:v>0.80864074984099998</c:v>
                </c:pt>
                <c:pt idx="2764">
                  <c:v>0.81048031029900003</c:v>
                </c:pt>
                <c:pt idx="2765">
                  <c:v>0.80908268721200005</c:v>
                </c:pt>
                <c:pt idx="2766">
                  <c:v>0.81092208027900003</c:v>
                </c:pt>
                <c:pt idx="2767">
                  <c:v>0.81136385025900004</c:v>
                </c:pt>
                <c:pt idx="2768">
                  <c:v>0.80952462458399999</c:v>
                </c:pt>
                <c:pt idx="2769">
                  <c:v>0.81180562024000003</c:v>
                </c:pt>
                <c:pt idx="2770">
                  <c:v>0.80996656195500005</c:v>
                </c:pt>
                <c:pt idx="2771">
                  <c:v>0.81224739022000003</c:v>
                </c:pt>
                <c:pt idx="2772">
                  <c:v>0.81040849932699999</c:v>
                </c:pt>
                <c:pt idx="2773">
                  <c:v>0.81085043669800005</c:v>
                </c:pt>
                <c:pt idx="2774">
                  <c:v>0.81268916020000004</c:v>
                </c:pt>
                <c:pt idx="2775">
                  <c:v>0.81129237406999999</c:v>
                </c:pt>
                <c:pt idx="2776">
                  <c:v>0.81313093018100002</c:v>
                </c:pt>
                <c:pt idx="2777">
                  <c:v>0.81173431144200003</c:v>
                </c:pt>
                <c:pt idx="2778">
                  <c:v>0.81357270016100003</c:v>
                </c:pt>
                <c:pt idx="2779">
                  <c:v>0.81217624881299999</c:v>
                </c:pt>
                <c:pt idx="2780">
                  <c:v>0.81261818618500004</c:v>
                </c:pt>
                <c:pt idx="2781">
                  <c:v>0.81445624012200002</c:v>
                </c:pt>
                <c:pt idx="2782">
                  <c:v>0.81306012355599999</c:v>
                </c:pt>
                <c:pt idx="2783">
                  <c:v>0.81489801010200003</c:v>
                </c:pt>
                <c:pt idx="2784">
                  <c:v>0.81350206092800004</c:v>
                </c:pt>
                <c:pt idx="2785">
                  <c:v>0.81533978008200003</c:v>
                </c:pt>
                <c:pt idx="2786">
                  <c:v>0.81578155006300002</c:v>
                </c:pt>
                <c:pt idx="2787">
                  <c:v>0.81394399829899999</c:v>
                </c:pt>
                <c:pt idx="2788">
                  <c:v>0.81622332004300002</c:v>
                </c:pt>
                <c:pt idx="2789">
                  <c:v>0.81438593567100004</c:v>
                </c:pt>
                <c:pt idx="2790">
                  <c:v>0.81482787304199999</c:v>
                </c:pt>
                <c:pt idx="2791">
                  <c:v>0.81526981041400004</c:v>
                </c:pt>
                <c:pt idx="2792">
                  <c:v>0.81710686000300004</c:v>
                </c:pt>
                <c:pt idx="2793">
                  <c:v>0.815711747785</c:v>
                </c:pt>
                <c:pt idx="2794">
                  <c:v>0.81754862998400002</c:v>
                </c:pt>
                <c:pt idx="2795">
                  <c:v>0.81615368515700004</c:v>
                </c:pt>
                <c:pt idx="2796">
                  <c:v>0.81659562252899998</c:v>
                </c:pt>
                <c:pt idx="2797">
                  <c:v>0.81843216994400003</c:v>
                </c:pt>
                <c:pt idx="2798">
                  <c:v>0.81703755990000004</c:v>
                </c:pt>
                <c:pt idx="2799">
                  <c:v>0.81747949727199998</c:v>
                </c:pt>
                <c:pt idx="2800">
                  <c:v>0.81792143464300004</c:v>
                </c:pt>
                <c:pt idx="2801">
                  <c:v>0.81975747988500003</c:v>
                </c:pt>
                <c:pt idx="2802">
                  <c:v>0.81836337201499998</c:v>
                </c:pt>
                <c:pt idx="2803">
                  <c:v>0.81880530938600005</c:v>
                </c:pt>
                <c:pt idx="2804">
                  <c:v>0.82064101984600002</c:v>
                </c:pt>
                <c:pt idx="2805">
                  <c:v>0.81924724675799998</c:v>
                </c:pt>
                <c:pt idx="2806">
                  <c:v>0.82108278982600003</c:v>
                </c:pt>
                <c:pt idx="2807">
                  <c:v>0.81968918412900005</c:v>
                </c:pt>
                <c:pt idx="2808">
                  <c:v>0.82152455980700001</c:v>
                </c:pt>
                <c:pt idx="2809">
                  <c:v>0.82013112150099998</c:v>
                </c:pt>
                <c:pt idx="2810">
                  <c:v>0.82196632978700002</c:v>
                </c:pt>
                <c:pt idx="2811">
                  <c:v>0.82240809976700002</c:v>
                </c:pt>
                <c:pt idx="2812">
                  <c:v>0.82057305887200005</c:v>
                </c:pt>
                <c:pt idx="2813">
                  <c:v>0.82101499624399998</c:v>
                </c:pt>
                <c:pt idx="2814">
                  <c:v>0.82284986974800001</c:v>
                </c:pt>
                <c:pt idx="2815">
                  <c:v>0.82145693361500005</c:v>
                </c:pt>
                <c:pt idx="2816">
                  <c:v>0.82373340970800002</c:v>
                </c:pt>
                <c:pt idx="2817">
                  <c:v>0.82189887098699999</c:v>
                </c:pt>
                <c:pt idx="2818">
                  <c:v>0.824175179689</c:v>
                </c:pt>
                <c:pt idx="2819">
                  <c:v>0.82234080835900003</c:v>
                </c:pt>
                <c:pt idx="2820">
                  <c:v>0.82278274572999999</c:v>
                </c:pt>
                <c:pt idx="2821">
                  <c:v>0.82505871964900002</c:v>
                </c:pt>
                <c:pt idx="2822">
                  <c:v>0.82322468310200003</c:v>
                </c:pt>
                <c:pt idx="2823">
                  <c:v>0.82366662047299999</c:v>
                </c:pt>
                <c:pt idx="2824">
                  <c:v>0.82550048963</c:v>
                </c:pt>
                <c:pt idx="2825">
                  <c:v>0.82410855784500003</c:v>
                </c:pt>
                <c:pt idx="2826">
                  <c:v>0.82594225961000001</c:v>
                </c:pt>
                <c:pt idx="2827">
                  <c:v>0.82455049521599999</c:v>
                </c:pt>
                <c:pt idx="2828">
                  <c:v>0.82638402959000001</c:v>
                </c:pt>
                <c:pt idx="2829">
                  <c:v>0.82499243258800004</c:v>
                </c:pt>
                <c:pt idx="2830">
                  <c:v>0.82543436995899999</c:v>
                </c:pt>
                <c:pt idx="2831">
                  <c:v>0.827267569551</c:v>
                </c:pt>
                <c:pt idx="2832">
                  <c:v>0.82770933953100001</c:v>
                </c:pt>
                <c:pt idx="2833">
                  <c:v>0.82587630733100004</c:v>
                </c:pt>
                <c:pt idx="2834">
                  <c:v>0.82815110951199999</c:v>
                </c:pt>
                <c:pt idx="2835">
                  <c:v>0.82631824470199999</c:v>
                </c:pt>
                <c:pt idx="2836">
                  <c:v>0.828592879492</c:v>
                </c:pt>
                <c:pt idx="2837">
                  <c:v>0.82676018207400004</c:v>
                </c:pt>
                <c:pt idx="2838">
                  <c:v>0.82903464947200001</c:v>
                </c:pt>
                <c:pt idx="2839">
                  <c:v>0.82720211944599997</c:v>
                </c:pt>
                <c:pt idx="2840">
                  <c:v>0.82764405681700004</c:v>
                </c:pt>
                <c:pt idx="2841">
                  <c:v>0.82808599418899997</c:v>
                </c:pt>
                <c:pt idx="2842">
                  <c:v>0.829918189433</c:v>
                </c:pt>
                <c:pt idx="2843">
                  <c:v>0.82852793156000004</c:v>
                </c:pt>
                <c:pt idx="2844">
                  <c:v>0.830359959413</c:v>
                </c:pt>
                <c:pt idx="2845">
                  <c:v>0.83080172939399999</c:v>
                </c:pt>
                <c:pt idx="2846">
                  <c:v>0.82896986893199998</c:v>
                </c:pt>
                <c:pt idx="2847">
                  <c:v>0.83124349937399999</c:v>
                </c:pt>
                <c:pt idx="2848">
                  <c:v>0.82941180630300004</c:v>
                </c:pt>
                <c:pt idx="2849">
                  <c:v>0.831685269354</c:v>
                </c:pt>
                <c:pt idx="2850">
                  <c:v>0.82985374367499998</c:v>
                </c:pt>
                <c:pt idx="2851">
                  <c:v>0.83029568104600004</c:v>
                </c:pt>
                <c:pt idx="2852">
                  <c:v>0.83073761841799998</c:v>
                </c:pt>
                <c:pt idx="2853">
                  <c:v>0.83256880931499999</c:v>
                </c:pt>
                <c:pt idx="2854">
                  <c:v>0.83117955578900005</c:v>
                </c:pt>
                <c:pt idx="2855">
                  <c:v>0.833010579295</c:v>
                </c:pt>
                <c:pt idx="2856">
                  <c:v>0.83345234927599998</c:v>
                </c:pt>
                <c:pt idx="2857">
                  <c:v>0.83162149316099998</c:v>
                </c:pt>
                <c:pt idx="2858">
                  <c:v>0.83206343053300003</c:v>
                </c:pt>
                <c:pt idx="2859">
                  <c:v>0.83389411925599999</c:v>
                </c:pt>
                <c:pt idx="2860">
                  <c:v>0.83250536790399998</c:v>
                </c:pt>
                <c:pt idx="2861">
                  <c:v>0.83294730527600003</c:v>
                </c:pt>
                <c:pt idx="2862">
                  <c:v>0.83477765921699998</c:v>
                </c:pt>
                <c:pt idx="2863">
                  <c:v>0.83521942919699999</c:v>
                </c:pt>
                <c:pt idx="2864">
                  <c:v>0.83338924264699998</c:v>
                </c:pt>
                <c:pt idx="2865">
                  <c:v>0.83383118001900003</c:v>
                </c:pt>
                <c:pt idx="2866">
                  <c:v>0.83610296915799998</c:v>
                </c:pt>
                <c:pt idx="2867">
                  <c:v>0.83427311738999999</c:v>
                </c:pt>
                <c:pt idx="2868">
                  <c:v>0.83654473913799998</c:v>
                </c:pt>
                <c:pt idx="2869">
                  <c:v>0.83471505476200003</c:v>
                </c:pt>
                <c:pt idx="2870">
                  <c:v>0.83515699213299999</c:v>
                </c:pt>
                <c:pt idx="2871">
                  <c:v>0.83742827909799999</c:v>
                </c:pt>
                <c:pt idx="2872">
                  <c:v>0.83559892950500003</c:v>
                </c:pt>
                <c:pt idx="2873">
                  <c:v>0.83604086687599999</c:v>
                </c:pt>
                <c:pt idx="2874">
                  <c:v>0.83831181905899999</c:v>
                </c:pt>
                <c:pt idx="2875">
                  <c:v>0.83648280424800003</c:v>
                </c:pt>
                <c:pt idx="2876">
                  <c:v>0.83692474161899999</c:v>
                </c:pt>
                <c:pt idx="2877">
                  <c:v>0.83875358903899999</c:v>
                </c:pt>
                <c:pt idx="2878">
                  <c:v>0.83736667899100004</c:v>
                </c:pt>
                <c:pt idx="2879">
                  <c:v>0.83963712899999998</c:v>
                </c:pt>
                <c:pt idx="2880">
                  <c:v>0.83780861636299997</c:v>
                </c:pt>
                <c:pt idx="2881">
                  <c:v>0.84007889897999999</c:v>
                </c:pt>
                <c:pt idx="2882">
                  <c:v>0.83825055373400004</c:v>
                </c:pt>
                <c:pt idx="2883">
                  <c:v>0.84052066896099997</c:v>
                </c:pt>
                <c:pt idx="2884">
                  <c:v>0.83869249110599997</c:v>
                </c:pt>
                <c:pt idx="2885">
                  <c:v>0.83913442847700004</c:v>
                </c:pt>
                <c:pt idx="2886">
                  <c:v>0.84140420892099999</c:v>
                </c:pt>
                <c:pt idx="2887">
                  <c:v>0.83957636584899997</c:v>
                </c:pt>
                <c:pt idx="2888">
                  <c:v>0.84001830322000004</c:v>
                </c:pt>
                <c:pt idx="2889">
                  <c:v>0.84046024059199997</c:v>
                </c:pt>
                <c:pt idx="2890">
                  <c:v>0.84228774888199998</c:v>
                </c:pt>
                <c:pt idx="2891">
                  <c:v>0.84272951886199998</c:v>
                </c:pt>
                <c:pt idx="2892">
                  <c:v>0.84090217796300004</c:v>
                </c:pt>
                <c:pt idx="2893">
                  <c:v>0.84317128884299997</c:v>
                </c:pt>
                <c:pt idx="2894">
                  <c:v>0.84134411533499998</c:v>
                </c:pt>
                <c:pt idx="2895">
                  <c:v>0.84361305882299997</c:v>
                </c:pt>
                <c:pt idx="2896">
                  <c:v>0.84178605270600004</c:v>
                </c:pt>
                <c:pt idx="2897">
                  <c:v>0.84405482880299998</c:v>
                </c:pt>
                <c:pt idx="2898">
                  <c:v>0.84222799007799998</c:v>
                </c:pt>
                <c:pt idx="2899">
                  <c:v>0.84449659878399996</c:v>
                </c:pt>
                <c:pt idx="2900">
                  <c:v>0.84266992745000002</c:v>
                </c:pt>
                <c:pt idx="2901">
                  <c:v>0.84493836876399997</c:v>
                </c:pt>
                <c:pt idx="2902">
                  <c:v>0.84311186482099998</c:v>
                </c:pt>
                <c:pt idx="2903">
                  <c:v>0.84355380219300002</c:v>
                </c:pt>
                <c:pt idx="2904">
                  <c:v>0.84538013874399998</c:v>
                </c:pt>
                <c:pt idx="2905">
                  <c:v>0.84582190872499996</c:v>
                </c:pt>
                <c:pt idx="2906">
                  <c:v>0.84399573956399998</c:v>
                </c:pt>
                <c:pt idx="2907">
                  <c:v>0.84443767693600003</c:v>
                </c:pt>
                <c:pt idx="2908">
                  <c:v>0.84487961430699998</c:v>
                </c:pt>
                <c:pt idx="2909">
                  <c:v>0.84714721866599996</c:v>
                </c:pt>
                <c:pt idx="2910">
                  <c:v>0.84532155167900003</c:v>
                </c:pt>
                <c:pt idx="2911">
                  <c:v>0.84758898864599996</c:v>
                </c:pt>
                <c:pt idx="2912">
                  <c:v>0.84576348904999998</c:v>
                </c:pt>
                <c:pt idx="2913">
                  <c:v>0.84803075862599997</c:v>
                </c:pt>
                <c:pt idx="2914">
                  <c:v>0.84620542642200003</c:v>
                </c:pt>
                <c:pt idx="2915">
                  <c:v>0.84847252860699995</c:v>
                </c:pt>
                <c:pt idx="2916">
                  <c:v>0.84664736379299999</c:v>
                </c:pt>
                <c:pt idx="2917">
                  <c:v>0.84891429858699996</c:v>
                </c:pt>
                <c:pt idx="2918">
                  <c:v>0.84708930116500003</c:v>
                </c:pt>
                <c:pt idx="2919">
                  <c:v>0.84935606856699997</c:v>
                </c:pt>
                <c:pt idx="2920">
                  <c:v>0.84753123853699996</c:v>
                </c:pt>
                <c:pt idx="2921">
                  <c:v>0.84979783854799995</c:v>
                </c:pt>
                <c:pt idx="2922">
                  <c:v>0.84797317590800003</c:v>
                </c:pt>
                <c:pt idx="2923">
                  <c:v>0.84841511327999997</c:v>
                </c:pt>
                <c:pt idx="2924">
                  <c:v>0.85068137850799996</c:v>
                </c:pt>
                <c:pt idx="2925">
                  <c:v>0.84885705065100003</c:v>
                </c:pt>
                <c:pt idx="2926">
                  <c:v>0.85112314848899995</c:v>
                </c:pt>
                <c:pt idx="2927">
                  <c:v>0.84929898802299997</c:v>
                </c:pt>
                <c:pt idx="2928">
                  <c:v>0.84974092539400004</c:v>
                </c:pt>
                <c:pt idx="2929">
                  <c:v>0.85200668844899996</c:v>
                </c:pt>
                <c:pt idx="2930">
                  <c:v>0.85018286276599997</c:v>
                </c:pt>
                <c:pt idx="2931">
                  <c:v>0.85244845842999994</c:v>
                </c:pt>
                <c:pt idx="2932">
                  <c:v>0.85062480013700004</c:v>
                </c:pt>
                <c:pt idx="2933">
                  <c:v>0.85289022840999995</c:v>
                </c:pt>
                <c:pt idx="2934">
                  <c:v>0.85106673750899997</c:v>
                </c:pt>
                <c:pt idx="2935">
                  <c:v>0.85333199838999996</c:v>
                </c:pt>
                <c:pt idx="2936">
                  <c:v>0.85150867488000004</c:v>
                </c:pt>
                <c:pt idx="2937">
                  <c:v>0.85377376837100005</c:v>
                </c:pt>
                <c:pt idx="2938">
                  <c:v>0.85195061225199997</c:v>
                </c:pt>
                <c:pt idx="2939">
                  <c:v>0.85239254962300004</c:v>
                </c:pt>
                <c:pt idx="2940">
                  <c:v>0.85421553835099995</c:v>
                </c:pt>
                <c:pt idx="2941">
                  <c:v>0.85465730833099995</c:v>
                </c:pt>
                <c:pt idx="2942">
                  <c:v>0.85283448699499997</c:v>
                </c:pt>
                <c:pt idx="2943">
                  <c:v>0.85509907831200005</c:v>
                </c:pt>
                <c:pt idx="2944">
                  <c:v>0.85327642436700002</c:v>
                </c:pt>
                <c:pt idx="2945">
                  <c:v>0.85554084829199994</c:v>
                </c:pt>
                <c:pt idx="2946">
                  <c:v>0.85371836173799998</c:v>
                </c:pt>
                <c:pt idx="2947">
                  <c:v>0.85598261827199995</c:v>
                </c:pt>
                <c:pt idx="2948">
                  <c:v>0.85416029911000002</c:v>
                </c:pt>
                <c:pt idx="2949">
                  <c:v>0.85460223648099998</c:v>
                </c:pt>
                <c:pt idx="2950">
                  <c:v>0.85686615823300005</c:v>
                </c:pt>
                <c:pt idx="2951">
                  <c:v>0.85504417385300002</c:v>
                </c:pt>
                <c:pt idx="2952">
                  <c:v>0.85548611122399998</c:v>
                </c:pt>
                <c:pt idx="2953">
                  <c:v>0.85774969819299995</c:v>
                </c:pt>
                <c:pt idx="2954">
                  <c:v>0.85592804859600002</c:v>
                </c:pt>
                <c:pt idx="2955">
                  <c:v>0.85819146817400005</c:v>
                </c:pt>
                <c:pt idx="2956">
                  <c:v>0.85636998596699998</c:v>
                </c:pt>
                <c:pt idx="2957">
                  <c:v>0.85863323815399994</c:v>
                </c:pt>
                <c:pt idx="2958">
                  <c:v>0.85681192333900003</c:v>
                </c:pt>
                <c:pt idx="2959">
                  <c:v>0.85907500813399995</c:v>
                </c:pt>
                <c:pt idx="2960">
                  <c:v>0.85725386070999998</c:v>
                </c:pt>
                <c:pt idx="2961">
                  <c:v>0.85951677811500005</c:v>
                </c:pt>
                <c:pt idx="2962">
                  <c:v>0.85769579808200003</c:v>
                </c:pt>
                <c:pt idx="2963">
                  <c:v>0.85995854809500005</c:v>
                </c:pt>
                <c:pt idx="2964">
                  <c:v>0.85813773545399996</c:v>
                </c:pt>
                <c:pt idx="2965">
                  <c:v>0.86040031807499995</c:v>
                </c:pt>
                <c:pt idx="2966">
                  <c:v>0.85857967282500003</c:v>
                </c:pt>
                <c:pt idx="2967">
                  <c:v>0.86084208805600004</c:v>
                </c:pt>
                <c:pt idx="2968">
                  <c:v>0.85902161019699996</c:v>
                </c:pt>
                <c:pt idx="2969">
                  <c:v>0.86128385803600005</c:v>
                </c:pt>
                <c:pt idx="2970">
                  <c:v>0.85946354756800003</c:v>
                </c:pt>
                <c:pt idx="2971">
                  <c:v>0.86172562801599994</c:v>
                </c:pt>
                <c:pt idx="2972">
                  <c:v>0.85990548493999996</c:v>
                </c:pt>
                <c:pt idx="2973">
                  <c:v>0.86034742231100003</c:v>
                </c:pt>
                <c:pt idx="2974">
                  <c:v>0.86216739799700004</c:v>
                </c:pt>
                <c:pt idx="2975">
                  <c:v>0.86260916797700005</c:v>
                </c:pt>
                <c:pt idx="2976">
                  <c:v>0.86078935968299997</c:v>
                </c:pt>
                <c:pt idx="2977">
                  <c:v>0.86305093795700005</c:v>
                </c:pt>
                <c:pt idx="2978">
                  <c:v>0.86123129705400003</c:v>
                </c:pt>
                <c:pt idx="2979">
                  <c:v>0.86349270793800004</c:v>
                </c:pt>
                <c:pt idx="2980">
                  <c:v>0.86167323442599997</c:v>
                </c:pt>
                <c:pt idx="2981">
                  <c:v>0.86393447791800004</c:v>
                </c:pt>
                <c:pt idx="2982">
                  <c:v>0.86211517179700003</c:v>
                </c:pt>
                <c:pt idx="2983">
                  <c:v>0.86437624789800005</c:v>
                </c:pt>
                <c:pt idx="2984">
                  <c:v>0.86255710916899997</c:v>
                </c:pt>
                <c:pt idx="2985">
                  <c:v>0.86481801787900003</c:v>
                </c:pt>
                <c:pt idx="2986">
                  <c:v>0.86299904654100001</c:v>
                </c:pt>
                <c:pt idx="2987">
                  <c:v>0.86525978785900004</c:v>
                </c:pt>
                <c:pt idx="2988">
                  <c:v>0.86344098391199997</c:v>
                </c:pt>
                <c:pt idx="2989">
                  <c:v>0.86570155783900005</c:v>
                </c:pt>
                <c:pt idx="2990">
                  <c:v>0.86388292128400002</c:v>
                </c:pt>
                <c:pt idx="2991">
                  <c:v>0.86432485865499997</c:v>
                </c:pt>
                <c:pt idx="2992">
                  <c:v>0.86476679602700002</c:v>
                </c:pt>
                <c:pt idx="2993">
                  <c:v>0.86702686778000004</c:v>
                </c:pt>
                <c:pt idx="2994">
                  <c:v>0.86520873339799997</c:v>
                </c:pt>
                <c:pt idx="2995">
                  <c:v>0.86746863776100003</c:v>
                </c:pt>
                <c:pt idx="2996">
                  <c:v>0.86565067077000002</c:v>
                </c:pt>
                <c:pt idx="2997">
                  <c:v>0.86609260814099998</c:v>
                </c:pt>
                <c:pt idx="2998">
                  <c:v>0.86879394770200002</c:v>
                </c:pt>
                <c:pt idx="2999">
                  <c:v>0.86653454551300002</c:v>
                </c:pt>
                <c:pt idx="3000">
                  <c:v>0.86697648288399998</c:v>
                </c:pt>
                <c:pt idx="3001">
                  <c:v>0.86923571768200003</c:v>
                </c:pt>
                <c:pt idx="3002">
                  <c:v>0.86741842025600002</c:v>
                </c:pt>
                <c:pt idx="3003">
                  <c:v>0.86786035762699998</c:v>
                </c:pt>
                <c:pt idx="3004">
                  <c:v>0.87011925764300002</c:v>
                </c:pt>
                <c:pt idx="3005">
                  <c:v>0.86830229499900002</c:v>
                </c:pt>
                <c:pt idx="3006">
                  <c:v>0.87056102762300003</c:v>
                </c:pt>
                <c:pt idx="3007">
                  <c:v>0.86874423237099996</c:v>
                </c:pt>
                <c:pt idx="3008">
                  <c:v>0.87100279760300003</c:v>
                </c:pt>
                <c:pt idx="3009">
                  <c:v>0.87144456758400002</c:v>
                </c:pt>
                <c:pt idx="3010">
                  <c:v>0.86918616974200003</c:v>
                </c:pt>
                <c:pt idx="3011">
                  <c:v>0.86962810711399996</c:v>
                </c:pt>
                <c:pt idx="3012">
                  <c:v>0.87188633756400002</c:v>
                </c:pt>
                <c:pt idx="3013">
                  <c:v>0.87007004448500003</c:v>
                </c:pt>
                <c:pt idx="3014">
                  <c:v>0.87232810754400003</c:v>
                </c:pt>
                <c:pt idx="3015">
                  <c:v>0.87051198185699996</c:v>
                </c:pt>
                <c:pt idx="3016">
                  <c:v>0.87276987752500002</c:v>
                </c:pt>
                <c:pt idx="3017">
                  <c:v>0.87095391922800003</c:v>
                </c:pt>
                <c:pt idx="3018">
                  <c:v>0.87139585659999996</c:v>
                </c:pt>
                <c:pt idx="3019">
                  <c:v>0.87365341748500003</c:v>
                </c:pt>
                <c:pt idx="3020">
                  <c:v>0.87183779397100003</c:v>
                </c:pt>
                <c:pt idx="3021">
                  <c:v>0.87409518746600001</c:v>
                </c:pt>
                <c:pt idx="3022">
                  <c:v>0.87227973134299996</c:v>
                </c:pt>
                <c:pt idx="3023">
                  <c:v>0.87453695744600002</c:v>
                </c:pt>
                <c:pt idx="3024">
                  <c:v>0.87272166871400003</c:v>
                </c:pt>
                <c:pt idx="3025">
                  <c:v>0.87497872742600002</c:v>
                </c:pt>
                <c:pt idx="3026">
                  <c:v>0.87316360608599997</c:v>
                </c:pt>
                <c:pt idx="3027">
                  <c:v>0.87542049740600003</c:v>
                </c:pt>
                <c:pt idx="3028">
                  <c:v>0.87360554345800001</c:v>
                </c:pt>
                <c:pt idx="3029">
                  <c:v>0.87586226738700002</c:v>
                </c:pt>
                <c:pt idx="3030">
                  <c:v>0.87404748082899997</c:v>
                </c:pt>
                <c:pt idx="3031">
                  <c:v>0.87630403736700002</c:v>
                </c:pt>
                <c:pt idx="3032">
                  <c:v>0.87448941820100001</c:v>
                </c:pt>
                <c:pt idx="3033">
                  <c:v>0.87674580734700003</c:v>
                </c:pt>
                <c:pt idx="3034">
                  <c:v>0.87493135557199997</c:v>
                </c:pt>
                <c:pt idx="3035">
                  <c:v>0.87718757732800001</c:v>
                </c:pt>
                <c:pt idx="3036">
                  <c:v>0.87537329294400001</c:v>
                </c:pt>
                <c:pt idx="3037">
                  <c:v>0.87762934730800002</c:v>
                </c:pt>
                <c:pt idx="3038">
                  <c:v>0.87581523031499997</c:v>
                </c:pt>
                <c:pt idx="3039">
                  <c:v>0.87807111728800002</c:v>
                </c:pt>
                <c:pt idx="3040">
                  <c:v>0.87625716768700002</c:v>
                </c:pt>
                <c:pt idx="3041">
                  <c:v>0.87851288726900001</c:v>
                </c:pt>
                <c:pt idx="3042">
                  <c:v>0.87669910505799997</c:v>
                </c:pt>
                <c:pt idx="3043">
                  <c:v>0.87895465724900002</c:v>
                </c:pt>
                <c:pt idx="3044">
                  <c:v>0.87714104243000002</c:v>
                </c:pt>
                <c:pt idx="3045">
                  <c:v>0.87758297980099997</c:v>
                </c:pt>
                <c:pt idx="3046">
                  <c:v>0.87802491717300002</c:v>
                </c:pt>
                <c:pt idx="3047">
                  <c:v>0.88027996719000001</c:v>
                </c:pt>
                <c:pt idx="3048">
                  <c:v>0.87846685454499995</c:v>
                </c:pt>
                <c:pt idx="3049">
                  <c:v>0.88072173717000002</c:v>
                </c:pt>
                <c:pt idx="3050">
                  <c:v>0.87890879191600002</c:v>
                </c:pt>
                <c:pt idx="3051">
                  <c:v>0.87935072928799995</c:v>
                </c:pt>
                <c:pt idx="3052">
                  <c:v>0.88160527713100001</c:v>
                </c:pt>
                <c:pt idx="3053">
                  <c:v>0.87979266665900002</c:v>
                </c:pt>
                <c:pt idx="3054">
                  <c:v>0.88204704711100002</c:v>
                </c:pt>
                <c:pt idx="3055">
                  <c:v>0.88023460403099996</c:v>
                </c:pt>
                <c:pt idx="3056">
                  <c:v>0.882488817092</c:v>
                </c:pt>
                <c:pt idx="3057">
                  <c:v>0.88067654140200002</c:v>
                </c:pt>
                <c:pt idx="3058">
                  <c:v>0.88293058707200001</c:v>
                </c:pt>
                <c:pt idx="3059">
                  <c:v>0.88111847877399996</c:v>
                </c:pt>
                <c:pt idx="3060">
                  <c:v>0.88337235705200001</c:v>
                </c:pt>
                <c:pt idx="3061">
                  <c:v>0.883814127033</c:v>
                </c:pt>
                <c:pt idx="3062">
                  <c:v>0.88156041614500003</c:v>
                </c:pt>
                <c:pt idx="3063">
                  <c:v>0.884255897013</c:v>
                </c:pt>
                <c:pt idx="3064">
                  <c:v>0.88200235351699996</c:v>
                </c:pt>
                <c:pt idx="3065">
                  <c:v>0.88244429088800003</c:v>
                </c:pt>
                <c:pt idx="3066">
                  <c:v>0.88469766699300001</c:v>
                </c:pt>
                <c:pt idx="3067">
                  <c:v>0.88288622825999996</c:v>
                </c:pt>
                <c:pt idx="3068">
                  <c:v>0.88513943697399999</c:v>
                </c:pt>
                <c:pt idx="3069">
                  <c:v>0.88332816563200001</c:v>
                </c:pt>
                <c:pt idx="3070">
                  <c:v>0.885581206954</c:v>
                </c:pt>
                <c:pt idx="3071">
                  <c:v>0.88377010300299996</c:v>
                </c:pt>
                <c:pt idx="3072">
                  <c:v>0.88602297693400001</c:v>
                </c:pt>
                <c:pt idx="3073">
                  <c:v>0.88421204037500001</c:v>
                </c:pt>
                <c:pt idx="3074">
                  <c:v>0.88646474691499999</c:v>
                </c:pt>
                <c:pt idx="3075">
                  <c:v>0.88465397774599996</c:v>
                </c:pt>
                <c:pt idx="3076">
                  <c:v>0.886906516895</c:v>
                </c:pt>
                <c:pt idx="3077">
                  <c:v>0.88509591511800001</c:v>
                </c:pt>
                <c:pt idx="3078">
                  <c:v>0.887348286875</c:v>
                </c:pt>
                <c:pt idx="3079">
                  <c:v>0.88553785248899997</c:v>
                </c:pt>
                <c:pt idx="3080">
                  <c:v>0.88779005685599999</c:v>
                </c:pt>
                <c:pt idx="3081">
                  <c:v>0.88823182683599999</c:v>
                </c:pt>
                <c:pt idx="3082">
                  <c:v>0.88597978986100001</c:v>
                </c:pt>
                <c:pt idx="3083">
                  <c:v>0.88642172723199997</c:v>
                </c:pt>
                <c:pt idx="3084">
                  <c:v>0.888673596816</c:v>
                </c:pt>
                <c:pt idx="3085">
                  <c:v>0.88686366460400001</c:v>
                </c:pt>
                <c:pt idx="3086">
                  <c:v>0.88911536679699998</c:v>
                </c:pt>
                <c:pt idx="3087">
                  <c:v>0.88730560197499997</c:v>
                </c:pt>
                <c:pt idx="3088">
                  <c:v>0.88955713677699999</c:v>
                </c:pt>
                <c:pt idx="3089">
                  <c:v>0.88774753934700001</c:v>
                </c:pt>
                <c:pt idx="3090">
                  <c:v>0.889998906757</c:v>
                </c:pt>
                <c:pt idx="3091">
                  <c:v>0.88818947671799997</c:v>
                </c:pt>
                <c:pt idx="3092">
                  <c:v>0.88863141409000002</c:v>
                </c:pt>
                <c:pt idx="3093">
                  <c:v>0.89088244671799999</c:v>
                </c:pt>
                <c:pt idx="3094">
                  <c:v>0.88907335146199995</c:v>
                </c:pt>
                <c:pt idx="3095">
                  <c:v>0.89132421669799999</c:v>
                </c:pt>
                <c:pt idx="3096">
                  <c:v>0.88951528883300002</c:v>
                </c:pt>
                <c:pt idx="3097">
                  <c:v>0.88995722620499995</c:v>
                </c:pt>
                <c:pt idx="3098">
                  <c:v>0.89220775665899998</c:v>
                </c:pt>
                <c:pt idx="3099">
                  <c:v>0.89039916357600002</c:v>
                </c:pt>
                <c:pt idx="3100">
                  <c:v>0.89264952663899999</c:v>
                </c:pt>
                <c:pt idx="3101">
                  <c:v>0.89084110094799995</c:v>
                </c:pt>
                <c:pt idx="3102">
                  <c:v>0.89128303831900002</c:v>
                </c:pt>
                <c:pt idx="3103">
                  <c:v>0.89172497569099995</c:v>
                </c:pt>
                <c:pt idx="3104">
                  <c:v>0.89397483657999999</c:v>
                </c:pt>
                <c:pt idx="3105">
                  <c:v>0.89216691306200002</c:v>
                </c:pt>
                <c:pt idx="3106">
                  <c:v>0.89441660655999999</c:v>
                </c:pt>
                <c:pt idx="3107">
                  <c:v>0.89260885043399996</c:v>
                </c:pt>
                <c:pt idx="3108">
                  <c:v>0.89485837654099998</c:v>
                </c:pt>
                <c:pt idx="3109">
                  <c:v>0.89530014652099998</c:v>
                </c:pt>
                <c:pt idx="3110">
                  <c:v>0.89305078780500002</c:v>
                </c:pt>
                <c:pt idx="3111">
                  <c:v>0.89349272517699996</c:v>
                </c:pt>
                <c:pt idx="3112">
                  <c:v>0.89574191650099999</c:v>
                </c:pt>
                <c:pt idx="3113">
                  <c:v>0.893934662549</c:v>
                </c:pt>
                <c:pt idx="3114">
                  <c:v>0.89437659991999996</c:v>
                </c:pt>
                <c:pt idx="3115">
                  <c:v>0.89662545646199998</c:v>
                </c:pt>
                <c:pt idx="3116">
                  <c:v>0.894818537292</c:v>
                </c:pt>
                <c:pt idx="3117">
                  <c:v>0.89706722644199999</c:v>
                </c:pt>
                <c:pt idx="3118">
                  <c:v>0.89526047466299996</c:v>
                </c:pt>
                <c:pt idx="3119">
                  <c:v>0.89750899642299997</c:v>
                </c:pt>
                <c:pt idx="3120">
                  <c:v>0.89570241203500001</c:v>
                </c:pt>
                <c:pt idx="3121">
                  <c:v>0.89795076640299998</c:v>
                </c:pt>
                <c:pt idx="3122">
                  <c:v>0.89614434940599996</c:v>
                </c:pt>
                <c:pt idx="3123">
                  <c:v>0.89839253638299998</c:v>
                </c:pt>
                <c:pt idx="3124">
                  <c:v>0.89658628677800001</c:v>
                </c:pt>
                <c:pt idx="3125">
                  <c:v>0.89883430636399997</c:v>
                </c:pt>
                <c:pt idx="3126">
                  <c:v>0.89702822414899996</c:v>
                </c:pt>
                <c:pt idx="3127">
                  <c:v>0.89927607634399997</c:v>
                </c:pt>
                <c:pt idx="3128">
                  <c:v>0.89971784632399998</c:v>
                </c:pt>
                <c:pt idx="3129">
                  <c:v>0.89747016152100001</c:v>
                </c:pt>
                <c:pt idx="3130">
                  <c:v>0.89791209889199997</c:v>
                </c:pt>
                <c:pt idx="3131">
                  <c:v>0.89835403626400001</c:v>
                </c:pt>
                <c:pt idx="3132">
                  <c:v>0.89879597363599995</c:v>
                </c:pt>
                <c:pt idx="3133">
                  <c:v>0.90104315626499998</c:v>
                </c:pt>
                <c:pt idx="3134">
                  <c:v>0.89923791100700001</c:v>
                </c:pt>
                <c:pt idx="3135">
                  <c:v>0.90148492624599996</c:v>
                </c:pt>
                <c:pt idx="3136">
                  <c:v>0.89967984837899995</c:v>
                </c:pt>
                <c:pt idx="3137">
                  <c:v>0.90192669622599997</c:v>
                </c:pt>
                <c:pt idx="3138">
                  <c:v>0.90012178575000001</c:v>
                </c:pt>
                <c:pt idx="3139">
                  <c:v>0.90236846620599998</c:v>
                </c:pt>
                <c:pt idx="3140">
                  <c:v>0.90281023618699996</c:v>
                </c:pt>
                <c:pt idx="3141">
                  <c:v>0.90056372312199995</c:v>
                </c:pt>
                <c:pt idx="3142">
                  <c:v>0.90100566049300002</c:v>
                </c:pt>
                <c:pt idx="3143">
                  <c:v>0.90325200616699997</c:v>
                </c:pt>
                <c:pt idx="3144">
                  <c:v>0.90369377614699997</c:v>
                </c:pt>
                <c:pt idx="3145">
                  <c:v>0.90144759786499995</c:v>
                </c:pt>
                <c:pt idx="3146">
                  <c:v>0.90188953523600002</c:v>
                </c:pt>
                <c:pt idx="3147">
                  <c:v>0.90233147260799995</c:v>
                </c:pt>
                <c:pt idx="3148">
                  <c:v>0.90457731610799996</c:v>
                </c:pt>
                <c:pt idx="3149">
                  <c:v>0.90277340997900002</c:v>
                </c:pt>
                <c:pt idx="3150">
                  <c:v>0.90501908608799997</c:v>
                </c:pt>
                <c:pt idx="3151">
                  <c:v>0.90321534735099995</c:v>
                </c:pt>
                <c:pt idx="3152">
                  <c:v>0.90546085606899995</c:v>
                </c:pt>
                <c:pt idx="3153">
                  <c:v>0.90365728472200002</c:v>
                </c:pt>
                <c:pt idx="3154">
                  <c:v>0.90590262604899996</c:v>
                </c:pt>
                <c:pt idx="3155">
                  <c:v>0.90409922209399995</c:v>
                </c:pt>
                <c:pt idx="3156">
                  <c:v>0.904541159466</c:v>
                </c:pt>
                <c:pt idx="3157">
                  <c:v>0.90498309683699996</c:v>
                </c:pt>
                <c:pt idx="3158">
                  <c:v>0.905425034209</c:v>
                </c:pt>
                <c:pt idx="3159">
                  <c:v>0.90586697157999996</c:v>
                </c:pt>
                <c:pt idx="3160">
                  <c:v>0.90811147595099995</c:v>
                </c:pt>
                <c:pt idx="3161">
                  <c:v>0.906308908952</c:v>
                </c:pt>
                <c:pt idx="3162">
                  <c:v>0.90855324593099995</c:v>
                </c:pt>
                <c:pt idx="3163">
                  <c:v>0.90675084632299996</c:v>
                </c:pt>
                <c:pt idx="3164">
                  <c:v>0.907192783695</c:v>
                </c:pt>
                <c:pt idx="3165">
                  <c:v>0.90943678589200005</c:v>
                </c:pt>
                <c:pt idx="3166">
                  <c:v>0.90763472106599996</c:v>
                </c:pt>
                <c:pt idx="3167">
                  <c:v>0.90987855587199995</c:v>
                </c:pt>
                <c:pt idx="3168">
                  <c:v>0.91032032585199996</c:v>
                </c:pt>
                <c:pt idx="3169">
                  <c:v>0.90807665843800001</c:v>
                </c:pt>
                <c:pt idx="3170">
                  <c:v>0.90851859580899996</c:v>
                </c:pt>
                <c:pt idx="3171">
                  <c:v>0.91076209583300005</c:v>
                </c:pt>
                <c:pt idx="3172">
                  <c:v>0.91120386581299995</c:v>
                </c:pt>
                <c:pt idx="3173">
                  <c:v>0.90896053318100001</c:v>
                </c:pt>
                <c:pt idx="3174">
                  <c:v>0.90940247055300005</c:v>
                </c:pt>
                <c:pt idx="3175">
                  <c:v>0.90984440792400001</c:v>
                </c:pt>
                <c:pt idx="3176">
                  <c:v>0.91028634529600005</c:v>
                </c:pt>
                <c:pt idx="3177">
                  <c:v>0.91072828266700001</c:v>
                </c:pt>
                <c:pt idx="3178">
                  <c:v>0.91117022003899995</c:v>
                </c:pt>
                <c:pt idx="3179">
                  <c:v>0.91341271571500005</c:v>
                </c:pt>
                <c:pt idx="3180">
                  <c:v>0.91161215741000001</c:v>
                </c:pt>
                <c:pt idx="3181">
                  <c:v>0.91385448569500005</c:v>
                </c:pt>
                <c:pt idx="3182">
                  <c:v>0.91429625567499995</c:v>
                </c:pt>
                <c:pt idx="3183">
                  <c:v>0.91205409478199995</c:v>
                </c:pt>
                <c:pt idx="3184">
                  <c:v>0.91473802565499995</c:v>
                </c:pt>
                <c:pt idx="3185">
                  <c:v>0.91249603215300001</c:v>
                </c:pt>
                <c:pt idx="3186">
                  <c:v>0.91517979563600005</c:v>
                </c:pt>
                <c:pt idx="3187">
                  <c:v>0.91293796952499995</c:v>
                </c:pt>
                <c:pt idx="3188">
                  <c:v>0.91562156561600005</c:v>
                </c:pt>
                <c:pt idx="3189">
                  <c:v>0.91337990689600002</c:v>
                </c:pt>
                <c:pt idx="3190">
                  <c:v>0.91382184426799995</c:v>
                </c:pt>
                <c:pt idx="3191">
                  <c:v>0.91426378164</c:v>
                </c:pt>
                <c:pt idx="3192">
                  <c:v>0.91470571901099995</c:v>
                </c:pt>
                <c:pt idx="3193">
                  <c:v>0.915147656383</c:v>
                </c:pt>
                <c:pt idx="3194">
                  <c:v>0.91738864553699995</c:v>
                </c:pt>
                <c:pt idx="3195">
                  <c:v>0.91558959375399995</c:v>
                </c:pt>
                <c:pt idx="3196">
                  <c:v>0.91783041551800004</c:v>
                </c:pt>
                <c:pt idx="3197">
                  <c:v>0.916031531126</c:v>
                </c:pt>
                <c:pt idx="3198">
                  <c:v>0.91647346849699995</c:v>
                </c:pt>
                <c:pt idx="3199">
                  <c:v>0.91915572545900004</c:v>
                </c:pt>
                <c:pt idx="3200">
                  <c:v>0.916915405869</c:v>
                </c:pt>
                <c:pt idx="3201">
                  <c:v>0.91735734323999996</c:v>
                </c:pt>
                <c:pt idx="3202">
                  <c:v>0.92003926541900005</c:v>
                </c:pt>
                <c:pt idx="3203">
                  <c:v>0.917799280612</c:v>
                </c:pt>
                <c:pt idx="3204">
                  <c:v>0.92048103540000004</c:v>
                </c:pt>
                <c:pt idx="3205">
                  <c:v>0.91824121798299996</c:v>
                </c:pt>
                <c:pt idx="3206">
                  <c:v>0.918683155355</c:v>
                </c:pt>
                <c:pt idx="3207">
                  <c:v>0.92092280538000004</c:v>
                </c:pt>
                <c:pt idx="3208">
                  <c:v>0.91912509272599996</c:v>
                </c:pt>
                <c:pt idx="3209">
                  <c:v>0.92136457536000005</c:v>
                </c:pt>
                <c:pt idx="3210">
                  <c:v>0.919567030098</c:v>
                </c:pt>
                <c:pt idx="3211">
                  <c:v>0.92180634534100003</c:v>
                </c:pt>
                <c:pt idx="3212">
                  <c:v>0.92000896747000005</c:v>
                </c:pt>
                <c:pt idx="3213">
                  <c:v>0.92224811532100004</c:v>
                </c:pt>
                <c:pt idx="3214">
                  <c:v>0.92045090484100001</c:v>
                </c:pt>
                <c:pt idx="3215">
                  <c:v>0.92268988530100005</c:v>
                </c:pt>
                <c:pt idx="3216">
                  <c:v>0.92313165528200003</c:v>
                </c:pt>
                <c:pt idx="3217">
                  <c:v>0.92089284221300005</c:v>
                </c:pt>
                <c:pt idx="3218">
                  <c:v>0.92133477958400001</c:v>
                </c:pt>
                <c:pt idx="3219">
                  <c:v>0.92357342526200004</c:v>
                </c:pt>
                <c:pt idx="3220">
                  <c:v>0.92401519524200004</c:v>
                </c:pt>
                <c:pt idx="3221">
                  <c:v>0.92177671695600005</c:v>
                </c:pt>
                <c:pt idx="3222">
                  <c:v>0.92221865432700001</c:v>
                </c:pt>
                <c:pt idx="3223">
                  <c:v>0.92445696522300003</c:v>
                </c:pt>
                <c:pt idx="3224">
                  <c:v>0.92489873520300003</c:v>
                </c:pt>
                <c:pt idx="3225">
                  <c:v>0.92266059169900005</c:v>
                </c:pt>
                <c:pt idx="3226">
                  <c:v>0.92310252907000001</c:v>
                </c:pt>
                <c:pt idx="3227">
                  <c:v>0.92534050518300004</c:v>
                </c:pt>
                <c:pt idx="3228">
                  <c:v>0.92354446644199994</c:v>
                </c:pt>
                <c:pt idx="3229">
                  <c:v>0.92398640381300001</c:v>
                </c:pt>
                <c:pt idx="3230">
                  <c:v>0.92622404514400003</c:v>
                </c:pt>
                <c:pt idx="3231">
                  <c:v>0.92442834118499995</c:v>
                </c:pt>
                <c:pt idx="3232">
                  <c:v>0.92666581512400004</c:v>
                </c:pt>
                <c:pt idx="3233">
                  <c:v>0.92710758510500002</c:v>
                </c:pt>
                <c:pt idx="3234">
                  <c:v>0.92487027855699999</c:v>
                </c:pt>
                <c:pt idx="3235">
                  <c:v>0.92531221592799995</c:v>
                </c:pt>
                <c:pt idx="3236">
                  <c:v>0.92575415329999999</c:v>
                </c:pt>
                <c:pt idx="3237">
                  <c:v>0.92619609067099995</c:v>
                </c:pt>
                <c:pt idx="3238">
                  <c:v>0.92843289504600002</c:v>
                </c:pt>
                <c:pt idx="3239">
                  <c:v>0.92663802804299999</c:v>
                </c:pt>
                <c:pt idx="3240">
                  <c:v>0.92887466502600002</c:v>
                </c:pt>
                <c:pt idx="3241">
                  <c:v>0.92707996541399995</c:v>
                </c:pt>
                <c:pt idx="3242">
                  <c:v>0.92931643500600003</c:v>
                </c:pt>
                <c:pt idx="3243">
                  <c:v>0.927521902786</c:v>
                </c:pt>
                <c:pt idx="3244">
                  <c:v>0.92975820498700001</c:v>
                </c:pt>
                <c:pt idx="3245">
                  <c:v>0.92796384015699995</c:v>
                </c:pt>
                <c:pt idx="3246">
                  <c:v>0.928405777529</c:v>
                </c:pt>
                <c:pt idx="3247">
                  <c:v>0.93064174494700003</c:v>
                </c:pt>
                <c:pt idx="3248">
                  <c:v>0.93108351492800001</c:v>
                </c:pt>
                <c:pt idx="3249">
                  <c:v>0.92884771489999995</c:v>
                </c:pt>
                <c:pt idx="3250">
                  <c:v>0.93152528490800002</c:v>
                </c:pt>
                <c:pt idx="3251">
                  <c:v>0.929289652272</c:v>
                </c:pt>
                <c:pt idx="3252">
                  <c:v>0.93196705488800002</c:v>
                </c:pt>
                <c:pt idx="3253">
                  <c:v>0.92973158964400004</c:v>
                </c:pt>
                <c:pt idx="3254">
                  <c:v>0.930173527015</c:v>
                </c:pt>
                <c:pt idx="3255">
                  <c:v>0.93240882486900001</c:v>
                </c:pt>
                <c:pt idx="3256">
                  <c:v>0.93061546438700005</c:v>
                </c:pt>
                <c:pt idx="3257">
                  <c:v>0.93285059484900001</c:v>
                </c:pt>
                <c:pt idx="3258">
                  <c:v>0.931057401758</c:v>
                </c:pt>
                <c:pt idx="3259">
                  <c:v>0.93149933913000005</c:v>
                </c:pt>
                <c:pt idx="3260">
                  <c:v>0.93373413480900003</c:v>
                </c:pt>
                <c:pt idx="3261">
                  <c:v>0.93417590479000001</c:v>
                </c:pt>
                <c:pt idx="3262">
                  <c:v>0.931941276501</c:v>
                </c:pt>
                <c:pt idx="3263">
                  <c:v>0.93238321387300005</c:v>
                </c:pt>
                <c:pt idx="3264">
                  <c:v>0.93282515124400001</c:v>
                </c:pt>
                <c:pt idx="3265">
                  <c:v>0.93505944475000002</c:v>
                </c:pt>
                <c:pt idx="3266">
                  <c:v>0.93326708861600005</c:v>
                </c:pt>
                <c:pt idx="3267">
                  <c:v>0.93550121473100001</c:v>
                </c:pt>
                <c:pt idx="3268">
                  <c:v>0.93370902598700001</c:v>
                </c:pt>
                <c:pt idx="3269">
                  <c:v>0.93415096335900005</c:v>
                </c:pt>
                <c:pt idx="3270">
                  <c:v>0.93459290073000001</c:v>
                </c:pt>
                <c:pt idx="3271">
                  <c:v>0.93682652467200001</c:v>
                </c:pt>
                <c:pt idx="3272">
                  <c:v>0.93503483810200005</c:v>
                </c:pt>
                <c:pt idx="3273">
                  <c:v>0.93726829465200001</c:v>
                </c:pt>
                <c:pt idx="3274">
                  <c:v>0.93547677547399999</c:v>
                </c:pt>
                <c:pt idx="3275">
                  <c:v>0.93771006463200002</c:v>
                </c:pt>
                <c:pt idx="3276">
                  <c:v>0.93591871284499994</c:v>
                </c:pt>
                <c:pt idx="3277">
                  <c:v>0.938151834613</c:v>
                </c:pt>
                <c:pt idx="3278">
                  <c:v>0.93859360459300001</c:v>
                </c:pt>
                <c:pt idx="3279">
                  <c:v>0.93636065021699999</c:v>
                </c:pt>
                <c:pt idx="3280">
                  <c:v>0.93680258758799995</c:v>
                </c:pt>
                <c:pt idx="3281">
                  <c:v>0.93724452495999999</c:v>
                </c:pt>
                <c:pt idx="3282">
                  <c:v>0.93991891453400001</c:v>
                </c:pt>
                <c:pt idx="3283">
                  <c:v>0.93768646233099995</c:v>
                </c:pt>
                <c:pt idx="3284">
                  <c:v>0.94036068451400001</c:v>
                </c:pt>
                <c:pt idx="3285">
                  <c:v>0.93812839970299999</c:v>
                </c:pt>
                <c:pt idx="3286">
                  <c:v>0.93857033707399995</c:v>
                </c:pt>
                <c:pt idx="3287">
                  <c:v>0.940802454495</c:v>
                </c:pt>
                <c:pt idx="3288">
                  <c:v>0.93901227444599999</c:v>
                </c:pt>
                <c:pt idx="3289">
                  <c:v>0.941244224475</c:v>
                </c:pt>
                <c:pt idx="3290">
                  <c:v>0.93945421181699995</c:v>
                </c:pt>
                <c:pt idx="3291">
                  <c:v>0.939896149189</c:v>
                </c:pt>
                <c:pt idx="3292">
                  <c:v>0.942569534416</c:v>
                </c:pt>
                <c:pt idx="3293">
                  <c:v>0.94033808656100004</c:v>
                </c:pt>
                <c:pt idx="3294">
                  <c:v>0.940780023932</c:v>
                </c:pt>
                <c:pt idx="3295">
                  <c:v>0.94301130439600001</c:v>
                </c:pt>
                <c:pt idx="3296">
                  <c:v>0.94345307437699999</c:v>
                </c:pt>
                <c:pt idx="3297">
                  <c:v>0.94122196130400004</c:v>
                </c:pt>
                <c:pt idx="3298">
                  <c:v>0.941663898675</c:v>
                </c:pt>
                <c:pt idx="3299">
                  <c:v>0.94210583604700004</c:v>
                </c:pt>
                <c:pt idx="3300">
                  <c:v>0.944336614337</c:v>
                </c:pt>
                <c:pt idx="3301">
                  <c:v>0.94477838431799999</c:v>
                </c:pt>
                <c:pt idx="3302">
                  <c:v>0.942547773418</c:v>
                </c:pt>
                <c:pt idx="3303">
                  <c:v>0.94298971079000005</c:v>
                </c:pt>
                <c:pt idx="3304">
                  <c:v>0.943431648161</c:v>
                </c:pt>
                <c:pt idx="3305">
                  <c:v>0.94387358553300005</c:v>
                </c:pt>
                <c:pt idx="3306">
                  <c:v>0.94610369425899998</c:v>
                </c:pt>
                <c:pt idx="3307">
                  <c:v>0.944315522904</c:v>
                </c:pt>
                <c:pt idx="3308">
                  <c:v>0.94475746027600005</c:v>
                </c:pt>
                <c:pt idx="3309">
                  <c:v>0.946987234219</c:v>
                </c:pt>
                <c:pt idx="3310">
                  <c:v>0.94742900419999998</c:v>
                </c:pt>
                <c:pt idx="3311">
                  <c:v>0.94519939764799998</c:v>
                </c:pt>
                <c:pt idx="3312">
                  <c:v>0.94787077417999999</c:v>
                </c:pt>
                <c:pt idx="3313">
                  <c:v>0.94564133501900005</c:v>
                </c:pt>
                <c:pt idx="3314">
                  <c:v>0.94831254415999999</c:v>
                </c:pt>
                <c:pt idx="3315">
                  <c:v>0.94608327239099999</c:v>
                </c:pt>
                <c:pt idx="3316">
                  <c:v>0.94875431414099998</c:v>
                </c:pt>
                <c:pt idx="3317">
                  <c:v>0.94652520976200005</c:v>
                </c:pt>
                <c:pt idx="3318">
                  <c:v>0.94696714713399999</c:v>
                </c:pt>
                <c:pt idx="3319">
                  <c:v>0.94919608412099998</c:v>
                </c:pt>
                <c:pt idx="3320">
                  <c:v>0.94740908450500005</c:v>
                </c:pt>
                <c:pt idx="3321">
                  <c:v>0.94963785410099999</c:v>
                </c:pt>
                <c:pt idx="3322">
                  <c:v>0.94785102187699999</c:v>
                </c:pt>
                <c:pt idx="3323">
                  <c:v>0.95007962408199997</c:v>
                </c:pt>
                <c:pt idx="3324">
                  <c:v>0.95052139406199998</c:v>
                </c:pt>
                <c:pt idx="3325">
                  <c:v>0.94829295924799994</c:v>
                </c:pt>
                <c:pt idx="3326">
                  <c:v>0.95096316404199999</c:v>
                </c:pt>
                <c:pt idx="3327">
                  <c:v>0.94873489661999999</c:v>
                </c:pt>
                <c:pt idx="3328">
                  <c:v>0.95140493402299997</c:v>
                </c:pt>
                <c:pt idx="3329">
                  <c:v>0.94917683399099995</c:v>
                </c:pt>
                <c:pt idx="3330">
                  <c:v>0.95184670400299998</c:v>
                </c:pt>
                <c:pt idx="3331">
                  <c:v>0.94961877136299999</c:v>
                </c:pt>
                <c:pt idx="3332">
                  <c:v>0.95228847398299998</c:v>
                </c:pt>
                <c:pt idx="3333">
                  <c:v>0.95006070873399995</c:v>
                </c:pt>
                <c:pt idx="3334">
                  <c:v>0.95050264610599999</c:v>
                </c:pt>
                <c:pt idx="3335">
                  <c:v>0.95273024396299999</c:v>
                </c:pt>
                <c:pt idx="3336">
                  <c:v>0.95094458347800004</c:v>
                </c:pt>
                <c:pt idx="3337">
                  <c:v>0.95317201394399997</c:v>
                </c:pt>
                <c:pt idx="3338">
                  <c:v>0.95138652084899999</c:v>
                </c:pt>
                <c:pt idx="3339">
                  <c:v>0.95182845822100004</c:v>
                </c:pt>
                <c:pt idx="3340">
                  <c:v>0.95405555390399999</c:v>
                </c:pt>
                <c:pt idx="3341">
                  <c:v>0.952270395592</c:v>
                </c:pt>
                <c:pt idx="3342">
                  <c:v>0.95449732388499997</c:v>
                </c:pt>
                <c:pt idx="3343">
                  <c:v>0.95493909386499998</c:v>
                </c:pt>
                <c:pt idx="3344">
                  <c:v>0.95271233296400004</c:v>
                </c:pt>
                <c:pt idx="3345">
                  <c:v>0.953154270335</c:v>
                </c:pt>
                <c:pt idx="3346">
                  <c:v>0.95538086384499998</c:v>
                </c:pt>
                <c:pt idx="3347">
                  <c:v>0.95582263382599997</c:v>
                </c:pt>
                <c:pt idx="3348">
                  <c:v>0.95359620770700004</c:v>
                </c:pt>
                <c:pt idx="3349">
                  <c:v>0.95626440380599997</c:v>
                </c:pt>
                <c:pt idx="3350">
                  <c:v>0.954038145078</c:v>
                </c:pt>
                <c:pt idx="3351">
                  <c:v>0.95448008245000004</c:v>
                </c:pt>
                <c:pt idx="3352">
                  <c:v>0.95670617378599998</c:v>
                </c:pt>
                <c:pt idx="3353">
                  <c:v>0.954922019821</c:v>
                </c:pt>
                <c:pt idx="3354">
                  <c:v>0.95714794376699996</c:v>
                </c:pt>
                <c:pt idx="3355">
                  <c:v>0.95758971374699997</c:v>
                </c:pt>
                <c:pt idx="3356">
                  <c:v>0.95536395719300005</c:v>
                </c:pt>
                <c:pt idx="3357">
                  <c:v>0.95580589456499998</c:v>
                </c:pt>
                <c:pt idx="3358">
                  <c:v>0.95803148372699998</c:v>
                </c:pt>
                <c:pt idx="3359">
                  <c:v>0.95847325370799996</c:v>
                </c:pt>
                <c:pt idx="3360">
                  <c:v>0.95624783193600005</c:v>
                </c:pt>
                <c:pt idx="3361">
                  <c:v>0.95668976930799998</c:v>
                </c:pt>
                <c:pt idx="3362">
                  <c:v>0.95713170667900005</c:v>
                </c:pt>
                <c:pt idx="3363">
                  <c:v>0.95757364405099998</c:v>
                </c:pt>
                <c:pt idx="3364">
                  <c:v>0.95801558142200005</c:v>
                </c:pt>
                <c:pt idx="3365">
                  <c:v>0.95845751879399999</c:v>
                </c:pt>
                <c:pt idx="3366">
                  <c:v>0.96068210360899997</c:v>
                </c:pt>
                <c:pt idx="3367">
                  <c:v>0.95889945616500005</c:v>
                </c:pt>
                <c:pt idx="3368">
                  <c:v>0.96112387358999996</c:v>
                </c:pt>
                <c:pt idx="3369">
                  <c:v>0.95934139353699999</c:v>
                </c:pt>
                <c:pt idx="3370">
                  <c:v>0.96156564356999996</c:v>
                </c:pt>
                <c:pt idx="3371">
                  <c:v>0.95978333090800005</c:v>
                </c:pt>
                <c:pt idx="3372">
                  <c:v>0.96200741354999997</c:v>
                </c:pt>
                <c:pt idx="3373">
                  <c:v>0.96022526827999999</c:v>
                </c:pt>
                <c:pt idx="3374">
                  <c:v>0.96244918353099995</c:v>
                </c:pt>
                <c:pt idx="3375">
                  <c:v>0.96066720565200003</c:v>
                </c:pt>
                <c:pt idx="3376">
                  <c:v>0.96289095351099996</c:v>
                </c:pt>
                <c:pt idx="3377">
                  <c:v>0.96333272349099996</c:v>
                </c:pt>
                <c:pt idx="3378">
                  <c:v>0.96110914302299999</c:v>
                </c:pt>
                <c:pt idx="3379">
                  <c:v>0.96155108039500004</c:v>
                </c:pt>
                <c:pt idx="3380">
                  <c:v>0.96199301776599999</c:v>
                </c:pt>
                <c:pt idx="3381">
                  <c:v>0.96421626345199996</c:v>
                </c:pt>
                <c:pt idx="3382">
                  <c:v>0.96243495513800004</c:v>
                </c:pt>
                <c:pt idx="3383">
                  <c:v>0.96465803343199996</c:v>
                </c:pt>
                <c:pt idx="3384">
                  <c:v>0.96287689250899999</c:v>
                </c:pt>
                <c:pt idx="3385">
                  <c:v>0.96509980341299995</c:v>
                </c:pt>
                <c:pt idx="3386">
                  <c:v>0.96331882988100004</c:v>
                </c:pt>
                <c:pt idx="3387">
                  <c:v>0.96376076725199999</c:v>
                </c:pt>
                <c:pt idx="3388">
                  <c:v>0.96420270462400004</c:v>
                </c:pt>
                <c:pt idx="3389">
                  <c:v>0.96642511335400005</c:v>
                </c:pt>
                <c:pt idx="3390">
                  <c:v>0.964644641995</c:v>
                </c:pt>
                <c:pt idx="3391">
                  <c:v>0.96686688333399995</c:v>
                </c:pt>
                <c:pt idx="3392">
                  <c:v>0.96730865331399996</c:v>
                </c:pt>
                <c:pt idx="3393">
                  <c:v>0.96508657936700004</c:v>
                </c:pt>
                <c:pt idx="3394">
                  <c:v>0.96775042329500005</c:v>
                </c:pt>
                <c:pt idx="3395">
                  <c:v>0.965528516738</c:v>
                </c:pt>
                <c:pt idx="3396">
                  <c:v>0.96597045411000004</c:v>
                </c:pt>
                <c:pt idx="3397">
                  <c:v>0.96641239148199998</c:v>
                </c:pt>
                <c:pt idx="3398">
                  <c:v>0.96863396325499995</c:v>
                </c:pt>
                <c:pt idx="3399">
                  <c:v>0.96685432885300004</c:v>
                </c:pt>
                <c:pt idx="3400">
                  <c:v>0.96907573323600005</c:v>
                </c:pt>
                <c:pt idx="3401">
                  <c:v>0.96729626622499998</c:v>
                </c:pt>
                <c:pt idx="3402">
                  <c:v>0.96951750321600005</c:v>
                </c:pt>
                <c:pt idx="3403">
                  <c:v>0.96773820359600005</c:v>
                </c:pt>
                <c:pt idx="3404">
                  <c:v>0.96995927319599995</c:v>
                </c:pt>
                <c:pt idx="3405">
                  <c:v>0.96818014096799998</c:v>
                </c:pt>
                <c:pt idx="3406">
                  <c:v>0.96862207833900005</c:v>
                </c:pt>
                <c:pt idx="3407">
                  <c:v>0.97084281315700005</c:v>
                </c:pt>
                <c:pt idx="3408">
                  <c:v>0.96906401571099998</c:v>
                </c:pt>
                <c:pt idx="3409">
                  <c:v>0.96950595308200005</c:v>
                </c:pt>
                <c:pt idx="3410">
                  <c:v>0.97216812309800005</c:v>
                </c:pt>
                <c:pt idx="3411">
                  <c:v>0.96994789045399998</c:v>
                </c:pt>
                <c:pt idx="3412">
                  <c:v>0.97038982782500005</c:v>
                </c:pt>
                <c:pt idx="3413">
                  <c:v>0.97260989307800005</c:v>
                </c:pt>
                <c:pt idx="3414">
                  <c:v>0.97083176519699999</c:v>
                </c:pt>
                <c:pt idx="3415">
                  <c:v>0.97305166305799995</c:v>
                </c:pt>
                <c:pt idx="3416">
                  <c:v>0.97127370256900003</c:v>
                </c:pt>
                <c:pt idx="3417">
                  <c:v>0.97349343303900004</c:v>
                </c:pt>
                <c:pt idx="3418">
                  <c:v>0.97393520301900005</c:v>
                </c:pt>
                <c:pt idx="3419">
                  <c:v>0.97171563993999999</c:v>
                </c:pt>
                <c:pt idx="3420">
                  <c:v>0.97215757731200003</c:v>
                </c:pt>
                <c:pt idx="3421">
                  <c:v>0.97259951468299999</c:v>
                </c:pt>
                <c:pt idx="3422">
                  <c:v>0.97304145205500003</c:v>
                </c:pt>
                <c:pt idx="3423">
                  <c:v>0.97526051296000005</c:v>
                </c:pt>
                <c:pt idx="3424">
                  <c:v>0.97348338942599999</c:v>
                </c:pt>
                <c:pt idx="3425">
                  <c:v>0.97570228294000005</c:v>
                </c:pt>
                <c:pt idx="3426">
                  <c:v>0.97392532679800004</c:v>
                </c:pt>
                <c:pt idx="3427">
                  <c:v>0.97614405292100004</c:v>
                </c:pt>
                <c:pt idx="3428">
                  <c:v>0.97436726416899999</c:v>
                </c:pt>
                <c:pt idx="3429">
                  <c:v>0.97658582290100004</c:v>
                </c:pt>
                <c:pt idx="3430">
                  <c:v>0.97480920154100004</c:v>
                </c:pt>
                <c:pt idx="3431">
                  <c:v>0.97702759288100005</c:v>
                </c:pt>
                <c:pt idx="3432">
                  <c:v>0.97525113891199999</c:v>
                </c:pt>
                <c:pt idx="3433">
                  <c:v>0.97746936286200004</c:v>
                </c:pt>
                <c:pt idx="3434">
                  <c:v>0.97569307628400004</c:v>
                </c:pt>
                <c:pt idx="3435">
                  <c:v>0.97791113284200004</c:v>
                </c:pt>
                <c:pt idx="3436">
                  <c:v>0.97613501365599997</c:v>
                </c:pt>
                <c:pt idx="3437">
                  <c:v>0.97835290282200005</c:v>
                </c:pt>
                <c:pt idx="3438">
                  <c:v>0.97657695102700004</c:v>
                </c:pt>
                <c:pt idx="3439">
                  <c:v>0.97879467280300003</c:v>
                </c:pt>
                <c:pt idx="3440">
                  <c:v>0.97701888839899997</c:v>
                </c:pt>
                <c:pt idx="3441">
                  <c:v>0.97746082577000004</c:v>
                </c:pt>
                <c:pt idx="3442">
                  <c:v>0.97967821276300004</c:v>
                </c:pt>
                <c:pt idx="3443">
                  <c:v>0.97790276314199998</c:v>
                </c:pt>
                <c:pt idx="3444">
                  <c:v>0.98011998274400003</c:v>
                </c:pt>
                <c:pt idx="3445">
                  <c:v>0.97834470051300004</c:v>
                </c:pt>
                <c:pt idx="3446">
                  <c:v>0.98056175272400004</c:v>
                </c:pt>
                <c:pt idx="3447">
                  <c:v>0.97878663788499998</c:v>
                </c:pt>
                <c:pt idx="3448">
                  <c:v>0.98100352270400004</c:v>
                </c:pt>
                <c:pt idx="3449">
                  <c:v>0.97922857525600004</c:v>
                </c:pt>
                <c:pt idx="3450">
                  <c:v>0.98144529268500003</c:v>
                </c:pt>
                <c:pt idx="3451">
                  <c:v>0.97967051262799998</c:v>
                </c:pt>
                <c:pt idx="3452">
                  <c:v>0.98188706266500003</c:v>
                </c:pt>
                <c:pt idx="3453">
                  <c:v>0.98011244999900005</c:v>
                </c:pt>
                <c:pt idx="3454">
                  <c:v>0.98232883264500004</c:v>
                </c:pt>
                <c:pt idx="3455">
                  <c:v>0.98055438737099998</c:v>
                </c:pt>
                <c:pt idx="3456">
                  <c:v>0.98277060262600002</c:v>
                </c:pt>
                <c:pt idx="3457">
                  <c:v>0.98099632474300003</c:v>
                </c:pt>
                <c:pt idx="3458">
                  <c:v>0.98321237260600003</c:v>
                </c:pt>
                <c:pt idx="3459">
                  <c:v>0.98143826211399998</c:v>
                </c:pt>
                <c:pt idx="3460">
                  <c:v>0.98365414258600004</c:v>
                </c:pt>
                <c:pt idx="3461">
                  <c:v>0.98188019948600003</c:v>
                </c:pt>
                <c:pt idx="3462">
                  <c:v>0.98409591256700002</c:v>
                </c:pt>
                <c:pt idx="3463">
                  <c:v>0.98232213685699998</c:v>
                </c:pt>
                <c:pt idx="3464">
                  <c:v>0.98453768254700003</c:v>
                </c:pt>
                <c:pt idx="3465">
                  <c:v>0.98276407422900003</c:v>
                </c:pt>
                <c:pt idx="3466">
                  <c:v>0.98497945252700003</c:v>
                </c:pt>
                <c:pt idx="3467">
                  <c:v>0.98320601159999998</c:v>
                </c:pt>
                <c:pt idx="3468">
                  <c:v>0.98542122250800002</c:v>
                </c:pt>
                <c:pt idx="3469">
                  <c:v>0.98364794897200003</c:v>
                </c:pt>
                <c:pt idx="3470">
                  <c:v>0.98586299248800002</c:v>
                </c:pt>
                <c:pt idx="3471">
                  <c:v>0.98408988634299999</c:v>
                </c:pt>
                <c:pt idx="3472">
                  <c:v>0.98630476246800003</c:v>
                </c:pt>
                <c:pt idx="3473">
                  <c:v>0.98453182371500003</c:v>
                </c:pt>
                <c:pt idx="3474">
                  <c:v>0.98674653244900001</c:v>
                </c:pt>
                <c:pt idx="3475">
                  <c:v>0.98497376108599999</c:v>
                </c:pt>
                <c:pt idx="3476">
                  <c:v>0.98718830242900002</c:v>
                </c:pt>
                <c:pt idx="3477">
                  <c:v>0.98541569845800003</c:v>
                </c:pt>
                <c:pt idx="3478">
                  <c:v>0.98763007240900003</c:v>
                </c:pt>
                <c:pt idx="3479">
                  <c:v>0.98585763582899999</c:v>
                </c:pt>
                <c:pt idx="3480">
                  <c:v>0.98807184239000001</c:v>
                </c:pt>
                <c:pt idx="3481">
                  <c:v>0.98629957320100003</c:v>
                </c:pt>
                <c:pt idx="3482">
                  <c:v>0.98674151057299997</c:v>
                </c:pt>
                <c:pt idx="3483">
                  <c:v>0.98895538235000002</c:v>
                </c:pt>
                <c:pt idx="3484">
                  <c:v>0.98718344794400004</c:v>
                </c:pt>
                <c:pt idx="3485">
                  <c:v>0.98939715233100001</c:v>
                </c:pt>
                <c:pt idx="3486">
                  <c:v>0.98762538531599997</c:v>
                </c:pt>
                <c:pt idx="3487">
                  <c:v>0.98983892231100001</c:v>
                </c:pt>
                <c:pt idx="3488">
                  <c:v>0.98806732268700004</c:v>
                </c:pt>
                <c:pt idx="3489">
                  <c:v>0.99028069229100002</c:v>
                </c:pt>
                <c:pt idx="3490">
                  <c:v>0.98850926005899997</c:v>
                </c:pt>
                <c:pt idx="3491">
                  <c:v>0.990722462272</c:v>
                </c:pt>
                <c:pt idx="3492">
                  <c:v>0.98895119743000004</c:v>
                </c:pt>
                <c:pt idx="3493">
                  <c:v>0.98939313480199997</c:v>
                </c:pt>
                <c:pt idx="3494">
                  <c:v>0.99160600223200002</c:v>
                </c:pt>
                <c:pt idx="3495">
                  <c:v>0.98983507217300004</c:v>
                </c:pt>
                <c:pt idx="3496">
                  <c:v>0.99204777221200002</c:v>
                </c:pt>
                <c:pt idx="3497">
                  <c:v>0.99027700954499998</c:v>
                </c:pt>
                <c:pt idx="3498">
                  <c:v>0.99071894691600004</c:v>
                </c:pt>
                <c:pt idx="3499">
                  <c:v>0.99116088428799998</c:v>
                </c:pt>
                <c:pt idx="3500">
                  <c:v>0.99293131217300001</c:v>
                </c:pt>
                <c:pt idx="3501">
                  <c:v>0.99160282166000002</c:v>
                </c:pt>
                <c:pt idx="3502">
                  <c:v>0.99204475903099998</c:v>
                </c:pt>
                <c:pt idx="3503">
                  <c:v>0.99425662211400001</c:v>
                </c:pt>
                <c:pt idx="3504">
                  <c:v>0.99248669640300002</c:v>
                </c:pt>
                <c:pt idx="3505">
                  <c:v>0.99292863377399998</c:v>
                </c:pt>
                <c:pt idx="3506">
                  <c:v>0.99337057114600003</c:v>
                </c:pt>
                <c:pt idx="3507">
                  <c:v>0.995140162075</c:v>
                </c:pt>
                <c:pt idx="3508">
                  <c:v>0.99381250851699998</c:v>
                </c:pt>
                <c:pt idx="3509">
                  <c:v>0.99558193205500001</c:v>
                </c:pt>
                <c:pt idx="3510">
                  <c:v>0.99425444588900003</c:v>
                </c:pt>
                <c:pt idx="3511">
                  <c:v>0.99602370203500001</c:v>
                </c:pt>
                <c:pt idx="3512">
                  <c:v>0.99469638325999998</c:v>
                </c:pt>
                <c:pt idx="3513">
                  <c:v>0.996465472016</c:v>
                </c:pt>
                <c:pt idx="3514">
                  <c:v>0.99513832063200003</c:v>
                </c:pt>
                <c:pt idx="3515">
                  <c:v>0.996907241996</c:v>
                </c:pt>
                <c:pt idx="3516">
                  <c:v>0.99558025800299998</c:v>
                </c:pt>
                <c:pt idx="3517">
                  <c:v>0.99602219537500003</c:v>
                </c:pt>
                <c:pt idx="3518">
                  <c:v>0.99734901197600001</c:v>
                </c:pt>
                <c:pt idx="3519">
                  <c:v>0.99779078195699999</c:v>
                </c:pt>
                <c:pt idx="3520">
                  <c:v>0.99646413274699996</c:v>
                </c:pt>
                <c:pt idx="3521">
                  <c:v>0.99690607011800003</c:v>
                </c:pt>
                <c:pt idx="3522">
                  <c:v>0.998232551937</c:v>
                </c:pt>
                <c:pt idx="3523">
                  <c:v>0.99734800748999997</c:v>
                </c:pt>
                <c:pt idx="3524">
                  <c:v>0.99867432191700001</c:v>
                </c:pt>
                <c:pt idx="3525">
                  <c:v>0.99778994486100003</c:v>
                </c:pt>
                <c:pt idx="3526">
                  <c:v>0.99911609189799999</c:v>
                </c:pt>
                <c:pt idx="3527">
                  <c:v>0.99823188223299997</c:v>
                </c:pt>
                <c:pt idx="3528">
                  <c:v>0.99867381960400003</c:v>
                </c:pt>
                <c:pt idx="3529">
                  <c:v>0.999557861878</c:v>
                </c:pt>
                <c:pt idx="3530">
                  <c:v>0.99911575697599997</c:v>
                </c:pt>
                <c:pt idx="3531">
                  <c:v>0.99955769434700004</c:v>
                </c:pt>
                <c:pt idx="3532">
                  <c:v>0.999999631858</c:v>
                </c:pt>
                <c:pt idx="3533">
                  <c:v>0.99999000000000005</c:v>
                </c:pt>
                <c:pt idx="3534">
                  <c:v>1</c:v>
                </c:pt>
              </c:numCache>
            </c:numRef>
          </c:yVal>
          <c:smooth val="0"/>
          <c:extLst>
            <c:ext xmlns:c16="http://schemas.microsoft.com/office/drawing/2014/chart" uri="{C3380CC4-5D6E-409C-BE32-E72D297353CC}">
              <c16:uniqueId val="{00000001-C7AA-4AB4-BB03-A66347793DD5}"/>
            </c:ext>
          </c:extLst>
        </c:ser>
        <c:ser>
          <c:idx val="1"/>
          <c:order val="3"/>
          <c:tx>
            <c:v>Varta App_SOC</c:v>
          </c:tx>
          <c:spPr>
            <a:ln w="19050" cap="rnd">
              <a:solidFill>
                <a:schemeClr val="accent2"/>
              </a:solidFill>
              <a:round/>
            </a:ln>
            <a:effectLst/>
          </c:spPr>
          <c:marker>
            <c:symbol val="none"/>
          </c:marker>
          <c:xVal>
            <c:numRef>
              <c:f>Varta_SOC!$U$35:$U$41</c:f>
            </c:numRef>
          </c:xVal>
          <c:yVal>
            <c:numRef>
              <c:f>Varta_SOC!$W$35:$W$41</c:f>
            </c:numRef>
          </c:yVal>
          <c:smooth val="0"/>
          <c:extLst>
            <c:ext xmlns:c16="http://schemas.microsoft.com/office/drawing/2014/chart" uri="{C3380CC4-5D6E-409C-BE32-E72D297353CC}">
              <c16:uniqueId val="{00000002-EE9D-432D-9F16-F2B29C243559}"/>
            </c:ext>
          </c:extLst>
        </c:ser>
        <c:ser>
          <c:idx val="4"/>
          <c:order val="4"/>
          <c:tx>
            <c:v>Z22A App SOC</c:v>
          </c:tx>
          <c:spPr>
            <a:ln w="19050" cap="rnd">
              <a:solidFill>
                <a:schemeClr val="accent5"/>
              </a:solidFill>
              <a:round/>
            </a:ln>
            <a:effectLst/>
          </c:spPr>
          <c:marker>
            <c:symbol val="none"/>
          </c:marker>
          <c:xVal>
            <c:numRef>
              <c:f>Varta_SOC!$AK$34:$AK$41</c:f>
            </c:numRef>
          </c:xVal>
          <c:yVal>
            <c:numRef>
              <c:f>Varta_SOC!$AM$34:$AM$41</c:f>
            </c:numRef>
          </c:yVal>
          <c:smooth val="0"/>
          <c:extLst>
            <c:ext xmlns:c16="http://schemas.microsoft.com/office/drawing/2014/chart" uri="{C3380CC4-5D6E-409C-BE32-E72D297353CC}">
              <c16:uniqueId val="{00000002-C7AA-4AB4-BB03-A66347793DD5}"/>
            </c:ext>
          </c:extLst>
        </c:ser>
        <c:ser>
          <c:idx val="5"/>
          <c:order val="5"/>
          <c:tx>
            <c:v>Suite SOC</c:v>
          </c:tx>
          <c:spPr>
            <a:ln w="19050" cap="rnd">
              <a:solidFill>
                <a:schemeClr val="accent6"/>
              </a:solidFill>
              <a:round/>
            </a:ln>
            <a:effectLst/>
          </c:spPr>
          <c:marker>
            <c:symbol val="none"/>
          </c:marker>
          <c:xVal>
            <c:numRef>
              <c:f>Varta_SOC!$AA$34:$AA$39</c:f>
              <c:numCache>
                <c:formatCode>0.0000</c:formatCode>
                <c:ptCount val="6"/>
                <c:pt idx="0">
                  <c:v>1.16015625</c:v>
                </c:pt>
                <c:pt idx="1">
                  <c:v>1.19140625</c:v>
                </c:pt>
                <c:pt idx="2">
                  <c:v>1.21875</c:v>
                </c:pt>
                <c:pt idx="3">
                  <c:v>1.25390625</c:v>
                </c:pt>
                <c:pt idx="4">
                  <c:v>1.296875</c:v>
                </c:pt>
                <c:pt idx="5">
                  <c:v>1.31640625</c:v>
                </c:pt>
              </c:numCache>
            </c:numRef>
          </c:xVal>
          <c:yVal>
            <c:numRef>
              <c:f>Varta_SOC!$AD$34:$AD$39</c:f>
              <c:numCache>
                <c:formatCode>0%</c:formatCode>
                <c:ptCount val="6"/>
                <c:pt idx="0">
                  <c:v>0</c:v>
                </c:pt>
                <c:pt idx="1">
                  <c:v>0.1</c:v>
                </c:pt>
                <c:pt idx="2">
                  <c:v>0.3</c:v>
                </c:pt>
                <c:pt idx="3">
                  <c:v>0.6</c:v>
                </c:pt>
                <c:pt idx="4">
                  <c:v>0.8</c:v>
                </c:pt>
                <c:pt idx="5">
                  <c:v>1</c:v>
                </c:pt>
              </c:numCache>
            </c:numRef>
          </c:yVal>
          <c:smooth val="0"/>
          <c:extLst>
            <c:ext xmlns:c16="http://schemas.microsoft.com/office/drawing/2014/chart" uri="{C3380CC4-5D6E-409C-BE32-E72D297353CC}">
              <c16:uniqueId val="{00000003-C7AA-4AB4-BB03-A66347793DD5}"/>
            </c:ext>
          </c:extLst>
        </c:ser>
        <c:ser>
          <c:idx val="6"/>
          <c:order val="6"/>
          <c:tx>
            <c:v>Vendor</c:v>
          </c:tx>
          <c:spPr>
            <a:ln w="19050" cap="rnd">
              <a:solidFill>
                <a:schemeClr val="accent1">
                  <a:lumMod val="60000"/>
                </a:schemeClr>
              </a:solidFill>
              <a:round/>
            </a:ln>
            <a:effectLst/>
          </c:spPr>
          <c:marker>
            <c:symbol val="none"/>
          </c:marker>
          <c:xVal>
            <c:numRef>
              <c:f>Varta_SOC!$AG$32:$AG$54</c:f>
            </c:numRef>
          </c:xVal>
          <c:yVal>
            <c:numRef>
              <c:f>Varta_SOC!$AF$32:$AF$54</c:f>
            </c:numRef>
          </c:yVal>
          <c:smooth val="0"/>
          <c:extLst>
            <c:ext xmlns:c16="http://schemas.microsoft.com/office/drawing/2014/chart" uri="{C3380CC4-5D6E-409C-BE32-E72D297353CC}">
              <c16:uniqueId val="{00000004-C7AA-4AB4-BB03-A66347793DD5}"/>
            </c:ext>
          </c:extLst>
        </c:ser>
        <c:dLbls>
          <c:showLegendKey val="0"/>
          <c:showVal val="0"/>
          <c:showCatName val="0"/>
          <c:showSerName val="0"/>
          <c:showPercent val="0"/>
          <c:showBubbleSize val="0"/>
        </c:dLbls>
        <c:axId val="1350697183"/>
        <c:axId val="1350689279"/>
      </c:scatterChart>
      <c:valAx>
        <c:axId val="1350697183"/>
        <c:scaling>
          <c:orientation val="minMax"/>
          <c:max val="1.4"/>
          <c:min val="1.1000000000000001"/>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strRef>
              <c:f>Varta_SOC!$H$32</c:f>
              <c:strCache>
                <c:ptCount val="1"/>
                <c:pt idx="0">
                  <c:v>VHA (V)</c:v>
                </c:pt>
              </c:strCache>
            </c:strRef>
          </c:tx>
          <c:layout>
            <c:manualLayout>
              <c:xMode val="edge"/>
              <c:yMode val="edge"/>
              <c:x val="0.44484374999999998"/>
              <c:y val="0.90478070175438596"/>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50689279"/>
        <c:crosses val="autoZero"/>
        <c:crossBetween val="midCat"/>
        <c:majorUnit val="5.000000000000001E-2"/>
        <c:minorUnit val="2.5000000000000005E-2"/>
      </c:valAx>
      <c:valAx>
        <c:axId val="1350689279"/>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strRef>
              <c:f>Varta_SOC!$H$31</c:f>
              <c:strCache>
                <c:ptCount val="1"/>
                <c:pt idx="0">
                  <c:v>SOC (%)</c:v>
                </c:pt>
              </c:strCache>
            </c:strRef>
          </c:tx>
          <c:layout>
            <c:manualLayout>
              <c:xMode val="edge"/>
              <c:yMode val="edge"/>
              <c:x val="2.8645833333333332E-2"/>
              <c:y val="0.3806129990330156"/>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50697183"/>
        <c:crosses val="autoZero"/>
        <c:crossBetween val="midCat"/>
      </c:valAx>
      <c:spPr>
        <a:noFill/>
        <a:ln>
          <a:noFill/>
        </a:ln>
        <a:effectLst/>
      </c:spPr>
    </c:plotArea>
    <c:legend>
      <c:legendPos val="t"/>
      <c:layout>
        <c:manualLayout>
          <c:xMode val="edge"/>
          <c:yMode val="edge"/>
          <c:x val="0.63921803762972118"/>
          <c:y val="0.44471505330188227"/>
          <c:w val="0.29560735055233156"/>
          <c:h val="0.32646739881199066"/>
        </c:manualLayout>
      </c:layout>
      <c:overlay val="0"/>
      <c:spPr>
        <a:solidFill>
          <a:schemeClr val="bg1"/>
        </a:solid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6</xdr:row>
      <xdr:rowOff>150019</xdr:rowOff>
    </xdr:from>
    <xdr:to>
      <xdr:col>1</xdr:col>
      <xdr:colOff>1123950</xdr:colOff>
      <xdr:row>9</xdr:row>
      <xdr:rowOff>14764</xdr:rowOff>
    </xdr:to>
    <xdr:sp macro="" textlink="">
      <xdr:nvSpPr>
        <xdr:cNvPr id="2" name="Rectangle 1">
          <a:extLst>
            <a:ext uri="{FF2B5EF4-FFF2-40B4-BE49-F238E27FC236}">
              <a16:creationId xmlns:a16="http://schemas.microsoft.com/office/drawing/2014/main" id="{1A8F289D-1F74-486B-9948-16595459B3CA}"/>
            </a:ext>
          </a:extLst>
        </xdr:cNvPr>
        <xdr:cNvSpPr/>
      </xdr:nvSpPr>
      <xdr:spPr>
        <a:xfrm>
          <a:off x="609600" y="1188244"/>
          <a:ext cx="1123950" cy="379095"/>
        </a:xfrm>
        <a:prstGeom prst="rect">
          <a:avLst/>
        </a:prstGeom>
        <a:solidFill>
          <a:schemeClr val="accent1">
            <a:lumMod val="40000"/>
            <a:lumOff val="6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Mfg and Config</a:t>
          </a:r>
        </a:p>
        <a:p>
          <a:pPr algn="l"/>
          <a:r>
            <a:rPr lang="en-US" sz="900">
              <a:solidFill>
                <a:schemeClr val="tx1"/>
              </a:solidFill>
            </a:rPr>
            <a:t>14 days</a:t>
          </a:r>
        </a:p>
      </xdr:txBody>
    </xdr:sp>
    <xdr:clientData/>
  </xdr:twoCellAnchor>
  <xdr:twoCellAnchor>
    <xdr:from>
      <xdr:col>1</xdr:col>
      <xdr:colOff>1577340</xdr:colOff>
      <xdr:row>6</xdr:row>
      <xdr:rowOff>148114</xdr:rowOff>
    </xdr:from>
    <xdr:to>
      <xdr:col>2</xdr:col>
      <xdr:colOff>1731645</xdr:colOff>
      <xdr:row>9</xdr:row>
      <xdr:rowOff>16669</xdr:rowOff>
    </xdr:to>
    <xdr:sp macro="" textlink="">
      <xdr:nvSpPr>
        <xdr:cNvPr id="3" name="Rectangle 2">
          <a:extLst>
            <a:ext uri="{FF2B5EF4-FFF2-40B4-BE49-F238E27FC236}">
              <a16:creationId xmlns:a16="http://schemas.microsoft.com/office/drawing/2014/main" id="{F593EF39-E94A-4810-ACC6-69EE0CD70748}"/>
            </a:ext>
          </a:extLst>
        </xdr:cNvPr>
        <xdr:cNvSpPr/>
      </xdr:nvSpPr>
      <xdr:spPr>
        <a:xfrm>
          <a:off x="2186940" y="1186339"/>
          <a:ext cx="1887855" cy="382905"/>
        </a:xfrm>
        <a:prstGeom prst="rect">
          <a:avLst/>
        </a:prstGeom>
        <a:solidFill>
          <a:schemeClr val="accent1">
            <a:lumMod val="40000"/>
            <a:lumOff val="6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solidFill>
                <a:schemeClr val="tx1"/>
              </a:solidFill>
              <a:latin typeface="+mn-lt"/>
              <a:ea typeface="+mn-ea"/>
              <a:cs typeface="+mn-cs"/>
            </a:rPr>
            <a:t>120 days</a:t>
          </a:r>
        </a:p>
        <a:p>
          <a:pPr marL="0" indent="0" algn="l"/>
          <a:r>
            <a:rPr lang="en-US" sz="900">
              <a:solidFill>
                <a:schemeClr val="tx1"/>
              </a:solidFill>
              <a:latin typeface="+mn-lt"/>
              <a:ea typeface="+mn-ea"/>
              <a:cs typeface="+mn-cs"/>
            </a:rPr>
            <a:t>Distribution Center</a:t>
          </a:r>
        </a:p>
        <a:p>
          <a:pPr marL="0" indent="0" algn="l"/>
          <a:endParaRPr lang="en-US" sz="900">
            <a:solidFill>
              <a:schemeClr val="tx1"/>
            </a:solidFill>
            <a:latin typeface="+mn-lt"/>
            <a:ea typeface="+mn-ea"/>
            <a:cs typeface="+mn-cs"/>
          </a:endParaRPr>
        </a:p>
      </xdr:txBody>
    </xdr:sp>
    <xdr:clientData/>
  </xdr:twoCellAnchor>
  <xdr:twoCellAnchor>
    <xdr:from>
      <xdr:col>5</xdr:col>
      <xdr:colOff>436245</xdr:colOff>
      <xdr:row>6</xdr:row>
      <xdr:rowOff>151448</xdr:rowOff>
    </xdr:from>
    <xdr:to>
      <xdr:col>5</xdr:col>
      <xdr:colOff>2097405</xdr:colOff>
      <xdr:row>9</xdr:row>
      <xdr:rowOff>39053</xdr:rowOff>
    </xdr:to>
    <xdr:sp macro="" textlink="">
      <xdr:nvSpPr>
        <xdr:cNvPr id="4" name="Rectangle 3">
          <a:extLst>
            <a:ext uri="{FF2B5EF4-FFF2-40B4-BE49-F238E27FC236}">
              <a16:creationId xmlns:a16="http://schemas.microsoft.com/office/drawing/2014/main" id="{46D3809B-BCA5-417E-AA62-92C3567ABEBF}"/>
            </a:ext>
          </a:extLst>
        </xdr:cNvPr>
        <xdr:cNvSpPr/>
      </xdr:nvSpPr>
      <xdr:spPr>
        <a:xfrm>
          <a:off x="6284595" y="1189673"/>
          <a:ext cx="1661160" cy="401955"/>
        </a:xfrm>
        <a:prstGeom prst="rect">
          <a:avLst/>
        </a:prstGeom>
        <a:solidFill>
          <a:schemeClr val="accent1">
            <a:lumMod val="40000"/>
            <a:lumOff val="6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solidFill>
                <a:schemeClr val="tx1"/>
              </a:solidFill>
              <a:latin typeface="+mn-lt"/>
              <a:ea typeface="+mn-ea"/>
              <a:cs typeface="+mn-cs"/>
            </a:rPr>
            <a:t>Final Config</a:t>
          </a:r>
        </a:p>
      </xdr:txBody>
    </xdr:sp>
    <xdr:clientData/>
  </xdr:twoCellAnchor>
  <xdr:twoCellAnchor>
    <xdr:from>
      <xdr:col>6</xdr:col>
      <xdr:colOff>140018</xdr:colOff>
      <xdr:row>6</xdr:row>
      <xdr:rowOff>160973</xdr:rowOff>
    </xdr:from>
    <xdr:to>
      <xdr:col>6</xdr:col>
      <xdr:colOff>1263968</xdr:colOff>
      <xdr:row>9</xdr:row>
      <xdr:rowOff>29528</xdr:rowOff>
    </xdr:to>
    <xdr:sp macro="" textlink="">
      <xdr:nvSpPr>
        <xdr:cNvPr id="5" name="Rectangle 4">
          <a:extLst>
            <a:ext uri="{FF2B5EF4-FFF2-40B4-BE49-F238E27FC236}">
              <a16:creationId xmlns:a16="http://schemas.microsoft.com/office/drawing/2014/main" id="{2A59842F-ECCD-4A6D-8D60-C9ACCB173892}"/>
            </a:ext>
          </a:extLst>
        </xdr:cNvPr>
        <xdr:cNvSpPr/>
      </xdr:nvSpPr>
      <xdr:spPr>
        <a:xfrm>
          <a:off x="8360093" y="1199198"/>
          <a:ext cx="1123950" cy="382905"/>
        </a:xfrm>
        <a:prstGeom prst="rect">
          <a:avLst/>
        </a:prstGeom>
        <a:solidFill>
          <a:schemeClr val="accent1">
            <a:lumMod val="40000"/>
            <a:lumOff val="6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solidFill>
                <a:schemeClr val="tx1"/>
              </a:solidFill>
              <a:latin typeface="+mn-lt"/>
              <a:ea typeface="+mn-ea"/>
              <a:cs typeface="+mn-cs"/>
            </a:rPr>
            <a:t>120 days</a:t>
          </a:r>
        </a:p>
        <a:p>
          <a:pPr marL="0" indent="0" algn="l"/>
          <a:r>
            <a:rPr lang="en-US" sz="900">
              <a:solidFill>
                <a:schemeClr val="tx1"/>
              </a:solidFill>
              <a:latin typeface="+mn-lt"/>
              <a:ea typeface="+mn-ea"/>
              <a:cs typeface="+mn-cs"/>
            </a:rPr>
            <a:t>Shipping</a:t>
          </a:r>
        </a:p>
      </xdr:txBody>
    </xdr:sp>
    <xdr:clientData/>
  </xdr:twoCellAnchor>
  <xdr:twoCellAnchor>
    <xdr:from>
      <xdr:col>6</xdr:col>
      <xdr:colOff>1678305</xdr:colOff>
      <xdr:row>6</xdr:row>
      <xdr:rowOff>156210</xdr:rowOff>
    </xdr:from>
    <xdr:to>
      <xdr:col>7</xdr:col>
      <xdr:colOff>217170</xdr:colOff>
      <xdr:row>9</xdr:row>
      <xdr:rowOff>34290</xdr:rowOff>
    </xdr:to>
    <xdr:sp macro="" textlink="">
      <xdr:nvSpPr>
        <xdr:cNvPr id="6" name="Rectangle 5">
          <a:extLst>
            <a:ext uri="{FF2B5EF4-FFF2-40B4-BE49-F238E27FC236}">
              <a16:creationId xmlns:a16="http://schemas.microsoft.com/office/drawing/2014/main" id="{46C114DF-53BD-48A7-9543-4FCA46CE4DC9}"/>
            </a:ext>
          </a:extLst>
        </xdr:cNvPr>
        <xdr:cNvSpPr/>
      </xdr:nvSpPr>
      <xdr:spPr>
        <a:xfrm>
          <a:off x="9898380" y="1194435"/>
          <a:ext cx="1110615" cy="392430"/>
        </a:xfrm>
        <a:prstGeom prst="rect">
          <a:avLst/>
        </a:prstGeom>
        <a:solidFill>
          <a:schemeClr val="accent1">
            <a:lumMod val="40000"/>
            <a:lumOff val="6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solidFill>
                <a:schemeClr val="tx1"/>
              </a:solidFill>
              <a:latin typeface="+mn-lt"/>
              <a:ea typeface="+mn-ea"/>
              <a:cs typeface="+mn-cs"/>
            </a:rPr>
            <a:t>Fitting</a:t>
          </a:r>
        </a:p>
      </xdr:txBody>
    </xdr:sp>
    <xdr:clientData/>
  </xdr:twoCellAnchor>
  <xdr:twoCellAnchor>
    <xdr:from>
      <xdr:col>1</xdr:col>
      <xdr:colOff>1120140</xdr:colOff>
      <xdr:row>7</xdr:row>
      <xdr:rowOff>169069</xdr:rowOff>
    </xdr:from>
    <xdr:to>
      <xdr:col>1</xdr:col>
      <xdr:colOff>1581150</xdr:colOff>
      <xdr:row>7</xdr:row>
      <xdr:rowOff>170022</xdr:rowOff>
    </xdr:to>
    <xdr:cxnSp macro="">
      <xdr:nvCxnSpPr>
        <xdr:cNvPr id="7" name="Straight Arrow Connector 6">
          <a:extLst>
            <a:ext uri="{FF2B5EF4-FFF2-40B4-BE49-F238E27FC236}">
              <a16:creationId xmlns:a16="http://schemas.microsoft.com/office/drawing/2014/main" id="{8938733B-7677-4919-B1DC-1B702E76356E}"/>
            </a:ext>
          </a:extLst>
        </xdr:cNvPr>
        <xdr:cNvCxnSpPr>
          <a:stCxn id="2" idx="3"/>
          <a:endCxn id="3" idx="1"/>
        </xdr:cNvCxnSpPr>
      </xdr:nvCxnSpPr>
      <xdr:spPr>
        <a:xfrm flipV="1">
          <a:off x="1729740" y="1378744"/>
          <a:ext cx="461010" cy="9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2097405</xdr:colOff>
      <xdr:row>8</xdr:row>
      <xdr:rowOff>9526</xdr:rowOff>
    </xdr:from>
    <xdr:to>
      <xdr:col>6</xdr:col>
      <xdr:colOff>136208</xdr:colOff>
      <xdr:row>8</xdr:row>
      <xdr:rowOff>9526</xdr:rowOff>
    </xdr:to>
    <xdr:cxnSp macro="">
      <xdr:nvCxnSpPr>
        <xdr:cNvPr id="9" name="Straight Arrow Connector 8">
          <a:extLst>
            <a:ext uri="{FF2B5EF4-FFF2-40B4-BE49-F238E27FC236}">
              <a16:creationId xmlns:a16="http://schemas.microsoft.com/office/drawing/2014/main" id="{95D99A62-40C2-426A-A9F9-366F95451BD8}"/>
            </a:ext>
          </a:extLst>
        </xdr:cNvPr>
        <xdr:cNvCxnSpPr>
          <a:stCxn id="4" idx="3"/>
          <a:endCxn id="5" idx="1"/>
        </xdr:cNvCxnSpPr>
      </xdr:nvCxnSpPr>
      <xdr:spPr>
        <a:xfrm>
          <a:off x="7945755" y="1390651"/>
          <a:ext cx="41052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1265873</xdr:colOff>
      <xdr:row>8</xdr:row>
      <xdr:rowOff>9526</xdr:rowOff>
    </xdr:from>
    <xdr:to>
      <xdr:col>6</xdr:col>
      <xdr:colOff>1678305</xdr:colOff>
      <xdr:row>8</xdr:row>
      <xdr:rowOff>10478</xdr:rowOff>
    </xdr:to>
    <xdr:cxnSp macro="">
      <xdr:nvCxnSpPr>
        <xdr:cNvPr id="10" name="Straight Arrow Connector 9">
          <a:extLst>
            <a:ext uri="{FF2B5EF4-FFF2-40B4-BE49-F238E27FC236}">
              <a16:creationId xmlns:a16="http://schemas.microsoft.com/office/drawing/2014/main" id="{7A1CF672-1058-4BEB-A375-05914D7DB1E8}"/>
            </a:ext>
          </a:extLst>
        </xdr:cNvPr>
        <xdr:cNvCxnSpPr>
          <a:stCxn id="5" idx="3"/>
          <a:endCxn id="6" idx="1"/>
        </xdr:cNvCxnSpPr>
      </xdr:nvCxnSpPr>
      <xdr:spPr>
        <a:xfrm>
          <a:off x="9485948" y="1390651"/>
          <a:ext cx="412432" cy="9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397192</xdr:colOff>
      <xdr:row>6</xdr:row>
      <xdr:rowOff>76200</xdr:rowOff>
    </xdr:from>
    <xdr:to>
      <xdr:col>5</xdr:col>
      <xdr:colOff>18097</xdr:colOff>
      <xdr:row>9</xdr:row>
      <xdr:rowOff>114300</xdr:rowOff>
    </xdr:to>
    <xdr:sp macro="" textlink="">
      <xdr:nvSpPr>
        <xdr:cNvPr id="16" name="Flowchart: Decision 15">
          <a:extLst>
            <a:ext uri="{FF2B5EF4-FFF2-40B4-BE49-F238E27FC236}">
              <a16:creationId xmlns:a16="http://schemas.microsoft.com/office/drawing/2014/main" id="{E9C29070-2EC8-489D-B01A-DE27556EC9C9}"/>
            </a:ext>
          </a:extLst>
        </xdr:cNvPr>
        <xdr:cNvSpPr/>
      </xdr:nvSpPr>
      <xdr:spPr>
        <a:xfrm>
          <a:off x="4492942" y="1114425"/>
          <a:ext cx="1373505" cy="552450"/>
        </a:xfrm>
        <a:prstGeom prst="flowChartDecision">
          <a:avLst/>
        </a:prstGeom>
        <a:solidFill>
          <a:schemeClr val="accent1">
            <a:lumMod val="40000"/>
            <a:lumOff val="6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solidFill>
                <a:schemeClr val="tx1"/>
              </a:solidFill>
              <a:latin typeface="+mn-lt"/>
              <a:ea typeface="+mn-ea"/>
              <a:cs typeface="+mn-cs"/>
            </a:rPr>
            <a:t>1.205 V?</a:t>
          </a:r>
        </a:p>
      </xdr:txBody>
    </xdr:sp>
    <xdr:clientData/>
  </xdr:twoCellAnchor>
  <xdr:twoCellAnchor>
    <xdr:from>
      <xdr:col>5</xdr:col>
      <xdr:colOff>21907</xdr:colOff>
      <xdr:row>8</xdr:row>
      <xdr:rowOff>9525</xdr:rowOff>
    </xdr:from>
    <xdr:to>
      <xdr:col>5</xdr:col>
      <xdr:colOff>440055</xdr:colOff>
      <xdr:row>8</xdr:row>
      <xdr:rowOff>9526</xdr:rowOff>
    </xdr:to>
    <xdr:cxnSp macro="">
      <xdr:nvCxnSpPr>
        <xdr:cNvPr id="26" name="Straight Arrow Connector 25">
          <a:extLst>
            <a:ext uri="{FF2B5EF4-FFF2-40B4-BE49-F238E27FC236}">
              <a16:creationId xmlns:a16="http://schemas.microsoft.com/office/drawing/2014/main" id="{4EC20000-14F7-4BB0-A9EB-57AB28683551}"/>
            </a:ext>
          </a:extLst>
        </xdr:cNvPr>
        <xdr:cNvCxnSpPr>
          <a:stCxn id="16" idx="3"/>
          <a:endCxn id="4" idx="1"/>
        </xdr:cNvCxnSpPr>
      </xdr:nvCxnSpPr>
      <xdr:spPr>
        <a:xfrm>
          <a:off x="5870257" y="1390650"/>
          <a:ext cx="418148"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1735455</xdr:colOff>
      <xdr:row>7</xdr:row>
      <xdr:rowOff>169069</xdr:rowOff>
    </xdr:from>
    <xdr:to>
      <xdr:col>3</xdr:col>
      <xdr:colOff>401002</xdr:colOff>
      <xdr:row>8</xdr:row>
      <xdr:rowOff>9525</xdr:rowOff>
    </xdr:to>
    <xdr:cxnSp macro="">
      <xdr:nvCxnSpPr>
        <xdr:cNvPr id="28" name="Straight Arrow Connector 27">
          <a:extLst>
            <a:ext uri="{FF2B5EF4-FFF2-40B4-BE49-F238E27FC236}">
              <a16:creationId xmlns:a16="http://schemas.microsoft.com/office/drawing/2014/main" id="{1C283808-894F-4A90-B6D3-95E4C21F2513}"/>
            </a:ext>
          </a:extLst>
        </xdr:cNvPr>
        <xdr:cNvCxnSpPr>
          <a:stCxn id="3" idx="3"/>
          <a:endCxn id="16" idx="1"/>
        </xdr:cNvCxnSpPr>
      </xdr:nvCxnSpPr>
      <xdr:spPr>
        <a:xfrm>
          <a:off x="4078605" y="1378744"/>
          <a:ext cx="418147" cy="119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749617</xdr:colOff>
      <xdr:row>11</xdr:row>
      <xdr:rowOff>116205</xdr:rowOff>
    </xdr:from>
    <xdr:to>
      <xdr:col>4</xdr:col>
      <xdr:colOff>275272</xdr:colOff>
      <xdr:row>14</xdr:row>
      <xdr:rowOff>15240</xdr:rowOff>
    </xdr:to>
    <xdr:sp macro="" textlink="">
      <xdr:nvSpPr>
        <xdr:cNvPr id="44" name="Flowchart: Connector 43">
          <a:extLst>
            <a:ext uri="{FF2B5EF4-FFF2-40B4-BE49-F238E27FC236}">
              <a16:creationId xmlns:a16="http://schemas.microsoft.com/office/drawing/2014/main" id="{8B097C43-B5DD-4911-89B0-C151E3D44FEC}"/>
            </a:ext>
          </a:extLst>
        </xdr:cNvPr>
        <xdr:cNvSpPr/>
      </xdr:nvSpPr>
      <xdr:spPr>
        <a:xfrm>
          <a:off x="4845367" y="2011680"/>
          <a:ext cx="668655" cy="413385"/>
        </a:xfrm>
        <a:prstGeom prst="flowChartConnector">
          <a:avLst/>
        </a:prstGeom>
        <a:solidFill>
          <a:schemeClr val="accent1">
            <a:lumMod val="40000"/>
            <a:lumOff val="6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solidFill>
                <a:schemeClr val="tx1"/>
              </a:solidFill>
              <a:latin typeface="+mn-lt"/>
              <a:ea typeface="+mn-ea"/>
              <a:cs typeface="+mn-cs"/>
            </a:rPr>
            <a:t>Fail</a:t>
          </a:r>
        </a:p>
      </xdr:txBody>
    </xdr:sp>
    <xdr:clientData/>
  </xdr:twoCellAnchor>
  <xdr:twoCellAnchor>
    <xdr:from>
      <xdr:col>3</xdr:col>
      <xdr:colOff>1082992</xdr:colOff>
      <xdr:row>9</xdr:row>
      <xdr:rowOff>114300</xdr:rowOff>
    </xdr:from>
    <xdr:to>
      <xdr:col>3</xdr:col>
      <xdr:colOff>1087755</xdr:colOff>
      <xdr:row>11</xdr:row>
      <xdr:rowOff>116205</xdr:rowOff>
    </xdr:to>
    <xdr:cxnSp macro="">
      <xdr:nvCxnSpPr>
        <xdr:cNvPr id="46" name="Straight Arrow Connector 45">
          <a:extLst>
            <a:ext uri="{FF2B5EF4-FFF2-40B4-BE49-F238E27FC236}">
              <a16:creationId xmlns:a16="http://schemas.microsoft.com/office/drawing/2014/main" id="{C5E37AA2-4B95-4EFE-8B68-6FEDD006573F}"/>
            </a:ext>
          </a:extLst>
        </xdr:cNvPr>
        <xdr:cNvCxnSpPr>
          <a:stCxn id="16" idx="2"/>
          <a:endCxn id="44" idx="0"/>
        </xdr:cNvCxnSpPr>
      </xdr:nvCxnSpPr>
      <xdr:spPr>
        <a:xfrm flipH="1">
          <a:off x="5178742" y="1666875"/>
          <a:ext cx="4763" cy="3448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xdr:row>
      <xdr:rowOff>73819</xdr:rowOff>
    </xdr:from>
    <xdr:to>
      <xdr:col>1</xdr:col>
      <xdr:colOff>1123950</xdr:colOff>
      <xdr:row>8</xdr:row>
      <xdr:rowOff>117634</xdr:rowOff>
    </xdr:to>
    <xdr:sp macro="" textlink="">
      <xdr:nvSpPr>
        <xdr:cNvPr id="11" name="Rectangle 10">
          <a:extLst>
            <a:ext uri="{FF2B5EF4-FFF2-40B4-BE49-F238E27FC236}">
              <a16:creationId xmlns:a16="http://schemas.microsoft.com/office/drawing/2014/main" id="{36230198-D7F3-4433-BBD6-32BFCF1BF419}"/>
            </a:ext>
          </a:extLst>
        </xdr:cNvPr>
        <xdr:cNvSpPr/>
      </xdr:nvSpPr>
      <xdr:spPr>
        <a:xfrm>
          <a:off x="609600" y="1112044"/>
          <a:ext cx="1123950" cy="386715"/>
        </a:xfrm>
        <a:prstGeom prst="rect">
          <a:avLst/>
        </a:prstGeom>
        <a:solidFill>
          <a:schemeClr val="accent1">
            <a:lumMod val="40000"/>
            <a:lumOff val="6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Mfg and Config</a:t>
          </a:r>
        </a:p>
        <a:p>
          <a:pPr algn="l"/>
          <a:r>
            <a:rPr lang="en-US" sz="900">
              <a:solidFill>
                <a:schemeClr val="tx1"/>
              </a:solidFill>
            </a:rPr>
            <a:t>14 days</a:t>
          </a:r>
        </a:p>
      </xdr:txBody>
    </xdr:sp>
    <xdr:clientData/>
  </xdr:twoCellAnchor>
  <xdr:twoCellAnchor>
    <xdr:from>
      <xdr:col>1</xdr:col>
      <xdr:colOff>1577340</xdr:colOff>
      <xdr:row>6</xdr:row>
      <xdr:rowOff>68104</xdr:rowOff>
    </xdr:from>
    <xdr:to>
      <xdr:col>2</xdr:col>
      <xdr:colOff>1731645</xdr:colOff>
      <xdr:row>8</xdr:row>
      <xdr:rowOff>111919</xdr:rowOff>
    </xdr:to>
    <xdr:sp macro="" textlink="">
      <xdr:nvSpPr>
        <xdr:cNvPr id="12" name="Rectangle 11">
          <a:extLst>
            <a:ext uri="{FF2B5EF4-FFF2-40B4-BE49-F238E27FC236}">
              <a16:creationId xmlns:a16="http://schemas.microsoft.com/office/drawing/2014/main" id="{E5EA3739-E1AC-48AE-A524-C43E178DE908}"/>
            </a:ext>
          </a:extLst>
        </xdr:cNvPr>
        <xdr:cNvSpPr/>
      </xdr:nvSpPr>
      <xdr:spPr>
        <a:xfrm>
          <a:off x="2186940" y="1106329"/>
          <a:ext cx="1887855" cy="386715"/>
        </a:xfrm>
        <a:prstGeom prst="rect">
          <a:avLst/>
        </a:prstGeom>
        <a:solidFill>
          <a:schemeClr val="accent1">
            <a:lumMod val="40000"/>
            <a:lumOff val="6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solidFill>
                <a:schemeClr val="tx1"/>
              </a:solidFill>
              <a:latin typeface="+mn-lt"/>
              <a:ea typeface="+mn-ea"/>
              <a:cs typeface="+mn-cs"/>
            </a:rPr>
            <a:t>120 days</a:t>
          </a:r>
        </a:p>
        <a:p>
          <a:pPr marL="0" indent="0" algn="l"/>
          <a:r>
            <a:rPr lang="en-US" sz="900">
              <a:solidFill>
                <a:schemeClr val="tx1"/>
              </a:solidFill>
              <a:latin typeface="+mn-lt"/>
              <a:ea typeface="+mn-ea"/>
              <a:cs typeface="+mn-cs"/>
            </a:rPr>
            <a:t>Distribution Center</a:t>
          </a:r>
        </a:p>
        <a:p>
          <a:pPr marL="0" indent="0" algn="l"/>
          <a:endParaRPr lang="en-US" sz="900">
            <a:solidFill>
              <a:schemeClr val="tx1"/>
            </a:solidFill>
            <a:latin typeface="+mn-lt"/>
            <a:ea typeface="+mn-ea"/>
            <a:cs typeface="+mn-cs"/>
          </a:endParaRPr>
        </a:p>
      </xdr:txBody>
    </xdr:sp>
    <xdr:clientData/>
  </xdr:twoCellAnchor>
  <xdr:twoCellAnchor>
    <xdr:from>
      <xdr:col>5</xdr:col>
      <xdr:colOff>436245</xdr:colOff>
      <xdr:row>6</xdr:row>
      <xdr:rowOff>75248</xdr:rowOff>
    </xdr:from>
    <xdr:to>
      <xdr:col>5</xdr:col>
      <xdr:colOff>2097405</xdr:colOff>
      <xdr:row>8</xdr:row>
      <xdr:rowOff>134303</xdr:rowOff>
    </xdr:to>
    <xdr:sp macro="" textlink="">
      <xdr:nvSpPr>
        <xdr:cNvPr id="13" name="Rectangle 12">
          <a:extLst>
            <a:ext uri="{FF2B5EF4-FFF2-40B4-BE49-F238E27FC236}">
              <a16:creationId xmlns:a16="http://schemas.microsoft.com/office/drawing/2014/main" id="{51213C22-71A7-4469-9FBA-01EA3A1EA167}"/>
            </a:ext>
          </a:extLst>
        </xdr:cNvPr>
        <xdr:cNvSpPr/>
      </xdr:nvSpPr>
      <xdr:spPr>
        <a:xfrm>
          <a:off x="6284595" y="1113473"/>
          <a:ext cx="1661160" cy="401955"/>
        </a:xfrm>
        <a:prstGeom prst="rect">
          <a:avLst/>
        </a:prstGeom>
        <a:solidFill>
          <a:schemeClr val="accent1">
            <a:lumMod val="40000"/>
            <a:lumOff val="6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solidFill>
                <a:schemeClr val="tx1"/>
              </a:solidFill>
              <a:latin typeface="+mn-lt"/>
              <a:ea typeface="+mn-ea"/>
              <a:cs typeface="+mn-cs"/>
            </a:rPr>
            <a:t>Final Config</a:t>
          </a:r>
        </a:p>
      </xdr:txBody>
    </xdr:sp>
    <xdr:clientData/>
  </xdr:twoCellAnchor>
  <xdr:twoCellAnchor>
    <xdr:from>
      <xdr:col>6</xdr:col>
      <xdr:colOff>132398</xdr:colOff>
      <xdr:row>6</xdr:row>
      <xdr:rowOff>88583</xdr:rowOff>
    </xdr:from>
    <xdr:to>
      <xdr:col>6</xdr:col>
      <xdr:colOff>1267778</xdr:colOff>
      <xdr:row>8</xdr:row>
      <xdr:rowOff>120968</xdr:rowOff>
    </xdr:to>
    <xdr:sp macro="" textlink="">
      <xdr:nvSpPr>
        <xdr:cNvPr id="14" name="Rectangle 13">
          <a:extLst>
            <a:ext uri="{FF2B5EF4-FFF2-40B4-BE49-F238E27FC236}">
              <a16:creationId xmlns:a16="http://schemas.microsoft.com/office/drawing/2014/main" id="{3D322FD9-845B-454F-A97C-03F1CC57F6E6}"/>
            </a:ext>
          </a:extLst>
        </xdr:cNvPr>
        <xdr:cNvSpPr/>
      </xdr:nvSpPr>
      <xdr:spPr>
        <a:xfrm>
          <a:off x="8352473" y="1126808"/>
          <a:ext cx="1135380" cy="375285"/>
        </a:xfrm>
        <a:prstGeom prst="rect">
          <a:avLst/>
        </a:prstGeom>
        <a:solidFill>
          <a:schemeClr val="accent1">
            <a:lumMod val="40000"/>
            <a:lumOff val="6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solidFill>
                <a:schemeClr val="tx1"/>
              </a:solidFill>
              <a:latin typeface="+mn-lt"/>
              <a:ea typeface="+mn-ea"/>
              <a:cs typeface="+mn-cs"/>
            </a:rPr>
            <a:t>120 days</a:t>
          </a:r>
        </a:p>
        <a:p>
          <a:pPr marL="0" indent="0" algn="l"/>
          <a:r>
            <a:rPr lang="en-US" sz="900">
              <a:solidFill>
                <a:schemeClr val="tx1"/>
              </a:solidFill>
              <a:latin typeface="+mn-lt"/>
              <a:ea typeface="+mn-ea"/>
              <a:cs typeface="+mn-cs"/>
            </a:rPr>
            <a:t>Shipping</a:t>
          </a:r>
        </a:p>
      </xdr:txBody>
    </xdr:sp>
    <xdr:clientData/>
  </xdr:twoCellAnchor>
  <xdr:twoCellAnchor>
    <xdr:from>
      <xdr:col>6</xdr:col>
      <xdr:colOff>1678305</xdr:colOff>
      <xdr:row>6</xdr:row>
      <xdr:rowOff>83820</xdr:rowOff>
    </xdr:from>
    <xdr:to>
      <xdr:col>7</xdr:col>
      <xdr:colOff>268605</xdr:colOff>
      <xdr:row>8</xdr:row>
      <xdr:rowOff>129540</xdr:rowOff>
    </xdr:to>
    <xdr:sp macro="" textlink="">
      <xdr:nvSpPr>
        <xdr:cNvPr id="15" name="Rectangle 14">
          <a:extLst>
            <a:ext uri="{FF2B5EF4-FFF2-40B4-BE49-F238E27FC236}">
              <a16:creationId xmlns:a16="http://schemas.microsoft.com/office/drawing/2014/main" id="{FB8F245A-F982-4E2C-94B8-FCBCB318B8AF}"/>
            </a:ext>
          </a:extLst>
        </xdr:cNvPr>
        <xdr:cNvSpPr/>
      </xdr:nvSpPr>
      <xdr:spPr>
        <a:xfrm>
          <a:off x="9898380" y="1122045"/>
          <a:ext cx="1104900" cy="388620"/>
        </a:xfrm>
        <a:prstGeom prst="rect">
          <a:avLst/>
        </a:prstGeom>
        <a:solidFill>
          <a:schemeClr val="accent1">
            <a:lumMod val="40000"/>
            <a:lumOff val="6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solidFill>
                <a:schemeClr val="tx1"/>
              </a:solidFill>
              <a:latin typeface="+mn-lt"/>
              <a:ea typeface="+mn-ea"/>
              <a:cs typeface="+mn-cs"/>
            </a:rPr>
            <a:t>Fitting</a:t>
          </a:r>
        </a:p>
      </xdr:txBody>
    </xdr:sp>
    <xdr:clientData/>
  </xdr:twoCellAnchor>
  <xdr:twoCellAnchor>
    <xdr:from>
      <xdr:col>1</xdr:col>
      <xdr:colOff>1120140</xdr:colOff>
      <xdr:row>7</xdr:row>
      <xdr:rowOff>96679</xdr:rowOff>
    </xdr:from>
    <xdr:to>
      <xdr:col>1</xdr:col>
      <xdr:colOff>1581150</xdr:colOff>
      <xdr:row>7</xdr:row>
      <xdr:rowOff>97632</xdr:rowOff>
    </xdr:to>
    <xdr:cxnSp macro="">
      <xdr:nvCxnSpPr>
        <xdr:cNvPr id="16" name="Straight Arrow Connector 15">
          <a:extLst>
            <a:ext uri="{FF2B5EF4-FFF2-40B4-BE49-F238E27FC236}">
              <a16:creationId xmlns:a16="http://schemas.microsoft.com/office/drawing/2014/main" id="{1D4C8CCD-066E-4DDD-940F-B32D9D7B54A3}"/>
            </a:ext>
          </a:extLst>
        </xdr:cNvPr>
        <xdr:cNvCxnSpPr>
          <a:stCxn id="11" idx="3"/>
          <a:endCxn id="12" idx="1"/>
        </xdr:cNvCxnSpPr>
      </xdr:nvCxnSpPr>
      <xdr:spPr>
        <a:xfrm flipV="1">
          <a:off x="1729740" y="1306354"/>
          <a:ext cx="461010" cy="9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2097405</xdr:colOff>
      <xdr:row>7</xdr:row>
      <xdr:rowOff>110491</xdr:rowOff>
    </xdr:from>
    <xdr:to>
      <xdr:col>6</xdr:col>
      <xdr:colOff>136208</xdr:colOff>
      <xdr:row>7</xdr:row>
      <xdr:rowOff>110491</xdr:rowOff>
    </xdr:to>
    <xdr:cxnSp macro="">
      <xdr:nvCxnSpPr>
        <xdr:cNvPr id="17" name="Straight Arrow Connector 16">
          <a:extLst>
            <a:ext uri="{FF2B5EF4-FFF2-40B4-BE49-F238E27FC236}">
              <a16:creationId xmlns:a16="http://schemas.microsoft.com/office/drawing/2014/main" id="{77D2DF29-81EB-453C-95B5-35FB63C1A23D}"/>
            </a:ext>
          </a:extLst>
        </xdr:cNvPr>
        <xdr:cNvCxnSpPr>
          <a:stCxn id="13" idx="3"/>
          <a:endCxn id="14" idx="1"/>
        </xdr:cNvCxnSpPr>
      </xdr:nvCxnSpPr>
      <xdr:spPr>
        <a:xfrm>
          <a:off x="7945755" y="1320166"/>
          <a:ext cx="41052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1269683</xdr:colOff>
      <xdr:row>7</xdr:row>
      <xdr:rowOff>110491</xdr:rowOff>
    </xdr:from>
    <xdr:to>
      <xdr:col>6</xdr:col>
      <xdr:colOff>1678305</xdr:colOff>
      <xdr:row>7</xdr:row>
      <xdr:rowOff>111443</xdr:rowOff>
    </xdr:to>
    <xdr:cxnSp macro="">
      <xdr:nvCxnSpPr>
        <xdr:cNvPr id="18" name="Straight Arrow Connector 17">
          <a:extLst>
            <a:ext uri="{FF2B5EF4-FFF2-40B4-BE49-F238E27FC236}">
              <a16:creationId xmlns:a16="http://schemas.microsoft.com/office/drawing/2014/main" id="{2811F059-5DBF-4E7C-B718-D6AB7174CA41}"/>
            </a:ext>
          </a:extLst>
        </xdr:cNvPr>
        <xdr:cNvCxnSpPr>
          <a:stCxn id="14" idx="3"/>
          <a:endCxn id="15" idx="1"/>
        </xdr:cNvCxnSpPr>
      </xdr:nvCxnSpPr>
      <xdr:spPr>
        <a:xfrm>
          <a:off x="9489758" y="1320166"/>
          <a:ext cx="408622" cy="9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397192</xdr:colOff>
      <xdr:row>6</xdr:row>
      <xdr:rowOff>0</xdr:rowOff>
    </xdr:from>
    <xdr:to>
      <xdr:col>5</xdr:col>
      <xdr:colOff>18097</xdr:colOff>
      <xdr:row>9</xdr:row>
      <xdr:rowOff>38100</xdr:rowOff>
    </xdr:to>
    <xdr:sp macro="" textlink="">
      <xdr:nvSpPr>
        <xdr:cNvPr id="19" name="Flowchart: Decision 18">
          <a:extLst>
            <a:ext uri="{FF2B5EF4-FFF2-40B4-BE49-F238E27FC236}">
              <a16:creationId xmlns:a16="http://schemas.microsoft.com/office/drawing/2014/main" id="{11CD8842-EDA0-44B7-856C-A9A4C44CBC81}"/>
            </a:ext>
          </a:extLst>
        </xdr:cNvPr>
        <xdr:cNvSpPr/>
      </xdr:nvSpPr>
      <xdr:spPr>
        <a:xfrm>
          <a:off x="4492942" y="1038225"/>
          <a:ext cx="1373505" cy="552450"/>
        </a:xfrm>
        <a:prstGeom prst="flowChartDecision">
          <a:avLst/>
        </a:prstGeom>
        <a:solidFill>
          <a:schemeClr val="accent1">
            <a:lumMod val="40000"/>
            <a:lumOff val="6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solidFill>
                <a:schemeClr val="tx1"/>
              </a:solidFill>
              <a:latin typeface="+mn-lt"/>
              <a:ea typeface="+mn-ea"/>
              <a:cs typeface="+mn-cs"/>
            </a:rPr>
            <a:t>1.205 V?</a:t>
          </a:r>
        </a:p>
      </xdr:txBody>
    </xdr:sp>
    <xdr:clientData/>
  </xdr:twoCellAnchor>
  <xdr:twoCellAnchor>
    <xdr:from>
      <xdr:col>5</xdr:col>
      <xdr:colOff>21907</xdr:colOff>
      <xdr:row>7</xdr:row>
      <xdr:rowOff>110490</xdr:rowOff>
    </xdr:from>
    <xdr:to>
      <xdr:col>5</xdr:col>
      <xdr:colOff>440055</xdr:colOff>
      <xdr:row>7</xdr:row>
      <xdr:rowOff>110491</xdr:rowOff>
    </xdr:to>
    <xdr:cxnSp macro="">
      <xdr:nvCxnSpPr>
        <xdr:cNvPr id="20" name="Straight Arrow Connector 19">
          <a:extLst>
            <a:ext uri="{FF2B5EF4-FFF2-40B4-BE49-F238E27FC236}">
              <a16:creationId xmlns:a16="http://schemas.microsoft.com/office/drawing/2014/main" id="{7FFC9976-011F-407E-B084-B7E250DF9CD2}"/>
            </a:ext>
          </a:extLst>
        </xdr:cNvPr>
        <xdr:cNvCxnSpPr>
          <a:stCxn id="19" idx="3"/>
          <a:endCxn id="13" idx="1"/>
        </xdr:cNvCxnSpPr>
      </xdr:nvCxnSpPr>
      <xdr:spPr>
        <a:xfrm>
          <a:off x="5870257" y="1320165"/>
          <a:ext cx="418148"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1735455</xdr:colOff>
      <xdr:row>7</xdr:row>
      <xdr:rowOff>96679</xdr:rowOff>
    </xdr:from>
    <xdr:to>
      <xdr:col>3</xdr:col>
      <xdr:colOff>401002</xdr:colOff>
      <xdr:row>7</xdr:row>
      <xdr:rowOff>110490</xdr:rowOff>
    </xdr:to>
    <xdr:cxnSp macro="">
      <xdr:nvCxnSpPr>
        <xdr:cNvPr id="21" name="Straight Arrow Connector 20">
          <a:extLst>
            <a:ext uri="{FF2B5EF4-FFF2-40B4-BE49-F238E27FC236}">
              <a16:creationId xmlns:a16="http://schemas.microsoft.com/office/drawing/2014/main" id="{F6CB162E-38E2-4CEF-A880-E93DFEAD6461}"/>
            </a:ext>
          </a:extLst>
        </xdr:cNvPr>
        <xdr:cNvCxnSpPr>
          <a:stCxn id="12" idx="3"/>
          <a:endCxn id="19" idx="1"/>
        </xdr:cNvCxnSpPr>
      </xdr:nvCxnSpPr>
      <xdr:spPr>
        <a:xfrm>
          <a:off x="4078605" y="1306354"/>
          <a:ext cx="418147" cy="138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741997</xdr:colOff>
      <xdr:row>11</xdr:row>
      <xdr:rowOff>40005</xdr:rowOff>
    </xdr:from>
    <xdr:to>
      <xdr:col>4</xdr:col>
      <xdr:colOff>279082</xdr:colOff>
      <xdr:row>13</xdr:row>
      <xdr:rowOff>0</xdr:rowOff>
    </xdr:to>
    <xdr:sp macro="" textlink="">
      <xdr:nvSpPr>
        <xdr:cNvPr id="22" name="Flowchart: Connector 21">
          <a:extLst>
            <a:ext uri="{FF2B5EF4-FFF2-40B4-BE49-F238E27FC236}">
              <a16:creationId xmlns:a16="http://schemas.microsoft.com/office/drawing/2014/main" id="{98DB0A6A-074A-4439-B1D6-17F8EB572BE1}"/>
            </a:ext>
          </a:extLst>
        </xdr:cNvPr>
        <xdr:cNvSpPr/>
      </xdr:nvSpPr>
      <xdr:spPr>
        <a:xfrm>
          <a:off x="4837747" y="1935480"/>
          <a:ext cx="680085" cy="413385"/>
        </a:xfrm>
        <a:prstGeom prst="flowChartConnector">
          <a:avLst/>
        </a:prstGeom>
        <a:solidFill>
          <a:schemeClr val="accent1">
            <a:lumMod val="40000"/>
            <a:lumOff val="6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solidFill>
                <a:schemeClr val="tx1"/>
              </a:solidFill>
              <a:latin typeface="+mn-lt"/>
              <a:ea typeface="+mn-ea"/>
              <a:cs typeface="+mn-cs"/>
            </a:rPr>
            <a:t>Fail</a:t>
          </a:r>
        </a:p>
      </xdr:txBody>
    </xdr:sp>
    <xdr:clientData/>
  </xdr:twoCellAnchor>
  <xdr:twoCellAnchor>
    <xdr:from>
      <xdr:col>3</xdr:col>
      <xdr:colOff>1082992</xdr:colOff>
      <xdr:row>9</xdr:row>
      <xdr:rowOff>38100</xdr:rowOff>
    </xdr:from>
    <xdr:to>
      <xdr:col>3</xdr:col>
      <xdr:colOff>1082992</xdr:colOff>
      <xdr:row>11</xdr:row>
      <xdr:rowOff>40005</xdr:rowOff>
    </xdr:to>
    <xdr:cxnSp macro="">
      <xdr:nvCxnSpPr>
        <xdr:cNvPr id="23" name="Straight Arrow Connector 22">
          <a:extLst>
            <a:ext uri="{FF2B5EF4-FFF2-40B4-BE49-F238E27FC236}">
              <a16:creationId xmlns:a16="http://schemas.microsoft.com/office/drawing/2014/main" id="{E4BB928D-22EE-4854-B959-CCABEB4306EF}"/>
            </a:ext>
          </a:extLst>
        </xdr:cNvPr>
        <xdr:cNvCxnSpPr>
          <a:stCxn id="19" idx="2"/>
          <a:endCxn id="22" idx="0"/>
        </xdr:cNvCxnSpPr>
      </xdr:nvCxnSpPr>
      <xdr:spPr>
        <a:xfrm flipH="1">
          <a:off x="5178742" y="1590675"/>
          <a:ext cx="0" cy="3448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114300</xdr:colOff>
      <xdr:row>10</xdr:row>
      <xdr:rowOff>0</xdr:rowOff>
    </xdr:from>
    <xdr:to>
      <xdr:col>13</xdr:col>
      <xdr:colOff>114300</xdr:colOff>
      <xdr:row>26</xdr:row>
      <xdr:rowOff>152400</xdr:rowOff>
    </xdr:to>
    <xdr:graphicFrame macro="">
      <xdr:nvGraphicFramePr>
        <xdr:cNvPr id="2" name="Chart 1">
          <a:extLst>
            <a:ext uri="{FF2B5EF4-FFF2-40B4-BE49-F238E27FC236}">
              <a16:creationId xmlns:a16="http://schemas.microsoft.com/office/drawing/2014/main" id="{FC1E5C14-2FD9-4A1D-8B3A-46AAECAF61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5</xdr:col>
      <xdr:colOff>219075</xdr:colOff>
      <xdr:row>1</xdr:row>
      <xdr:rowOff>95250</xdr:rowOff>
    </xdr:from>
    <xdr:ext cx="5499735" cy="937260"/>
    <xdr:sp macro="" textlink="">
      <xdr:nvSpPr>
        <xdr:cNvPr id="3" name="TextBox 2">
          <a:extLst>
            <a:ext uri="{FF2B5EF4-FFF2-40B4-BE49-F238E27FC236}">
              <a16:creationId xmlns:a16="http://schemas.microsoft.com/office/drawing/2014/main" id="{927199FD-77D3-49BF-9498-0FA8820BD6DB}"/>
            </a:ext>
          </a:extLst>
        </xdr:cNvPr>
        <xdr:cNvSpPr txBox="1"/>
      </xdr:nvSpPr>
      <xdr:spPr>
        <a:xfrm>
          <a:off x="3267075" y="266700"/>
          <a:ext cx="5499735" cy="937260"/>
        </a:xfrm>
        <a:prstGeom prst="rect">
          <a:avLst/>
        </a:prstGeom>
        <a:solidFill>
          <a:schemeClr val="bg1"/>
        </a:solidFill>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Note: This is the Vart</a:t>
          </a:r>
          <a:r>
            <a:rPr lang="en-US" sz="1100" baseline="0"/>
            <a:t>a measured mean SOC curve. This is different from the SOC curve loaded into the FW. The SOC curve in FW differs at high battery voltages to deal with different battery relaxation voltages. I deal with the battery variation by assigning a variation "tax" to the mean value.</a:t>
          </a:r>
          <a:endParaRPr lang="en-US" sz="11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Y:\System_Power\Power_Modeling\G23_Operating_Time\Modeling\ODE_Based_Standby_Operating_Time_Estim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vio"/>
      <sheetName val="Macro"/>
      <sheetName val="Micro"/>
      <sheetName val="Varta_SOC"/>
      <sheetName val="Z22A_SOC"/>
    </sheetNames>
    <sheetDataSet>
      <sheetData sheetId="0">
        <row r="13">
          <cell r="E13">
            <v>115.68696578103743</v>
          </cell>
        </row>
        <row r="47">
          <cell r="L47">
            <v>4.1379999999999999</v>
          </cell>
        </row>
        <row r="48">
          <cell r="L48">
            <v>0.5</v>
          </cell>
        </row>
        <row r="49">
          <cell r="L49">
            <v>20</v>
          </cell>
        </row>
        <row r="50">
          <cell r="L50">
            <v>19</v>
          </cell>
        </row>
      </sheetData>
      <sheetData sheetId="1"/>
      <sheetData sheetId="2"/>
      <sheetData sheetId="3"/>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474B02-E794-468F-BBCA-441F0F134C61}" name="_tSOC" displayName="_tSOC" ref="B11:D112" totalsRowShown="0">
  <autoFilter ref="B11:D112" xr:uid="{CB474B02-E794-468F-BBCA-441F0F134C61}"/>
  <tableColumns count="3">
    <tableColumn id="1" xr3:uid="{484E9B3A-1981-4EAC-BA0B-6C59D9FBEF2A}" name="SOC" dataCellStyle="Percent"/>
    <tableColumn id="2" xr3:uid="{974773CC-3BDC-4FD2-A36D-0547CD3E3056}" name="VBAT" dataDxfId="3"/>
    <tableColumn id="3" xr3:uid="{28E5F782-18D3-44B6-9290-D4B819272B8C}" name="VHA" dataDxfId="2">
      <calculatedColumnFormula>_tSOC[[#This Row],[VBAT]]/3</calculatedColumnFormula>
    </tableColumn>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D99E5B5-F945-4E54-86CF-8146B31BBFC1}" name="Table3" displayName="Table3" ref="AF31:AG54" totalsRowShown="0">
  <autoFilter ref="AF31:AG54" xr:uid="{2D99E5B5-F945-4E54-86CF-8146B31BBFC1}"/>
  <sortState xmlns:xlrd2="http://schemas.microsoft.com/office/spreadsheetml/2017/richdata2" ref="AF32:AG54">
    <sortCondition ref="AF31:AF54"/>
  </sortState>
  <tableColumns count="2">
    <tableColumn id="1" xr3:uid="{BECED988-6425-4C4C-ACAF-4583EC00DC2B}" name="SOC" dataCellStyle="Percent"/>
    <tableColumn id="2" xr3:uid="{970E0061-4447-4B29-9C3F-59A37A3E3D47}" name="VBA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447C3A-DE37-4A0A-A56A-E526072F3CB3}" name="_tSOC2" displayName="_tSOC2" ref="B6:F3541" totalsRowShown="0">
  <autoFilter ref="B6:F3541" xr:uid="{EA83C4F6-C411-48A0-83E7-372FD2FD5209}"/>
  <sortState xmlns:xlrd2="http://schemas.microsoft.com/office/spreadsheetml/2017/richdata2" ref="B7:E3541">
    <sortCondition ref="D6:D4529"/>
  </sortState>
  <tableColumns count="5">
    <tableColumn id="1" xr3:uid="{84B16A32-2181-4D47-AB82-85F927EE2741}" name="Time"/>
    <tableColumn id="2" xr3:uid="{7FB25AB1-EF76-4CA7-B6DB-579616D0C6B1}" name="Current"/>
    <tableColumn id="3" xr3:uid="{E4F596CA-2539-456D-AFEE-38A77CD11E59}" name="Voltage"/>
    <tableColumn id="4" xr3:uid="{E111397B-E2F6-4450-9BAE-462700D5BD08}" name="SOC"/>
    <tableColumn id="5" xr3:uid="{863B8B3A-AB42-4538-BCC6-BEA7D6852826}" name="VHA" dataDxfId="0">
      <calculatedColumnFormula>_tSOC2[[#This Row],[Voltage]]/3</calculatedColumnFormula>
    </tableColumn>
  </tableColumns>
  <tableStyleInfo name="Biegert Table Standard" showFirstColumn="0" showLastColumn="0" showRowStripes="1" showColumnStripes="0"/>
</table>
</file>

<file path=xl/theme/theme1.xml><?xml version="1.0" encoding="utf-8"?>
<a:theme xmlns:a="http://schemas.openxmlformats.org/drawingml/2006/main" name="Biegert_Proposed">
  <a:themeElements>
    <a:clrScheme name="Parcel">
      <a:dk1>
        <a:srgbClr val="000000"/>
      </a:dk1>
      <a:lt1>
        <a:srgbClr val="FFFFFF"/>
      </a:lt1>
      <a:dk2>
        <a:srgbClr val="4A5356"/>
      </a:dk2>
      <a:lt2>
        <a:srgbClr val="E8E3CE"/>
      </a:lt2>
      <a:accent1>
        <a:srgbClr val="F6A21D"/>
      </a:accent1>
      <a:accent2>
        <a:srgbClr val="9BAFB5"/>
      </a:accent2>
      <a:accent3>
        <a:srgbClr val="C96731"/>
      </a:accent3>
      <a:accent4>
        <a:srgbClr val="9CA383"/>
      </a:accent4>
      <a:accent5>
        <a:srgbClr val="87795D"/>
      </a:accent5>
      <a:accent6>
        <a:srgbClr val="A0988C"/>
      </a:accent6>
      <a:hlink>
        <a:srgbClr val="00B0F0"/>
      </a:hlink>
      <a:folHlink>
        <a:srgbClr val="738F97"/>
      </a:folHlink>
    </a:clrScheme>
    <a:fontScheme name="Biegert Standard">
      <a:majorFont>
        <a:latin typeface="Consolas"/>
        <a:ea typeface=""/>
        <a:cs typeface=""/>
      </a:majorFont>
      <a:minorFont>
        <a:latin typeface="Consolas"/>
        <a:ea typeface=""/>
        <a:cs typeface=""/>
      </a:minorFont>
    </a:fontScheme>
    <a:fmtScheme name="Milk Glass">
      <a:fillStyleLst>
        <a:solidFill>
          <a:schemeClr val="phClr"/>
        </a:solidFill>
        <a:gradFill rotWithShape="1">
          <a:gsLst>
            <a:gs pos="0">
              <a:schemeClr val="phClr">
                <a:tint val="15000"/>
                <a:satMod val="250000"/>
              </a:schemeClr>
            </a:gs>
            <a:gs pos="49000">
              <a:schemeClr val="phClr">
                <a:tint val="50000"/>
                <a:satMod val="200000"/>
              </a:schemeClr>
            </a:gs>
            <a:gs pos="49100">
              <a:schemeClr val="phClr">
                <a:tint val="64000"/>
                <a:satMod val="160000"/>
              </a:schemeClr>
            </a:gs>
            <a:gs pos="92000">
              <a:schemeClr val="phClr">
                <a:tint val="50000"/>
                <a:satMod val="200000"/>
              </a:schemeClr>
            </a:gs>
            <a:gs pos="100000">
              <a:schemeClr val="phClr">
                <a:tint val="43000"/>
                <a:satMod val="190000"/>
              </a:schemeClr>
            </a:gs>
          </a:gsLst>
          <a:lin ang="5400000" scaled="1"/>
        </a:gradFill>
        <a:gradFill rotWithShape="1">
          <a:gsLst>
            <a:gs pos="0">
              <a:schemeClr val="phClr">
                <a:tint val="74000"/>
              </a:schemeClr>
            </a:gs>
            <a:gs pos="49000">
              <a:schemeClr val="phClr">
                <a:tint val="96000"/>
                <a:shade val="84000"/>
                <a:satMod val="110000"/>
              </a:schemeClr>
            </a:gs>
            <a:gs pos="49100">
              <a:schemeClr val="phClr">
                <a:shade val="55000"/>
                <a:satMod val="150000"/>
              </a:schemeClr>
            </a:gs>
            <a:gs pos="92000">
              <a:schemeClr val="phClr">
                <a:tint val="98000"/>
                <a:shade val="90000"/>
                <a:satMod val="128000"/>
              </a:schemeClr>
            </a:gs>
            <a:gs pos="100000">
              <a:schemeClr val="phClr">
                <a:tint val="90000"/>
                <a:shade val="97000"/>
                <a:satMod val="128000"/>
              </a:schemeClr>
            </a:gs>
          </a:gsLst>
          <a:lin ang="5400000" scaled="1"/>
        </a:gradFill>
      </a:fillStyleLst>
      <a:lnStyleLst>
        <a:ln w="11430" cap="flat" cmpd="sng" algn="ctr">
          <a:solidFill>
            <a:schemeClr val="phClr"/>
          </a:solidFill>
          <a:prstDash val="solid"/>
        </a:ln>
        <a:ln w="40000" cap="flat" cmpd="sng" algn="ctr">
          <a:solidFill>
            <a:schemeClr val="phClr"/>
          </a:solidFill>
          <a:prstDash val="solid"/>
        </a:ln>
        <a:ln w="31800" cap="flat" cmpd="sng" algn="ctr">
          <a:solidFill>
            <a:schemeClr val="phClr"/>
          </a:solidFill>
          <a:prstDash val="solid"/>
        </a:ln>
      </a:lnStyleLst>
      <a:effectStyleLst>
        <a:effectStyle>
          <a:effectLst>
            <a:outerShdw blurRad="50800" dist="25000" dir="5400000" rotWithShape="0">
              <a:schemeClr val="phClr">
                <a:shade val="30000"/>
                <a:satMod val="150000"/>
                <a:alpha val="38000"/>
              </a:schemeClr>
            </a:outerShdw>
          </a:effectLst>
        </a:effectStyle>
        <a:effectStyle>
          <a:effectLst>
            <a:outerShdw blurRad="39000" dist="25400" dir="5400000" rotWithShape="0">
              <a:schemeClr val="phClr">
                <a:shade val="33000"/>
                <a:alpha val="83000"/>
              </a:schemeClr>
            </a:outerShdw>
          </a:effectLst>
        </a:effectStyle>
        <a:effectStyle>
          <a:effectLst>
            <a:outerShdw blurRad="39000" dist="25400" dir="5400000" rotWithShape="0">
              <a:schemeClr val="phClr">
                <a:shade val="33000"/>
                <a:alpha val="83000"/>
              </a:schemeClr>
            </a:outerShdw>
          </a:effectLst>
          <a:scene3d>
            <a:camera prst="orthographicFront" fov="0">
              <a:rot lat="0" lon="0" rev="0"/>
            </a:camera>
            <a:lightRig rig="contrasting" dir="t">
              <a:rot lat="0" lon="0" rev="1500000"/>
            </a:lightRig>
          </a:scene3d>
          <a:sp3d extrusionH="127000" prstMaterial="powder">
            <a:bevelT w="50800" h="63500"/>
          </a:sp3d>
        </a:effectStyle>
      </a:effectStyleLst>
      <a:bgFillStyleLst>
        <a:solidFill>
          <a:schemeClr val="phClr"/>
        </a:solidFill>
        <a:solidFill>
          <a:schemeClr val="phClr">
            <a:tint val="95000"/>
            <a:satMod val="170000"/>
          </a:schemeClr>
        </a:solidFill>
        <a:gradFill rotWithShape="1">
          <a:gsLst>
            <a:gs pos="0">
              <a:schemeClr val="phClr">
                <a:tint val="97000"/>
                <a:shade val="100000"/>
                <a:satMod val="185000"/>
                <a:lumMod val="120000"/>
              </a:schemeClr>
            </a:gs>
            <a:gs pos="100000">
              <a:schemeClr val="phClr">
                <a:tint val="96000"/>
                <a:shade val="95000"/>
                <a:satMod val="215000"/>
                <a:lumMod val="80000"/>
              </a:schemeClr>
            </a:gs>
          </a:gsLst>
          <a:path path="circle">
            <a:fillToRect l="50000" t="55000" r="125000" b="100000"/>
          </a:path>
        </a:gradFill>
      </a:bgFillStyleLst>
    </a:fmtScheme>
  </a:themeElements>
  <a:objectDefaults/>
  <a:extraClrSchemeLst/>
  <a:extLst>
    <a:ext uri="{05A4C25C-085E-4340-85A3-A5531E510DB2}">
      <thm15:themeFamily xmlns:thm15="http://schemas.microsoft.com/office/thememl/2012/main" name="Parcel" id="{8BEC4385-4EB9-4D53-BFB5-0EA123736B6D}" vid="{4DB32801-28C0-48B0-8C1D-A9A58613615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iki.starkey.com/display/BAT/Varta+and+ZeniPower+SOC+Curve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olarion.starkey.com/polarion/" TargetMode="External"/><Relationship Id="rId1" Type="http://schemas.openxmlformats.org/officeDocument/2006/relationships/hyperlink" Target="https://wiki.starkey.com/display/BAT/Varta+and+ZeniPower+SOC+Curves"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hyperlink" Target="http://polarion.starkey.com/polarion/" TargetMode="Externa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76F3D-8E38-49C6-8257-9879CCDB6C10}">
  <sheetPr codeName="Sheet2"/>
  <dimension ref="A1:J77"/>
  <sheetViews>
    <sheetView tabSelected="1" topLeftCell="A13" workbookViewId="0">
      <selection activeCell="F13" sqref="F13"/>
    </sheetView>
  </sheetViews>
  <sheetFormatPr defaultColWidth="8.88671875" defaultRowHeight="13.2" outlineLevelRow="1"/>
  <cols>
    <col min="1" max="1" width="8.88671875" style="8"/>
    <col min="2" max="2" width="25.33203125" style="8" customWidth="1"/>
    <col min="3" max="3" width="25.5546875" style="8" customWidth="1"/>
    <col min="4" max="4" width="16.6640625" style="8" customWidth="1"/>
    <col min="5" max="5" width="8.88671875" style="8"/>
    <col min="6" max="6" width="34.5546875" style="8" customWidth="1"/>
    <col min="7" max="7" width="37.44140625" style="8" customWidth="1"/>
    <col min="8" max="8" width="30.6640625" style="8" customWidth="1"/>
    <col min="9" max="9" width="30.44140625" style="8" customWidth="1"/>
    <col min="10" max="16384" width="8.88671875" style="8"/>
  </cols>
  <sheetData>
    <row r="1" spans="1:10">
      <c r="A1" s="10" t="s">
        <v>33</v>
      </c>
      <c r="B1" s="9" t="s">
        <v>32</v>
      </c>
      <c r="C1" s="9"/>
    </row>
    <row r="2" spans="1:10">
      <c r="A2" s="10" t="s">
        <v>31</v>
      </c>
      <c r="B2" s="23" t="s">
        <v>177</v>
      </c>
      <c r="C2" s="9"/>
      <c r="I2" s="27"/>
      <c r="J2" s="27"/>
    </row>
    <row r="3" spans="1:10">
      <c r="A3" s="10" t="s">
        <v>30</v>
      </c>
      <c r="B3" s="9" t="str">
        <f>TEXT(DATE(2022,8,22),"dd-mmm-yyyy")</f>
        <v>22-Aug-2022</v>
      </c>
      <c r="C3" s="9"/>
      <c r="I3" s="27"/>
      <c r="J3" s="27"/>
    </row>
    <row r="4" spans="1:10">
      <c r="E4" s="38"/>
    </row>
    <row r="5" spans="1:10" ht="14.4">
      <c r="A5" s="11" t="s">
        <v>155</v>
      </c>
    </row>
    <row r="16" spans="1:10" ht="14.4">
      <c r="A16" s="11" t="s">
        <v>83</v>
      </c>
    </row>
    <row r="17" spans="1:9" ht="14.4">
      <c r="A17" s="11"/>
    </row>
    <row r="18" spans="1:9" ht="29.4" customHeight="1">
      <c r="A18" s="11"/>
      <c r="B18" s="33" t="s">
        <v>84</v>
      </c>
      <c r="C18" s="34" t="s">
        <v>85</v>
      </c>
      <c r="D18" s="35" t="s">
        <v>96</v>
      </c>
      <c r="E18" s="35" t="s">
        <v>98</v>
      </c>
      <c r="F18" s="35" t="s">
        <v>103</v>
      </c>
      <c r="G18" s="35" t="s">
        <v>104</v>
      </c>
      <c r="H18" s="36" t="s">
        <v>97</v>
      </c>
      <c r="I18" s="36" t="s">
        <v>165</v>
      </c>
    </row>
    <row r="19" spans="1:9" ht="14.4">
      <c r="A19" s="11"/>
      <c r="B19" s="39" t="s">
        <v>190</v>
      </c>
      <c r="C19" s="40" t="s">
        <v>86</v>
      </c>
      <c r="D19" s="40">
        <v>10</v>
      </c>
      <c r="E19" s="40" t="s">
        <v>99</v>
      </c>
      <c r="F19" s="40">
        <f>IF(Macro!$E19="Normal",_Inom,_IFFU+_Inom)</f>
        <v>0.53500000000000003</v>
      </c>
      <c r="G19" s="41">
        <f>(Macro!$D19/60)*Macro!$F19</f>
        <v>8.9166666666666672E-2</v>
      </c>
      <c r="H19" s="42" t="s">
        <v>87</v>
      </c>
      <c r="I19" s="42"/>
    </row>
    <row r="20" spans="1:9" ht="14.4">
      <c r="A20" s="11"/>
      <c r="B20" s="43"/>
      <c r="C20" s="44" t="s">
        <v>88</v>
      </c>
      <c r="D20" s="44">
        <v>5</v>
      </c>
      <c r="E20" s="44" t="s">
        <v>99</v>
      </c>
      <c r="F20" s="44">
        <f>IF(Macro!$E20="Normal",_Inom,_IFFU+_Inom)</f>
        <v>0.53500000000000003</v>
      </c>
      <c r="G20" s="45">
        <f>(Macro!$D20/60)*Macro!$F20</f>
        <v>4.4583333333333336E-2</v>
      </c>
      <c r="H20" s="46" t="s">
        <v>87</v>
      </c>
      <c r="I20" s="46"/>
    </row>
    <row r="21" spans="1:9" ht="14.4">
      <c r="A21" s="11"/>
      <c r="B21" s="39"/>
      <c r="C21" s="40" t="s">
        <v>89</v>
      </c>
      <c r="D21" s="40">
        <v>10</v>
      </c>
      <c r="E21" s="40" t="s">
        <v>99</v>
      </c>
      <c r="F21" s="40">
        <f>IF(Macro!$E21="Normal",_Inom,_IFFU+_Inom)</f>
        <v>0.53500000000000003</v>
      </c>
      <c r="G21" s="41">
        <f>(Macro!$D21/60)*Macro!$F21</f>
        <v>8.9166666666666672E-2</v>
      </c>
      <c r="H21" s="42" t="s">
        <v>90</v>
      </c>
      <c r="I21" s="47"/>
    </row>
    <row r="22" spans="1:9" ht="26.4">
      <c r="A22" s="11"/>
      <c r="B22" s="43"/>
      <c r="C22" s="44" t="s">
        <v>91</v>
      </c>
      <c r="D22" s="44">
        <v>10</v>
      </c>
      <c r="E22" s="44" t="s">
        <v>99</v>
      </c>
      <c r="F22" s="44">
        <f>IF(Macro!$E22="Normal",_Inom,_IFFU+_Inom)</f>
        <v>0.53500000000000003</v>
      </c>
      <c r="G22" s="45">
        <f>2%*_QV</f>
        <v>0.6</v>
      </c>
      <c r="H22" s="46" t="s">
        <v>90</v>
      </c>
      <c r="I22" s="48" t="s">
        <v>166</v>
      </c>
    </row>
    <row r="23" spans="1:9" ht="14.4">
      <c r="A23" s="11"/>
      <c r="B23" s="39"/>
      <c r="C23" s="40" t="s">
        <v>92</v>
      </c>
      <c r="D23" s="40">
        <v>5</v>
      </c>
      <c r="E23" s="40" t="s">
        <v>100</v>
      </c>
      <c r="F23" s="40">
        <f>IF(Macro!$E23="Normal",_Inom,_IFFU+_Inom)</f>
        <v>0.86499999999999999</v>
      </c>
      <c r="G23" s="41">
        <f>(Macro!$D23/60)*Macro!$F23</f>
        <v>7.2083333333333333E-2</v>
      </c>
      <c r="H23" s="42" t="s">
        <v>87</v>
      </c>
      <c r="I23" s="42"/>
    </row>
    <row r="24" spans="1:9" ht="14.4">
      <c r="A24" s="11"/>
      <c r="B24" s="43"/>
      <c r="C24" s="44" t="s">
        <v>93</v>
      </c>
      <c r="D24" s="44">
        <v>5</v>
      </c>
      <c r="E24" s="44" t="s">
        <v>100</v>
      </c>
      <c r="F24" s="44">
        <f>IF(Macro!$E24="Normal",_Inom,_IFFU+_Inom)</f>
        <v>0.86499999999999999</v>
      </c>
      <c r="G24" s="45">
        <f>(Macro!$D24/60)*Macro!$F24</f>
        <v>7.2083333333333333E-2</v>
      </c>
      <c r="H24" s="46" t="s">
        <v>87</v>
      </c>
      <c r="I24" s="46"/>
    </row>
    <row r="25" spans="1:9" ht="15" thickBot="1">
      <c r="A25" s="11"/>
      <c r="B25" s="39" t="s">
        <v>94</v>
      </c>
      <c r="C25" s="40" t="s">
        <v>95</v>
      </c>
      <c r="D25" s="40">
        <v>5</v>
      </c>
      <c r="E25" s="40" t="s">
        <v>100</v>
      </c>
      <c r="F25" s="40">
        <f>IF(Macro!$E25="Normal",_Inom,_IFFU+_Inom)</f>
        <v>0.86499999999999999</v>
      </c>
      <c r="G25" s="41">
        <f>(Macro!$D25/60)*Macro!$F25</f>
        <v>7.2083333333333333E-2</v>
      </c>
      <c r="H25" s="42" t="s">
        <v>87</v>
      </c>
      <c r="I25" s="42"/>
    </row>
    <row r="26" spans="1:9" ht="15" thickTop="1">
      <c r="A26" s="11"/>
      <c r="B26" s="49" t="s">
        <v>101</v>
      </c>
      <c r="C26" s="50"/>
      <c r="D26" s="51">
        <f>SUBTOTAL(109,Macro!$D$19:$D$25)</f>
        <v>50</v>
      </c>
      <c r="E26" s="37"/>
      <c r="F26" s="37"/>
      <c r="G26" s="108">
        <v>0.89975000000000005</v>
      </c>
      <c r="H26" s="52"/>
      <c r="I26" s="52"/>
    </row>
    <row r="27" spans="1:9" ht="14.4">
      <c r="A27" s="11"/>
    </row>
    <row r="28" spans="1:9" ht="14.4">
      <c r="A28" s="11" t="s">
        <v>56</v>
      </c>
    </row>
    <row r="29" spans="1:9" ht="14.4">
      <c r="A29" s="11"/>
    </row>
    <row r="30" spans="1:9" ht="13.8" thickBot="1">
      <c r="B30" s="57" t="s">
        <v>59</v>
      </c>
      <c r="C30" s="58" t="s">
        <v>58</v>
      </c>
      <c r="D30" s="58" t="s">
        <v>60</v>
      </c>
      <c r="E30" s="58" t="s">
        <v>61</v>
      </c>
      <c r="F30" s="58" t="s">
        <v>62</v>
      </c>
      <c r="G30" s="58" t="s">
        <v>64</v>
      </c>
    </row>
    <row r="31" spans="1:9" ht="13.8" thickTop="1">
      <c r="B31" s="16" t="s">
        <v>135</v>
      </c>
      <c r="C31" s="13" t="s">
        <v>57</v>
      </c>
      <c r="D31" s="53">
        <v>0.53500000000000003</v>
      </c>
      <c r="E31" s="13" t="s">
        <v>13</v>
      </c>
      <c r="F31" s="13" t="s">
        <v>135</v>
      </c>
      <c r="G31" s="14" t="s">
        <v>123</v>
      </c>
    </row>
    <row r="32" spans="1:9">
      <c r="B32" s="73" t="s">
        <v>65</v>
      </c>
      <c r="C32" s="13" t="s">
        <v>102</v>
      </c>
      <c r="D32" s="53">
        <v>0.33</v>
      </c>
      <c r="E32" s="13" t="s">
        <v>13</v>
      </c>
      <c r="F32" s="13" t="s">
        <v>66</v>
      </c>
      <c r="G32" s="14" t="s">
        <v>123</v>
      </c>
    </row>
    <row r="33" spans="1:9">
      <c r="B33" s="22" t="s">
        <v>67</v>
      </c>
      <c r="C33" s="22" t="s">
        <v>68</v>
      </c>
      <c r="D33" s="54">
        <v>150</v>
      </c>
      <c r="E33" s="22" t="s">
        <v>5</v>
      </c>
      <c r="F33" s="22" t="s">
        <v>69</v>
      </c>
      <c r="G33" s="12" t="s">
        <v>75</v>
      </c>
    </row>
    <row r="34" spans="1:9" ht="13.2" customHeight="1">
      <c r="B34" s="61" t="s">
        <v>153</v>
      </c>
      <c r="C34" s="62" t="s">
        <v>154</v>
      </c>
      <c r="D34" s="75">
        <v>1.2050000000000001</v>
      </c>
      <c r="E34" s="61" t="s">
        <v>27</v>
      </c>
      <c r="F34" s="85" t="s">
        <v>174</v>
      </c>
      <c r="G34" s="69" t="s">
        <v>74</v>
      </c>
    </row>
    <row r="36" spans="1:9" ht="14.4">
      <c r="A36" s="11" t="s">
        <v>63</v>
      </c>
    </row>
    <row r="37" spans="1:9" ht="14.4">
      <c r="A37" s="11"/>
    </row>
    <row r="38" spans="1:9" ht="13.8" thickBot="1">
      <c r="B38" s="57" t="s">
        <v>71</v>
      </c>
      <c r="C38" s="58" t="s">
        <v>58</v>
      </c>
      <c r="D38" s="57" t="s">
        <v>60</v>
      </c>
      <c r="E38" s="57" t="s">
        <v>61</v>
      </c>
      <c r="F38" s="57" t="s">
        <v>163</v>
      </c>
      <c r="G38" s="57" t="s">
        <v>62</v>
      </c>
      <c r="H38" s="57" t="s">
        <v>64</v>
      </c>
    </row>
    <row r="39" spans="1:9" ht="13.5" hidden="1" customHeight="1" outlineLevel="1" thickTop="1">
      <c r="B39" s="16" t="s">
        <v>116</v>
      </c>
      <c r="C39" s="13" t="s">
        <v>119</v>
      </c>
      <c r="D39" s="59">
        <v>30</v>
      </c>
      <c r="E39" s="15" t="s">
        <v>1</v>
      </c>
      <c r="F39" s="15"/>
      <c r="G39" s="15" t="s">
        <v>70</v>
      </c>
      <c r="H39" s="15" t="s">
        <v>134</v>
      </c>
    </row>
    <row r="40" spans="1:9" ht="13.5" hidden="1" customHeight="1" outlineLevel="1">
      <c r="B40" s="16" t="s">
        <v>117</v>
      </c>
      <c r="C40" s="13" t="s">
        <v>120</v>
      </c>
      <c r="D40" s="59">
        <v>0.5</v>
      </c>
      <c r="E40" s="16" t="s">
        <v>1</v>
      </c>
      <c r="F40" s="16"/>
      <c r="G40" s="21" t="s">
        <v>133</v>
      </c>
      <c r="H40" s="15"/>
    </row>
    <row r="41" spans="1:9" ht="13.8" collapsed="1" thickTop="1">
      <c r="B41" s="22" t="s">
        <v>164</v>
      </c>
      <c r="C41" s="14" t="s">
        <v>118</v>
      </c>
      <c r="D41" s="60">
        <f>_QV-D40</f>
        <v>29.5</v>
      </c>
      <c r="E41" s="16" t="s">
        <v>1</v>
      </c>
      <c r="F41" s="28"/>
      <c r="G41" s="16" t="s">
        <v>121</v>
      </c>
      <c r="H41" s="26" t="s">
        <v>122</v>
      </c>
    </row>
    <row r="42" spans="1:9" hidden="1" outlineLevel="1">
      <c r="B42" s="16" t="s">
        <v>107</v>
      </c>
      <c r="C42" s="13" t="s">
        <v>150</v>
      </c>
      <c r="D42" s="19" cm="1">
        <f t="array" ref="D42">_Emfg</f>
        <v>0.89975000000000005</v>
      </c>
      <c r="E42" s="15" t="s">
        <v>1</v>
      </c>
      <c r="F42" s="28"/>
      <c r="G42" s="16" t="s">
        <v>106</v>
      </c>
      <c r="H42" s="81" t="s">
        <v>169</v>
      </c>
    </row>
    <row r="43" spans="1:9" collapsed="1">
      <c r="B43" s="15" t="s">
        <v>105</v>
      </c>
      <c r="C43" s="12" t="s">
        <v>110</v>
      </c>
      <c r="D43" s="92">
        <f>_Qmfg/_Q</f>
        <v>3.0500000000000003E-2</v>
      </c>
      <c r="E43" s="15"/>
      <c r="F43" s="28">
        <f ca="1">D65</f>
        <v>0.49384264891778346</v>
      </c>
      <c r="G43" s="16" t="s">
        <v>168</v>
      </c>
      <c r="H43" s="81" t="s">
        <v>182</v>
      </c>
      <c r="I43" s="76"/>
    </row>
    <row r="44" spans="1:9" hidden="1" outlineLevel="1">
      <c r="B44" s="15" t="s">
        <v>34</v>
      </c>
      <c r="C44" s="12" t="s">
        <v>36</v>
      </c>
      <c r="D44" s="93">
        <v>120</v>
      </c>
      <c r="E44" s="15" t="s">
        <v>3</v>
      </c>
      <c r="F44" s="28"/>
      <c r="G44" s="15" t="s">
        <v>73</v>
      </c>
      <c r="H44" s="15" t="s">
        <v>72</v>
      </c>
    </row>
    <row r="45" spans="1:9" hidden="1" outlineLevel="1">
      <c r="B45" s="15" t="s">
        <v>46</v>
      </c>
      <c r="C45" s="12" t="s">
        <v>47</v>
      </c>
      <c r="D45" s="93">
        <v>14</v>
      </c>
      <c r="E45" s="15" t="s">
        <v>3</v>
      </c>
      <c r="F45" s="28"/>
      <c r="G45" s="15" t="s">
        <v>136</v>
      </c>
      <c r="H45" s="15" t="s">
        <v>74</v>
      </c>
    </row>
    <row r="46" spans="1:9" hidden="1" outlineLevel="1">
      <c r="B46" s="15" t="s">
        <v>35</v>
      </c>
      <c r="C46" s="12" t="s">
        <v>37</v>
      </c>
      <c r="D46" s="93">
        <f>_I_HPM10</f>
        <v>150</v>
      </c>
      <c r="E46" s="15" t="s">
        <v>5</v>
      </c>
      <c r="F46" s="28"/>
      <c r="G46" s="15" t="s">
        <v>137</v>
      </c>
      <c r="H46" s="15" t="s">
        <v>75</v>
      </c>
    </row>
    <row r="47" spans="1:9" hidden="1" outlineLevel="1">
      <c r="B47" s="15" t="s">
        <v>38</v>
      </c>
      <c r="C47" s="12" t="s">
        <v>40</v>
      </c>
      <c r="D47" s="94">
        <v>0.1</v>
      </c>
      <c r="E47" s="15" t="s">
        <v>39</v>
      </c>
      <c r="F47" s="28"/>
      <c r="G47" s="15" t="s">
        <v>138</v>
      </c>
      <c r="H47" s="15" t="s">
        <v>134</v>
      </c>
    </row>
    <row r="48" spans="1:9" hidden="1" outlineLevel="1">
      <c r="B48" s="15" t="s">
        <v>44</v>
      </c>
      <c r="C48" s="12" t="s">
        <v>43</v>
      </c>
      <c r="D48" s="93">
        <f>(_Tshelf+_Tman)*24*_Ihpm10*0.000000001/0.001</f>
        <v>0.4824</v>
      </c>
      <c r="E48" s="15" t="s">
        <v>1</v>
      </c>
      <c r="F48" s="28"/>
      <c r="G48" s="15"/>
      <c r="H48" s="16" t="s">
        <v>109</v>
      </c>
    </row>
    <row r="49" spans="2:8" hidden="1" outlineLevel="1">
      <c r="B49" s="15" t="s">
        <v>42</v>
      </c>
      <c r="C49" s="12" t="s">
        <v>45</v>
      </c>
      <c r="D49" s="93">
        <f>((_Tshelf+_Tman)/365)*_kSDR*_Q</f>
        <v>1.0830136986301371</v>
      </c>
      <c r="E49" s="15" t="s">
        <v>1</v>
      </c>
      <c r="F49" s="28"/>
      <c r="G49" s="15"/>
      <c r="H49" s="16" t="s">
        <v>109</v>
      </c>
    </row>
    <row r="50" spans="2:8" hidden="1" outlineLevel="1">
      <c r="B50" s="15" t="s">
        <v>48</v>
      </c>
      <c r="C50" s="12" t="s">
        <v>41</v>
      </c>
      <c r="D50" s="93">
        <f>_Esdr+_Eleak</f>
        <v>1.565413698630137</v>
      </c>
      <c r="E50" s="15" t="s">
        <v>1</v>
      </c>
      <c r="F50" s="28"/>
      <c r="G50" s="15"/>
      <c r="H50" s="16" t="s">
        <v>109</v>
      </c>
    </row>
    <row r="51" spans="2:8" collapsed="1">
      <c r="B51" s="15" t="s">
        <v>49</v>
      </c>
      <c r="C51" s="12" t="s">
        <v>50</v>
      </c>
      <c r="D51" s="92">
        <f>_Eshelf/_Q</f>
        <v>5.3064871140004646E-2</v>
      </c>
      <c r="E51" s="15"/>
      <c r="F51" s="28">
        <f ca="1">F43-_SOCman</f>
        <v>0.46334264891778343</v>
      </c>
      <c r="G51" s="16" t="s">
        <v>113</v>
      </c>
      <c r="H51" s="16" t="s">
        <v>146</v>
      </c>
    </row>
    <row r="52" spans="2:8">
      <c r="B52" s="87" t="s">
        <v>183</v>
      </c>
      <c r="C52" s="88" t="s">
        <v>152</v>
      </c>
      <c r="D52" s="89">
        <f ca="1">_SOCmin</f>
        <v>0.33027777777777878</v>
      </c>
      <c r="E52" s="87"/>
      <c r="F52" s="90">
        <f ca="1">D52</f>
        <v>0.33027777777777878</v>
      </c>
      <c r="G52" s="91" t="s">
        <v>184</v>
      </c>
      <c r="H52" s="91" t="s">
        <v>162</v>
      </c>
    </row>
    <row r="53" spans="2:8" hidden="1" outlineLevel="1">
      <c r="B53" s="15" t="s">
        <v>157</v>
      </c>
      <c r="C53" s="12" t="s">
        <v>151</v>
      </c>
      <c r="D53" s="79">
        <f>SUMPRODUCT(D23:D25,F23:F25)/60</f>
        <v>0.21625000000000003</v>
      </c>
      <c r="E53" s="15" t="s">
        <v>1</v>
      </c>
      <c r="F53" s="28"/>
      <c r="G53" s="16" t="s">
        <v>172</v>
      </c>
      <c r="H53" s="16" t="s">
        <v>109</v>
      </c>
    </row>
    <row r="54" spans="2:8" collapsed="1">
      <c r="B54" s="95" t="s">
        <v>149</v>
      </c>
      <c r="C54" s="96" t="s">
        <v>144</v>
      </c>
      <c r="D54" s="100">
        <f>_Qfinal/_Q</f>
        <v>7.3305084745762718E-3</v>
      </c>
      <c r="E54" s="95"/>
      <c r="F54" s="97">
        <f ca="1">F52</f>
        <v>0.33027777777777878</v>
      </c>
      <c r="G54" s="98" t="s">
        <v>147</v>
      </c>
      <c r="H54" s="98" t="s">
        <v>186</v>
      </c>
    </row>
    <row r="55" spans="2:8" hidden="1" outlineLevel="1">
      <c r="B55" s="15"/>
      <c r="C55" s="12" t="s">
        <v>139</v>
      </c>
      <c r="D55" s="107">
        <v>120</v>
      </c>
      <c r="E55" s="15" t="s">
        <v>3</v>
      </c>
      <c r="F55" s="28"/>
      <c r="G55" s="16"/>
      <c r="H55" s="16"/>
    </row>
    <row r="56" spans="2:8" hidden="1" outlineLevel="1">
      <c r="B56" s="15"/>
      <c r="C56" s="12" t="s">
        <v>141</v>
      </c>
      <c r="D56" s="107">
        <f>_Tshelf2*24*_Ihpm10*0.000000001/0.001</f>
        <v>0.43200000000000005</v>
      </c>
      <c r="E56" s="15" t="s">
        <v>1</v>
      </c>
      <c r="F56" s="28"/>
      <c r="G56" s="16"/>
      <c r="H56" s="16"/>
    </row>
    <row r="57" spans="2:8" hidden="1" outlineLevel="1">
      <c r="B57" s="15"/>
      <c r="C57" s="12" t="s">
        <v>143</v>
      </c>
      <c r="D57" s="107">
        <f>(_Tshelf2/365)*_kSDR*_Q</f>
        <v>0.96986301369863004</v>
      </c>
      <c r="E57" s="15" t="s">
        <v>1</v>
      </c>
      <c r="F57" s="28"/>
      <c r="G57" s="16"/>
      <c r="H57" s="16"/>
    </row>
    <row r="58" spans="2:8" hidden="1" outlineLevel="1">
      <c r="B58" s="15"/>
      <c r="C58" s="12" t="s">
        <v>140</v>
      </c>
      <c r="D58" s="107">
        <f>_Eleak2+_Esdr2</f>
        <v>1.4018630136986301</v>
      </c>
      <c r="E58" s="15" t="s">
        <v>1</v>
      </c>
      <c r="F58" s="28"/>
      <c r="G58" s="16"/>
      <c r="H58" s="16"/>
    </row>
    <row r="59" spans="2:8" collapsed="1">
      <c r="B59" s="15" t="s">
        <v>148</v>
      </c>
      <c r="C59" s="12" t="s">
        <v>142</v>
      </c>
      <c r="D59" s="100">
        <f>_Eshelf2/_Q</f>
        <v>4.752078012537729E-2</v>
      </c>
      <c r="E59" s="15"/>
      <c r="F59" s="28">
        <f ca="1">F54-_Finalconfig</f>
        <v>0.3229472693032025</v>
      </c>
      <c r="G59" s="16" t="s">
        <v>175</v>
      </c>
      <c r="H59" s="16" t="s">
        <v>158</v>
      </c>
    </row>
    <row r="60" spans="2:8" hidden="1" outlineLevel="1">
      <c r="B60" s="15" t="s">
        <v>51</v>
      </c>
      <c r="C60" s="12" t="s">
        <v>52</v>
      </c>
      <c r="D60" s="77">
        <v>30</v>
      </c>
      <c r="E60" s="15" t="s">
        <v>11</v>
      </c>
      <c r="F60" s="28"/>
      <c r="G60" s="16"/>
      <c r="H60" s="16" t="s">
        <v>72</v>
      </c>
    </row>
    <row r="61" spans="2:8" hidden="1" outlineLevel="1">
      <c r="B61" s="15" t="s">
        <v>53</v>
      </c>
      <c r="C61" s="12" t="s">
        <v>54</v>
      </c>
      <c r="D61" s="77">
        <f>SUM(D31:D32)</f>
        <v>0.86499999999999999</v>
      </c>
      <c r="E61" s="15" t="s">
        <v>13</v>
      </c>
      <c r="F61" s="28"/>
      <c r="G61" s="16" t="s">
        <v>76</v>
      </c>
      <c r="H61" s="16"/>
    </row>
    <row r="62" spans="2:8" hidden="1" outlineLevel="1">
      <c r="B62" s="15" t="s">
        <v>55</v>
      </c>
      <c r="C62" s="12" t="s">
        <v>77</v>
      </c>
      <c r="D62" s="77">
        <f>_Ifit*(_Tfitting/60)</f>
        <v>0.4325</v>
      </c>
      <c r="E62" s="15" t="s">
        <v>1</v>
      </c>
      <c r="F62" s="28"/>
      <c r="G62" s="16"/>
      <c r="H62" s="16"/>
    </row>
    <row r="63" spans="2:8" collapsed="1">
      <c r="B63" s="15" t="s">
        <v>78</v>
      </c>
      <c r="C63" s="12" t="s">
        <v>79</v>
      </c>
      <c r="D63" s="77">
        <f>_Qfit/_Q</f>
        <v>1.4661016949152542E-2</v>
      </c>
      <c r="E63" s="15"/>
      <c r="F63" s="28">
        <f ca="1">F59-_SOCstorage2</f>
        <v>0.2754264891778252</v>
      </c>
      <c r="G63" s="16" t="s">
        <v>114</v>
      </c>
      <c r="H63" s="16" t="s">
        <v>109</v>
      </c>
    </row>
    <row r="64" spans="2:8" ht="28.8" customHeight="1" thickBot="1">
      <c r="B64" s="20" t="s">
        <v>111</v>
      </c>
      <c r="C64" s="55" t="s">
        <v>112</v>
      </c>
      <c r="D64" s="80">
        <v>0.08</v>
      </c>
      <c r="E64" s="20"/>
      <c r="F64" s="30">
        <f ca="1">F63-_SOCfit</f>
        <v>0.26076547222867263</v>
      </c>
      <c r="G64" s="86" t="s">
        <v>180</v>
      </c>
      <c r="H64" s="18" t="s">
        <v>181</v>
      </c>
    </row>
    <row r="65" spans="1:8" ht="13.8" thickTop="1">
      <c r="B65" s="22" t="s">
        <v>115</v>
      </c>
      <c r="C65" s="14"/>
      <c r="D65" s="31">
        <f ca="1">_SOCmin+_SOCstorage+_SOCman+_SOCerror</f>
        <v>0.49384264891778346</v>
      </c>
      <c r="E65" s="17"/>
      <c r="F65" s="17"/>
      <c r="G65" s="17" t="s">
        <v>185</v>
      </c>
      <c r="H65" s="17" t="s">
        <v>159</v>
      </c>
    </row>
    <row r="66" spans="1:8">
      <c r="B66" s="61" t="s">
        <v>132</v>
      </c>
      <c r="C66" s="62"/>
      <c r="D66" s="63">
        <f ca="1">_xlfn.LET(_xlpm.x, D65, _xlpm.xold,_tSOC[SOC], _xlpm.yold, _tSOC[VBAT], FORECAST(_xlpm.x,OFFSET(_xlpm.yold,MATCH(_xlpm.x,_xlpm.xold,1)-1,0,2), OFFSET(_xlpm.xold,MATCH(_xlpm.x,_xlpm.xold,1)-1,0,2)))</f>
        <v>3.6834051337099822</v>
      </c>
      <c r="E66" s="64" t="s">
        <v>27</v>
      </c>
      <c r="F66" s="64"/>
      <c r="G66" s="64" t="s">
        <v>160</v>
      </c>
      <c r="H66" s="64" t="s">
        <v>159</v>
      </c>
    </row>
    <row r="67" spans="1:8">
      <c r="D67" s="29"/>
    </row>
    <row r="68" spans="1:8" customFormat="1" ht="14.4">
      <c r="A68" s="11" t="s">
        <v>178</v>
      </c>
    </row>
    <row r="69" spans="1:8" customFormat="1" ht="13.2" customHeight="1"/>
    <row r="70" spans="1:8" customFormat="1" ht="39.6">
      <c r="B70" s="101" t="s">
        <v>108</v>
      </c>
      <c r="C70" s="101" t="s">
        <v>81</v>
      </c>
      <c r="D70" s="102">
        <v>0.1</v>
      </c>
      <c r="E70" s="101"/>
      <c r="F70" s="103" t="s">
        <v>187</v>
      </c>
      <c r="G70" s="101" t="s">
        <v>80</v>
      </c>
    </row>
    <row r="71" spans="1:8" ht="26.4">
      <c r="B71" s="104" t="s">
        <v>179</v>
      </c>
      <c r="C71" s="104"/>
      <c r="D71" s="106">
        <v>0.2</v>
      </c>
      <c r="E71" s="104"/>
      <c r="F71" s="105" t="s">
        <v>188</v>
      </c>
      <c r="G71" s="104" t="s">
        <v>189</v>
      </c>
    </row>
    <row r="72" spans="1:8" ht="13.2" customHeight="1"/>
    <row r="73" spans="1:8" ht="13.2" customHeight="1">
      <c r="A73" s="11" t="s">
        <v>173</v>
      </c>
    </row>
    <row r="74" spans="1:8" ht="14.4">
      <c r="A74" s="11"/>
    </row>
    <row r="75" spans="1:8" ht="13.8" thickBot="1">
      <c r="B75" s="57" t="s">
        <v>71</v>
      </c>
      <c r="C75" s="58" t="s">
        <v>58</v>
      </c>
      <c r="D75" s="57" t="s">
        <v>60</v>
      </c>
      <c r="E75" s="57" t="s">
        <v>61</v>
      </c>
      <c r="F75" s="57" t="s">
        <v>62</v>
      </c>
      <c r="G75" s="57" t="s">
        <v>64</v>
      </c>
    </row>
    <row r="76" spans="1:8" ht="13.8" thickTop="1">
      <c r="B76" s="82" t="s">
        <v>167</v>
      </c>
      <c r="C76" s="83" t="s">
        <v>152</v>
      </c>
      <c r="D76" s="84">
        <f ca="1">_xlfn.LET(_xlpm.x, _V_fconfig, _xlpm.xold,_tSOC[VHA], _xlpm.yold, _tSOC[SOC], FORECAST(_xlpm.x,OFFSET(_xlpm.yold,MATCH(_xlpm.x,_xlpm.xold,1)-1,0,2), OFFSET(_xlpm.xold,MATCH(_xlpm.x,_xlpm.xold,1)-1,0,2)))</f>
        <v>0.33027777777777878</v>
      </c>
      <c r="E76" s="82"/>
      <c r="F76" s="82" t="s">
        <v>161</v>
      </c>
      <c r="G76" s="82" t="str">
        <f>"Reflects min config voltage of "&amp;TEXT(_V_fconfig,"0.000 ")&amp;"V"</f>
        <v>Reflects min config voltage of 1.205 V</v>
      </c>
    </row>
    <row r="77" spans="1:8" ht="39.6">
      <c r="B77" s="65" t="s">
        <v>108</v>
      </c>
      <c r="C77" s="66" t="s">
        <v>81</v>
      </c>
      <c r="D77" s="67">
        <v>0.1</v>
      </c>
      <c r="E77" s="66"/>
      <c r="F77" s="68" t="s">
        <v>82</v>
      </c>
      <c r="G77" s="69" t="s">
        <v>80</v>
      </c>
    </row>
  </sheetData>
  <conditionalFormatting sqref="D65 F43">
    <cfRule type="expression" dxfId="11" priority="7">
      <formula>$D$65&lt;&gt;$F$43</formula>
    </cfRule>
  </conditionalFormatting>
  <conditionalFormatting sqref="B43:H43">
    <cfRule type="expression" dxfId="10" priority="6">
      <formula>IF(SUBTOTAL(103,$D$42)=1,TRUE,FALSE)</formula>
    </cfRule>
  </conditionalFormatting>
  <conditionalFormatting sqref="B51:H52">
    <cfRule type="expression" dxfId="9" priority="5">
      <formula>IF(SUBTOTAL(103,$D$50)=1,TRUE,FALSE)</formula>
    </cfRule>
  </conditionalFormatting>
  <conditionalFormatting sqref="B41:H41">
    <cfRule type="expression" dxfId="8" priority="1">
      <formula>IF(SUBTOTAL(103,#REF!)=1,TRUE,FALSE)</formula>
    </cfRule>
  </conditionalFormatting>
  <hyperlinks>
    <hyperlink ref="H41" r:id="rId1" xr:uid="{7E6F66D1-C37F-4CD4-ACEF-37A9D3A8F51C}"/>
  </hyperlinks>
  <pageMargins left="0.7" right="0.7" top="0.75" bottom="0.75" header="0.3" footer="0.3"/>
  <pageSetup orientation="portrait" r:id="rId2"/>
  <ignoredErrors>
    <ignoredError sqref="D53" formulaRange="1"/>
  </ignoredErrors>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B3E9C-98F7-46E6-8284-53B5ECCED4FE}">
  <dimension ref="A1:J82"/>
  <sheetViews>
    <sheetView topLeftCell="A34" workbookViewId="0">
      <selection activeCell="H30" sqref="H30"/>
    </sheetView>
  </sheetViews>
  <sheetFormatPr defaultColWidth="8.88671875" defaultRowHeight="13.2" outlineLevelRow="1"/>
  <cols>
    <col min="1" max="1" width="8.88671875" style="8"/>
    <col min="2" max="2" width="25.33203125" style="8" customWidth="1"/>
    <col min="3" max="3" width="25.5546875" style="8" customWidth="1"/>
    <col min="4" max="4" width="16.6640625" style="8" customWidth="1"/>
    <col min="5" max="5" width="8.88671875" style="8"/>
    <col min="6" max="6" width="34.5546875" style="8" customWidth="1"/>
    <col min="7" max="7" width="36.6640625" style="8" customWidth="1"/>
    <col min="8" max="8" width="30.6640625" style="8" customWidth="1"/>
    <col min="9" max="9" width="30.44140625" style="8" customWidth="1"/>
    <col min="10" max="16384" width="8.88671875" style="8"/>
  </cols>
  <sheetData>
    <row r="1" spans="1:10">
      <c r="A1" s="10" t="s">
        <v>33</v>
      </c>
      <c r="B1" s="9" t="s">
        <v>32</v>
      </c>
      <c r="C1" s="9"/>
    </row>
    <row r="2" spans="1:10">
      <c r="A2" s="10" t="s">
        <v>31</v>
      </c>
      <c r="B2" s="23" t="s">
        <v>176</v>
      </c>
      <c r="C2" s="9"/>
      <c r="I2" s="27"/>
      <c r="J2" s="27"/>
    </row>
    <row r="3" spans="1:10">
      <c r="A3" s="10" t="s">
        <v>30</v>
      </c>
      <c r="B3" s="9" t="str">
        <f>TEXT(DATE(2022,8,22),"dd-mmm-yyyy")</f>
        <v>22-Aug-2022</v>
      </c>
      <c r="C3" s="9"/>
      <c r="I3" s="27"/>
      <c r="J3" s="27"/>
    </row>
    <row r="4" spans="1:10">
      <c r="E4" s="38"/>
    </row>
    <row r="5" spans="1:10" ht="14.4">
      <c r="A5" s="11" t="s">
        <v>155</v>
      </c>
    </row>
    <row r="16" spans="1:10" ht="14.4">
      <c r="A16" s="11" t="s">
        <v>83</v>
      </c>
    </row>
    <row r="17" spans="1:9" ht="14.4">
      <c r="A17" s="11"/>
    </row>
    <row r="18" spans="1:9" ht="29.4" customHeight="1">
      <c r="A18" s="11"/>
      <c r="B18" s="33" t="s">
        <v>84</v>
      </c>
      <c r="C18" s="34" t="s">
        <v>85</v>
      </c>
      <c r="D18" s="35" t="s">
        <v>96</v>
      </c>
      <c r="E18" s="35" t="s">
        <v>98</v>
      </c>
      <c r="F18" s="35" t="s">
        <v>103</v>
      </c>
      <c r="G18" s="35" t="s">
        <v>104</v>
      </c>
      <c r="H18" s="36" t="s">
        <v>97</v>
      </c>
      <c r="I18" s="36" t="s">
        <v>165</v>
      </c>
    </row>
    <row r="19" spans="1:9" ht="14.4">
      <c r="A19" s="11"/>
      <c r="B19" s="39" t="s">
        <v>190</v>
      </c>
      <c r="C19" s="40" t="s">
        <v>86</v>
      </c>
      <c r="D19" s="40">
        <v>10</v>
      </c>
      <c r="E19" s="40" t="s">
        <v>99</v>
      </c>
      <c r="F19" s="40">
        <f>IF(Micro!$E19="Normal",_Inom,_IFFU+_Inom)</f>
        <v>0.44</v>
      </c>
      <c r="G19" s="41">
        <f>(Micro!$D19/60)*Micro!$F19</f>
        <v>7.3333333333333334E-2</v>
      </c>
      <c r="H19" s="42" t="s">
        <v>87</v>
      </c>
      <c r="I19" s="42"/>
    </row>
    <row r="20" spans="1:9" ht="14.4">
      <c r="A20" s="11"/>
      <c r="B20" s="43"/>
      <c r="C20" s="44" t="s">
        <v>88</v>
      </c>
      <c r="D20" s="44">
        <v>5</v>
      </c>
      <c r="E20" s="44" t="s">
        <v>99</v>
      </c>
      <c r="F20" s="44">
        <f>IF(Micro!$E20="Normal",_Inom,_IFFU+_Inom)</f>
        <v>0.44</v>
      </c>
      <c r="G20" s="45">
        <f>(Micro!$D20/60)*Micro!$F20</f>
        <v>3.6666666666666667E-2</v>
      </c>
      <c r="H20" s="46" t="s">
        <v>87</v>
      </c>
      <c r="I20" s="46"/>
    </row>
    <row r="21" spans="1:9" ht="14.4">
      <c r="A21" s="11"/>
      <c r="B21" s="39"/>
      <c r="C21" s="40" t="s">
        <v>89</v>
      </c>
      <c r="D21" s="40">
        <v>10</v>
      </c>
      <c r="E21" s="40" t="s">
        <v>99</v>
      </c>
      <c r="F21" s="40">
        <f>IF(Micro!$E21="Normal",_Inom,_IFFU+_Inom)</f>
        <v>0.44</v>
      </c>
      <c r="G21" s="41">
        <f>(Micro!$D21/60)*Micro!$F21</f>
        <v>7.3333333333333334E-2</v>
      </c>
      <c r="H21" s="42" t="s">
        <v>90</v>
      </c>
      <c r="I21" s="47"/>
    </row>
    <row r="22" spans="1:9" ht="26.4">
      <c r="A22" s="11"/>
      <c r="B22" s="43"/>
      <c r="C22" s="44" t="s">
        <v>91</v>
      </c>
      <c r="D22" s="44">
        <v>10</v>
      </c>
      <c r="E22" s="44" t="s">
        <v>99</v>
      </c>
      <c r="F22" s="44">
        <f>IF(Micro!$E22="Normal",_Inom,_IFFU+_Inom)</f>
        <v>0.44</v>
      </c>
      <c r="G22" s="45">
        <f>2%*_QV</f>
        <v>0.4</v>
      </c>
      <c r="H22" s="46" t="s">
        <v>90</v>
      </c>
      <c r="I22" s="48" t="s">
        <v>166</v>
      </c>
    </row>
    <row r="23" spans="1:9" ht="14.4">
      <c r="A23" s="11"/>
      <c r="B23" s="39"/>
      <c r="C23" s="40" t="s">
        <v>92</v>
      </c>
      <c r="D23" s="40">
        <v>5</v>
      </c>
      <c r="E23" s="40" t="s">
        <v>100</v>
      </c>
      <c r="F23" s="40">
        <f>IF(Micro!$E23="Normal",_Inom,_IFFU+_Inom)</f>
        <v>0.77</v>
      </c>
      <c r="G23" s="41">
        <f>(Micro!$D23/60)*Micro!$F23</f>
        <v>6.4166666666666664E-2</v>
      </c>
      <c r="H23" s="42" t="s">
        <v>87</v>
      </c>
      <c r="I23" s="42"/>
    </row>
    <row r="24" spans="1:9" ht="14.4">
      <c r="A24" s="11"/>
      <c r="B24" s="43"/>
      <c r="C24" s="44" t="s">
        <v>93</v>
      </c>
      <c r="D24" s="44">
        <v>5</v>
      </c>
      <c r="E24" s="44" t="s">
        <v>100</v>
      </c>
      <c r="F24" s="44">
        <f>IF(Micro!$E24="Normal",_Inom,_IFFU+_Inom)</f>
        <v>0.77</v>
      </c>
      <c r="G24" s="45">
        <f>(Micro!$D24/60)*Micro!$F24</f>
        <v>6.4166666666666664E-2</v>
      </c>
      <c r="H24" s="46" t="s">
        <v>87</v>
      </c>
      <c r="I24" s="46"/>
    </row>
    <row r="25" spans="1:9" ht="15" thickBot="1">
      <c r="A25" s="11"/>
      <c r="B25" s="39" t="s">
        <v>94</v>
      </c>
      <c r="C25" s="40" t="s">
        <v>95</v>
      </c>
      <c r="D25" s="40">
        <v>5</v>
      </c>
      <c r="E25" s="40" t="s">
        <v>100</v>
      </c>
      <c r="F25" s="40">
        <f>IF(Micro!$E25="Normal",_Inom,_IFFU+_Inom)</f>
        <v>0.77</v>
      </c>
      <c r="G25" s="41">
        <f>(Micro!$D25/60)*Micro!$F25</f>
        <v>6.4166666666666664E-2</v>
      </c>
      <c r="H25" s="42" t="s">
        <v>87</v>
      </c>
      <c r="I25" s="42"/>
    </row>
    <row r="26" spans="1:9" ht="15" thickTop="1">
      <c r="A26" s="11"/>
      <c r="B26" s="49" t="s">
        <v>101</v>
      </c>
      <c r="C26" s="50"/>
      <c r="D26" s="51">
        <f>SUBTOTAL(109,Micro!$D$19:$D$25)</f>
        <v>50</v>
      </c>
      <c r="E26" s="37"/>
      <c r="F26" s="37"/>
      <c r="G26" s="56">
        <f>SUBTOTAL(109,Micro!$G$19:$G$25)</f>
        <v>0.77583333333333349</v>
      </c>
      <c r="H26" s="52"/>
      <c r="I26" s="52"/>
    </row>
    <row r="27" spans="1:9" ht="14.4">
      <c r="A27" s="11"/>
    </row>
    <row r="28" spans="1:9" ht="14.4">
      <c r="A28" s="11" t="s">
        <v>56</v>
      </c>
    </row>
    <row r="29" spans="1:9" ht="14.4">
      <c r="A29" s="11"/>
    </row>
    <row r="30" spans="1:9" ht="13.8" thickBot="1">
      <c r="B30" s="57" t="s">
        <v>59</v>
      </c>
      <c r="C30" s="58" t="s">
        <v>58</v>
      </c>
      <c r="D30" s="58" t="s">
        <v>60</v>
      </c>
      <c r="E30" s="58" t="s">
        <v>61</v>
      </c>
      <c r="F30" s="58" t="s">
        <v>62</v>
      </c>
      <c r="G30" s="58" t="s">
        <v>64</v>
      </c>
    </row>
    <row r="31" spans="1:9" ht="13.8" thickTop="1">
      <c r="B31" s="16" t="s">
        <v>135</v>
      </c>
      <c r="C31" s="13" t="s">
        <v>57</v>
      </c>
      <c r="D31" s="53">
        <v>0.44</v>
      </c>
      <c r="E31" s="13" t="s">
        <v>13</v>
      </c>
      <c r="F31" s="13" t="s">
        <v>135</v>
      </c>
      <c r="G31" s="14" t="s">
        <v>123</v>
      </c>
    </row>
    <row r="32" spans="1:9">
      <c r="B32" s="73" t="s">
        <v>65</v>
      </c>
      <c r="C32" s="13" t="s">
        <v>102</v>
      </c>
      <c r="D32" s="53">
        <v>0.33</v>
      </c>
      <c r="E32" s="13" t="s">
        <v>13</v>
      </c>
      <c r="F32" s="13" t="s">
        <v>66</v>
      </c>
      <c r="G32" s="14" t="s">
        <v>123</v>
      </c>
    </row>
    <row r="33" spans="1:9" ht="13.2" customHeight="1">
      <c r="B33" s="22" t="s">
        <v>67</v>
      </c>
      <c r="C33" s="22" t="s">
        <v>68</v>
      </c>
      <c r="D33" s="54">
        <v>150</v>
      </c>
      <c r="E33" s="22" t="s">
        <v>5</v>
      </c>
      <c r="F33" s="22" t="s">
        <v>69</v>
      </c>
      <c r="G33" s="12" t="s">
        <v>75</v>
      </c>
    </row>
    <row r="34" spans="1:9">
      <c r="B34" s="74" t="s">
        <v>153</v>
      </c>
      <c r="C34" s="62" t="s">
        <v>154</v>
      </c>
      <c r="D34" s="75">
        <v>1.2050000000000001</v>
      </c>
      <c r="E34" s="61" t="s">
        <v>27</v>
      </c>
      <c r="F34" s="61" t="s">
        <v>156</v>
      </c>
      <c r="G34" s="69" t="s">
        <v>74</v>
      </c>
    </row>
    <row r="36" spans="1:9" ht="14.4">
      <c r="A36" s="11" t="s">
        <v>63</v>
      </c>
    </row>
    <row r="37" spans="1:9" ht="14.4">
      <c r="A37" s="11"/>
    </row>
    <row r="38" spans="1:9" ht="13.8" thickBot="1">
      <c r="B38" s="57" t="s">
        <v>71</v>
      </c>
      <c r="C38" s="58" t="s">
        <v>58</v>
      </c>
      <c r="D38" s="57" t="s">
        <v>60</v>
      </c>
      <c r="E38" s="57" t="s">
        <v>61</v>
      </c>
      <c r="F38" s="57" t="s">
        <v>163</v>
      </c>
      <c r="G38" s="57" t="s">
        <v>62</v>
      </c>
      <c r="H38" s="57" t="s">
        <v>64</v>
      </c>
    </row>
    <row r="39" spans="1:9" ht="13.5" hidden="1" customHeight="1" outlineLevel="1" thickTop="1">
      <c r="B39" s="16" t="s">
        <v>116</v>
      </c>
      <c r="C39" s="13" t="s">
        <v>119</v>
      </c>
      <c r="D39" s="59">
        <v>20</v>
      </c>
      <c r="E39" s="15" t="s">
        <v>1</v>
      </c>
      <c r="F39" s="15"/>
      <c r="G39" s="15" t="s">
        <v>70</v>
      </c>
      <c r="H39" s="15" t="s">
        <v>134</v>
      </c>
    </row>
    <row r="40" spans="1:9" ht="66" hidden="1" outlineLevel="1">
      <c r="B40" s="16" t="s">
        <v>117</v>
      </c>
      <c r="C40" s="13" t="s">
        <v>120</v>
      </c>
      <c r="D40" s="59">
        <v>0.5</v>
      </c>
      <c r="E40" s="16" t="s">
        <v>1</v>
      </c>
      <c r="F40" s="16"/>
      <c r="G40" s="21" t="s">
        <v>133</v>
      </c>
      <c r="H40" s="26" t="s">
        <v>171</v>
      </c>
    </row>
    <row r="41" spans="1:9" ht="13.8" collapsed="1" thickTop="1">
      <c r="B41" s="22" t="s">
        <v>164</v>
      </c>
      <c r="C41" s="14" t="s">
        <v>118</v>
      </c>
      <c r="D41" s="60">
        <f>(_QV-D40)</f>
        <v>19.5</v>
      </c>
      <c r="E41" s="16" t="s">
        <v>1</v>
      </c>
      <c r="F41" s="28"/>
      <c r="G41" s="16" t="s">
        <v>121</v>
      </c>
      <c r="H41" s="26" t="s">
        <v>122</v>
      </c>
    </row>
    <row r="42" spans="1:9" hidden="1" outlineLevel="1">
      <c r="B42" s="16" t="s">
        <v>107</v>
      </c>
      <c r="C42" s="13" t="s">
        <v>150</v>
      </c>
      <c r="D42" s="19" cm="1">
        <f t="array" ref="D42">_Emfg</f>
        <v>0.77583333333333349</v>
      </c>
      <c r="E42" s="15" t="s">
        <v>1</v>
      </c>
      <c r="F42" s="28"/>
      <c r="G42" s="16" t="s">
        <v>106</v>
      </c>
      <c r="H42" s="32" t="s">
        <v>169</v>
      </c>
    </row>
    <row r="43" spans="1:9" collapsed="1">
      <c r="B43" s="15" t="s">
        <v>105</v>
      </c>
      <c r="C43" s="12" t="s">
        <v>110</v>
      </c>
      <c r="D43" s="92">
        <f>_Qmfg/_Q</f>
        <v>3.9786324786324795E-2</v>
      </c>
      <c r="E43" s="15"/>
      <c r="F43" s="28">
        <f ca="1">D65</f>
        <v>0.51151489286968832</v>
      </c>
      <c r="G43" s="16" t="s">
        <v>168</v>
      </c>
      <c r="H43" s="81" t="s">
        <v>170</v>
      </c>
      <c r="I43" s="76"/>
    </row>
    <row r="44" spans="1:9" hidden="1" outlineLevel="1">
      <c r="B44" s="15" t="s">
        <v>34</v>
      </c>
      <c r="C44" s="12" t="s">
        <v>36</v>
      </c>
      <c r="D44" s="93">
        <v>120</v>
      </c>
      <c r="E44" s="15" t="s">
        <v>3</v>
      </c>
      <c r="F44" s="28"/>
      <c r="G44" s="15" t="s">
        <v>73</v>
      </c>
      <c r="H44" s="15" t="s">
        <v>72</v>
      </c>
    </row>
    <row r="45" spans="1:9" hidden="1" outlineLevel="1">
      <c r="B45" s="15" t="s">
        <v>46</v>
      </c>
      <c r="C45" s="12" t="s">
        <v>47</v>
      </c>
      <c r="D45" s="93">
        <v>14</v>
      </c>
      <c r="E45" s="15" t="s">
        <v>3</v>
      </c>
      <c r="F45" s="28"/>
      <c r="G45" s="15" t="s">
        <v>136</v>
      </c>
      <c r="H45" s="15" t="s">
        <v>74</v>
      </c>
    </row>
    <row r="46" spans="1:9" hidden="1" outlineLevel="1">
      <c r="B46" s="15" t="s">
        <v>35</v>
      </c>
      <c r="C46" s="12" t="s">
        <v>37</v>
      </c>
      <c r="D46" s="93">
        <f>_I_HPM10</f>
        <v>150</v>
      </c>
      <c r="E46" s="15" t="s">
        <v>5</v>
      </c>
      <c r="F46" s="28"/>
      <c r="G46" s="15" t="s">
        <v>137</v>
      </c>
      <c r="H46" s="15" t="s">
        <v>75</v>
      </c>
    </row>
    <row r="47" spans="1:9" hidden="1" outlineLevel="1">
      <c r="B47" s="15" t="s">
        <v>38</v>
      </c>
      <c r="C47" s="12" t="s">
        <v>40</v>
      </c>
      <c r="D47" s="94">
        <v>0.1</v>
      </c>
      <c r="E47" s="15" t="s">
        <v>39</v>
      </c>
      <c r="F47" s="28"/>
      <c r="G47" s="15" t="s">
        <v>138</v>
      </c>
      <c r="H47" s="15" t="s">
        <v>134</v>
      </c>
    </row>
    <row r="48" spans="1:9" hidden="1" outlineLevel="1">
      <c r="B48" s="15" t="s">
        <v>44</v>
      </c>
      <c r="C48" s="12" t="s">
        <v>43</v>
      </c>
      <c r="D48" s="93">
        <f>(_Tshelf+_Tman)*24*_Ihpm10*0.000000001/0.001</f>
        <v>0.4824</v>
      </c>
      <c r="E48" s="15" t="s">
        <v>1</v>
      </c>
      <c r="F48" s="28"/>
      <c r="G48" s="15"/>
      <c r="H48" s="16" t="s">
        <v>109</v>
      </c>
    </row>
    <row r="49" spans="2:8" hidden="1" outlineLevel="1">
      <c r="B49" s="15" t="s">
        <v>42</v>
      </c>
      <c r="C49" s="12" t="s">
        <v>45</v>
      </c>
      <c r="D49" s="93">
        <f>((_Tshelf+_Tman)/365)*_kSDR*_Q</f>
        <v>0.71589041095890416</v>
      </c>
      <c r="E49" s="15" t="s">
        <v>1</v>
      </c>
      <c r="F49" s="28"/>
      <c r="G49" s="15"/>
      <c r="H49" s="16" t="s">
        <v>109</v>
      </c>
    </row>
    <row r="50" spans="2:8" hidden="1" outlineLevel="1">
      <c r="B50" s="15" t="s">
        <v>48</v>
      </c>
      <c r="C50" s="12" t="s">
        <v>41</v>
      </c>
      <c r="D50" s="93">
        <f>_Esdr+_Eleak</f>
        <v>1.1982904109589041</v>
      </c>
      <c r="E50" s="15" t="s">
        <v>1</v>
      </c>
      <c r="F50" s="28"/>
      <c r="G50" s="15"/>
      <c r="H50" s="16" t="s">
        <v>109</v>
      </c>
    </row>
    <row r="51" spans="2:8" collapsed="1">
      <c r="B51" s="15" t="s">
        <v>49</v>
      </c>
      <c r="C51" s="12" t="s">
        <v>50</v>
      </c>
      <c r="D51" s="92">
        <f>_Eshelf/_Q</f>
        <v>6.1450790305584826E-2</v>
      </c>
      <c r="E51" s="15"/>
      <c r="F51" s="28">
        <f ca="1">F43-_SOCman</f>
        <v>0.4717285680833635</v>
      </c>
      <c r="G51" s="15" t="s">
        <v>113</v>
      </c>
      <c r="H51" s="16" t="s">
        <v>146</v>
      </c>
    </row>
    <row r="52" spans="2:8">
      <c r="B52" s="87" t="s">
        <v>183</v>
      </c>
      <c r="C52" s="88" t="s">
        <v>152</v>
      </c>
      <c r="D52" s="89">
        <f ca="1">_SOCmin</f>
        <v>0.33027777777777878</v>
      </c>
      <c r="E52" s="87"/>
      <c r="F52" s="90">
        <f ca="1">D52</f>
        <v>0.33027777777777878</v>
      </c>
      <c r="G52" s="91" t="s">
        <v>184</v>
      </c>
      <c r="H52" s="91" t="s">
        <v>162</v>
      </c>
    </row>
    <row r="53" spans="2:8" hidden="1" outlineLevel="1">
      <c r="B53" s="15" t="s">
        <v>157</v>
      </c>
      <c r="C53" s="12" t="s">
        <v>151</v>
      </c>
      <c r="D53" s="99">
        <f>SUMPRODUCT(D23:D25,F23:F25)/60</f>
        <v>0.1925</v>
      </c>
      <c r="E53" s="15" t="s">
        <v>1</v>
      </c>
      <c r="F53" s="28"/>
      <c r="G53" s="16"/>
      <c r="H53" s="16"/>
    </row>
    <row r="54" spans="2:8" collapsed="1">
      <c r="B54" s="15" t="s">
        <v>149</v>
      </c>
      <c r="C54" s="12" t="s">
        <v>144</v>
      </c>
      <c r="D54" s="100">
        <f>D53/_Q</f>
        <v>9.8717948717948721E-3</v>
      </c>
      <c r="E54" s="15"/>
      <c r="F54" s="28">
        <f ca="1">F52</f>
        <v>0.33027777777777878</v>
      </c>
      <c r="G54" s="16"/>
      <c r="H54" s="16"/>
    </row>
    <row r="55" spans="2:8" hidden="1" outlineLevel="1">
      <c r="B55" s="15"/>
      <c r="C55" s="12" t="s">
        <v>139</v>
      </c>
      <c r="D55" s="109">
        <v>120</v>
      </c>
      <c r="E55" s="15" t="s">
        <v>3</v>
      </c>
      <c r="F55" s="28"/>
      <c r="G55" s="16"/>
      <c r="H55" s="16"/>
    </row>
    <row r="56" spans="2:8" hidden="1" outlineLevel="1">
      <c r="B56" s="15"/>
      <c r="C56" s="12" t="s">
        <v>141</v>
      </c>
      <c r="D56" s="109">
        <f>_Tshelf2*24*_Ihpm10*0.000000001/0.001</f>
        <v>0.43200000000000005</v>
      </c>
      <c r="E56" s="15" t="s">
        <v>1</v>
      </c>
      <c r="F56" s="28"/>
      <c r="G56" s="16"/>
      <c r="H56" s="16"/>
    </row>
    <row r="57" spans="2:8" hidden="1" outlineLevel="1">
      <c r="B57" s="15"/>
      <c r="C57" s="12" t="s">
        <v>143</v>
      </c>
      <c r="D57" s="109">
        <f>(_Tshelf2/365)*_kSDR*_Q</f>
        <v>0.64109589041095882</v>
      </c>
      <c r="E57" s="15" t="s">
        <v>1</v>
      </c>
      <c r="F57" s="28"/>
      <c r="G57" s="16"/>
      <c r="H57" s="16"/>
    </row>
    <row r="58" spans="2:8" hidden="1" outlineLevel="1">
      <c r="B58" s="15"/>
      <c r="C58" s="12" t="s">
        <v>140</v>
      </c>
      <c r="D58" s="109">
        <f>_Eleak2+_Esdr2</f>
        <v>1.0730958904109589</v>
      </c>
      <c r="E58" s="15" t="s">
        <v>1</v>
      </c>
      <c r="F58" s="28"/>
      <c r="G58" s="16"/>
      <c r="H58" s="16"/>
    </row>
    <row r="59" spans="2:8" collapsed="1">
      <c r="B59" s="15" t="s">
        <v>148</v>
      </c>
      <c r="C59" s="12" t="s">
        <v>142</v>
      </c>
      <c r="D59" s="100">
        <f>_Eshelf2/_Q</f>
        <v>5.5030558482613276E-2</v>
      </c>
      <c r="E59" s="15"/>
      <c r="F59" s="28">
        <f ca="1">F54-D54</f>
        <v>0.32040598290598393</v>
      </c>
      <c r="G59" s="16" t="s">
        <v>175</v>
      </c>
      <c r="H59" s="16" t="s">
        <v>158</v>
      </c>
    </row>
    <row r="60" spans="2:8" hidden="1" outlineLevel="1">
      <c r="B60" s="15" t="s">
        <v>51</v>
      </c>
      <c r="C60" s="12" t="s">
        <v>52</v>
      </c>
      <c r="D60" s="78">
        <v>30</v>
      </c>
      <c r="E60" s="15" t="s">
        <v>11</v>
      </c>
      <c r="F60" s="28"/>
      <c r="G60" s="15"/>
      <c r="H60" s="15" t="s">
        <v>72</v>
      </c>
    </row>
    <row r="61" spans="2:8" hidden="1" outlineLevel="1">
      <c r="B61" s="15" t="s">
        <v>53</v>
      </c>
      <c r="C61" s="12" t="s">
        <v>54</v>
      </c>
      <c r="D61" s="78">
        <f>SUM(D31:D32)</f>
        <v>0.77</v>
      </c>
      <c r="E61" s="15" t="s">
        <v>13</v>
      </c>
      <c r="F61" s="28"/>
      <c r="G61" s="15" t="s">
        <v>76</v>
      </c>
      <c r="H61" s="15"/>
    </row>
    <row r="62" spans="2:8" hidden="1" outlineLevel="1">
      <c r="B62" s="15" t="s">
        <v>55</v>
      </c>
      <c r="C62" s="12" t="s">
        <v>77</v>
      </c>
      <c r="D62" s="78">
        <f>_Ifit*(_Tfitting/60)</f>
        <v>0.38500000000000001</v>
      </c>
      <c r="E62" s="15" t="s">
        <v>1</v>
      </c>
      <c r="F62" s="28"/>
      <c r="G62" s="15"/>
      <c r="H62" s="15"/>
    </row>
    <row r="63" spans="2:8" collapsed="1">
      <c r="B63" s="15" t="s">
        <v>78</v>
      </c>
      <c r="C63" s="12" t="s">
        <v>79</v>
      </c>
      <c r="D63" s="77">
        <f>_Qfit/_Q</f>
        <v>1.9743589743589744E-2</v>
      </c>
      <c r="E63" s="15"/>
      <c r="F63" s="28">
        <f ca="1">F59-_SOCstorage2</f>
        <v>0.26537542442337064</v>
      </c>
      <c r="G63" s="16" t="s">
        <v>114</v>
      </c>
      <c r="H63" s="16" t="s">
        <v>109</v>
      </c>
    </row>
    <row r="64" spans="2:8" ht="27" thickBot="1">
      <c r="B64" s="20" t="s">
        <v>111</v>
      </c>
      <c r="C64" s="55" t="s">
        <v>112</v>
      </c>
      <c r="D64" s="80">
        <v>0.08</v>
      </c>
      <c r="E64" s="20"/>
      <c r="F64" s="30">
        <f ca="1">F63-_SOCfit</f>
        <v>0.24563183467978089</v>
      </c>
      <c r="G64" s="86" t="s">
        <v>180</v>
      </c>
      <c r="H64" s="18" t="s">
        <v>181</v>
      </c>
    </row>
    <row r="65" spans="1:8" ht="13.8" thickTop="1">
      <c r="B65" s="22" t="s">
        <v>115</v>
      </c>
      <c r="C65" s="14"/>
      <c r="D65" s="31">
        <f ca="1">_SOCmin+_SOCstorage+_SOCman+_SOCerror</f>
        <v>0.51151489286968832</v>
      </c>
      <c r="E65" s="17"/>
      <c r="F65" s="17"/>
      <c r="G65" s="17" t="s">
        <v>185</v>
      </c>
      <c r="H65" s="17" t="s">
        <v>159</v>
      </c>
    </row>
    <row r="66" spans="1:8">
      <c r="B66" s="61" t="s">
        <v>132</v>
      </c>
      <c r="C66" s="62"/>
      <c r="D66" s="63">
        <f ca="1">_xlfn.LET(_xlpm.x, D65, _xlpm.xold,_tSOC[SOC], _xlpm.yold, _tSOC[VBAT], FORECAST(_xlpm.x,OFFSET(_xlpm.yold,MATCH(_xlpm.x,_xlpm.xold,1)-1,0,2), OFFSET(_xlpm.xold,MATCH(_xlpm.x,_xlpm.xold,1)-1,0,2)))</f>
        <v>3.695514978222691</v>
      </c>
      <c r="E66" s="64" t="s">
        <v>27</v>
      </c>
      <c r="F66" s="64"/>
      <c r="G66" s="64" t="s">
        <v>160</v>
      </c>
      <c r="H66" s="64" t="s">
        <v>159</v>
      </c>
    </row>
    <row r="68" spans="1:8" ht="14.4">
      <c r="A68" s="11" t="s">
        <v>178</v>
      </c>
      <c r="B68"/>
      <c r="C68"/>
      <c r="D68"/>
      <c r="E68"/>
      <c r="F68"/>
      <c r="G68"/>
    </row>
    <row r="69" spans="1:8">
      <c r="A69"/>
      <c r="B69"/>
      <c r="C69"/>
      <c r="D69"/>
      <c r="E69"/>
      <c r="F69"/>
      <c r="G69"/>
    </row>
    <row r="70" spans="1:8" ht="39.6">
      <c r="A70"/>
      <c r="B70" s="101" t="s">
        <v>108</v>
      </c>
      <c r="C70" s="101" t="s">
        <v>81</v>
      </c>
      <c r="D70" s="102">
        <v>0.1</v>
      </c>
      <c r="E70" s="101"/>
      <c r="F70" s="103" t="s">
        <v>187</v>
      </c>
      <c r="G70" s="101" t="s">
        <v>80</v>
      </c>
    </row>
    <row r="71" spans="1:8" ht="26.4">
      <c r="B71" s="104" t="s">
        <v>179</v>
      </c>
      <c r="C71" s="104"/>
      <c r="D71" s="106">
        <v>0.2</v>
      </c>
      <c r="E71" s="104"/>
      <c r="F71" s="105" t="s">
        <v>188</v>
      </c>
      <c r="G71" s="104" t="s">
        <v>189</v>
      </c>
    </row>
    <row r="72" spans="1:8" customFormat="1"/>
    <row r="73" spans="1:8" customFormat="1" ht="14.4">
      <c r="A73" s="11" t="s">
        <v>173</v>
      </c>
      <c r="B73" s="8"/>
      <c r="C73" s="8"/>
      <c r="D73" s="8"/>
      <c r="E73" s="8"/>
      <c r="F73" s="8"/>
      <c r="G73" s="8"/>
    </row>
    <row r="74" spans="1:8" customFormat="1" ht="14.4">
      <c r="A74" s="11"/>
      <c r="B74" s="8"/>
      <c r="C74" s="8"/>
      <c r="D74" s="8"/>
      <c r="E74" s="8"/>
      <c r="F74" s="8"/>
      <c r="G74" s="8"/>
    </row>
    <row r="75" spans="1:8" customFormat="1" ht="13.8" thickBot="1">
      <c r="A75" s="8"/>
      <c r="B75" s="57" t="s">
        <v>71</v>
      </c>
      <c r="C75" s="58" t="s">
        <v>58</v>
      </c>
      <c r="D75" s="57" t="s">
        <v>60</v>
      </c>
      <c r="E75" s="57" t="s">
        <v>61</v>
      </c>
      <c r="F75" s="57" t="s">
        <v>62</v>
      </c>
      <c r="G75" s="57" t="s">
        <v>64</v>
      </c>
    </row>
    <row r="76" spans="1:8" customFormat="1" ht="13.8" thickTop="1">
      <c r="A76" s="8"/>
      <c r="B76" s="70" t="s">
        <v>167</v>
      </c>
      <c r="C76" s="71" t="s">
        <v>152</v>
      </c>
      <c r="D76" s="72">
        <f ca="1">_xlfn.LET(_xlpm.x, _V_fconfig, _xlpm.xold,_tSOC[VHA], _xlpm.yold, _tSOC[SOC], FORECAST(_xlpm.x,OFFSET(_xlpm.yold,MATCH(_xlpm.x,_xlpm.xold,1)-1,0,2), OFFSET(_xlpm.xold,MATCH(_xlpm.x,_xlpm.xold,1)-1,0,2)))</f>
        <v>0.33027777777777878</v>
      </c>
      <c r="E76" s="70"/>
      <c r="F76" s="70" t="s">
        <v>161</v>
      </c>
      <c r="G76" s="70" t="s">
        <v>162</v>
      </c>
    </row>
    <row r="77" spans="1:8" customFormat="1" ht="39.6">
      <c r="A77" s="8"/>
      <c r="B77" s="65" t="s">
        <v>108</v>
      </c>
      <c r="C77" s="66" t="s">
        <v>81</v>
      </c>
      <c r="D77" s="67">
        <v>0.1</v>
      </c>
      <c r="E77" s="66"/>
      <c r="F77" s="68" t="s">
        <v>82</v>
      </c>
      <c r="G77" s="69" t="s">
        <v>80</v>
      </c>
    </row>
    <row r="78" spans="1:8" customFormat="1"/>
    <row r="79" spans="1:8" customFormat="1"/>
    <row r="80" spans="1:8" customFormat="1"/>
    <row r="81" customFormat="1"/>
    <row r="82" customFormat="1"/>
  </sheetData>
  <conditionalFormatting sqref="D65 F43">
    <cfRule type="expression" dxfId="7" priority="7">
      <formula>$D$65&lt;&gt;$F$43</formula>
    </cfRule>
  </conditionalFormatting>
  <conditionalFormatting sqref="B43:H43">
    <cfRule type="expression" dxfId="6" priority="6">
      <formula>IF(SUBTOTAL(103,$D$42)=1,TRUE,FALSE)</formula>
    </cfRule>
  </conditionalFormatting>
  <conditionalFormatting sqref="B63:H64">
    <cfRule type="expression" dxfId="5" priority="2">
      <formula>IF(SUBTOTAL(103,$D$62)=1,TRUE,FALSE)</formula>
    </cfRule>
  </conditionalFormatting>
  <conditionalFormatting sqref="B41:H41">
    <cfRule type="expression" dxfId="4" priority="1">
      <formula>IF(SUBTOTAL(103,#REF!)=1,TRUE,FALSE)</formula>
    </cfRule>
  </conditionalFormatting>
  <hyperlinks>
    <hyperlink ref="H41" r:id="rId1" xr:uid="{C1428334-4100-4AFA-9038-C12355A4FAB3}"/>
    <hyperlink ref="H40" r:id="rId2" location="/project/DocumentLibrary/wiki/Power%20Systems/DOC%20TBD_%20Battery%20Parameters" xr:uid="{5F2F9251-753E-4A70-9D73-E5E17D26A17B}"/>
  </hyperlinks>
  <pageMargins left="0.7" right="0.7" top="0.75" bottom="0.75" header="0.3" footer="0.3"/>
  <pageSetup orientation="portrait" r:id="rId3"/>
  <drawing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65DA5-D567-45C6-9324-A5A24E38CF0E}">
  <sheetPr codeName="Sheet3"/>
  <dimension ref="A1:AN112"/>
  <sheetViews>
    <sheetView showGridLines="0" topLeftCell="A13" zoomScale="115" zoomScaleNormal="115" workbookViewId="0">
      <selection activeCell="Q22" sqref="Q22"/>
    </sheetView>
  </sheetViews>
  <sheetFormatPr defaultRowHeight="13.2" outlineLevelCol="1"/>
  <cols>
    <col min="15" max="15" width="12" bestFit="1" customWidth="1"/>
    <col min="16" max="16" width="10" customWidth="1" outlineLevel="1"/>
    <col min="17" max="17" width="8.88671875" customWidth="1" outlineLevel="1"/>
    <col min="19" max="23" width="8.88671875" hidden="1" customWidth="1" outlineLevel="1"/>
    <col min="24" max="24" width="8.88671875" collapsed="1"/>
    <col min="25" max="30" width="8.88671875" customWidth="1" outlineLevel="1"/>
    <col min="32" max="33" width="8.88671875" hidden="1" customWidth="1" outlineLevel="1"/>
    <col min="34" max="34" width="8.88671875" collapsed="1"/>
    <col min="35" max="39" width="8.88671875" hidden="1" customWidth="1" outlineLevel="1"/>
    <col min="40" max="40" width="8.88671875" collapsed="1"/>
  </cols>
  <sheetData>
    <row r="1" spans="1:4">
      <c r="A1" s="10" t="s">
        <v>33</v>
      </c>
      <c r="B1" s="9" t="s">
        <v>32</v>
      </c>
      <c r="C1" s="9"/>
      <c r="D1" s="9"/>
    </row>
    <row r="2" spans="1:4">
      <c r="A2" s="10" t="s">
        <v>31</v>
      </c>
      <c r="B2" s="9" t="s">
        <v>124</v>
      </c>
      <c r="C2" s="9"/>
      <c r="D2" s="9"/>
    </row>
    <row r="3" spans="1:4">
      <c r="A3" s="10" t="s">
        <v>30</v>
      </c>
      <c r="B3" s="9" t="str">
        <f>TEXT(DATE(2022,8,22),"dd-mmm-yyyy")</f>
        <v>22-Aug-2022</v>
      </c>
      <c r="C3" s="9"/>
      <c r="D3" s="9"/>
    </row>
    <row r="5" spans="1:4" ht="14.4">
      <c r="A5" s="11" t="s">
        <v>64</v>
      </c>
    </row>
    <row r="6" spans="1:4" ht="14.4">
      <c r="A6" s="11"/>
    </row>
    <row r="7" spans="1:4">
      <c r="B7" s="25" t="s">
        <v>131</v>
      </c>
    </row>
    <row r="9" spans="1:4" ht="14.4">
      <c r="A9" s="11" t="s">
        <v>126</v>
      </c>
    </row>
    <row r="11" spans="1:4">
      <c r="B11" t="s">
        <v>9</v>
      </c>
      <c r="C11" t="s">
        <v>125</v>
      </c>
      <c r="D11" t="s">
        <v>145</v>
      </c>
    </row>
    <row r="12" spans="1:4">
      <c r="B12" s="1">
        <v>0</v>
      </c>
      <c r="C12" s="24">
        <v>3.4140000000000001</v>
      </c>
      <c r="D12">
        <f>_tSOC[[#This Row],[VBAT]]/3</f>
        <v>1.1380000000000001</v>
      </c>
    </row>
    <row r="13" spans="1:4">
      <c r="B13" s="1">
        <v>0.01</v>
      </c>
      <c r="C13" s="24">
        <v>3.4277000000000002</v>
      </c>
      <c r="D13">
        <f>_tSOC[[#This Row],[VBAT]]/3</f>
        <v>1.1425666666666667</v>
      </c>
    </row>
    <row r="14" spans="1:4">
      <c r="B14" s="1">
        <v>0.02</v>
      </c>
      <c r="C14" s="24">
        <v>3.4371</v>
      </c>
      <c r="D14">
        <f>_tSOC[[#This Row],[VBAT]]/3</f>
        <v>1.1456999999999999</v>
      </c>
    </row>
    <row r="15" spans="1:4">
      <c r="B15" s="1">
        <v>0.03</v>
      </c>
      <c r="C15" s="24">
        <v>3.4441000000000002</v>
      </c>
      <c r="D15">
        <f>_tSOC[[#This Row],[VBAT]]/3</f>
        <v>1.1480333333333335</v>
      </c>
    </row>
    <row r="16" spans="1:4">
      <c r="B16" s="1">
        <v>0.04</v>
      </c>
      <c r="C16" s="24">
        <v>3.4500999999999999</v>
      </c>
      <c r="D16">
        <f>_tSOC[[#This Row],[VBAT]]/3</f>
        <v>1.1500333333333332</v>
      </c>
    </row>
    <row r="17" spans="2:39">
      <c r="B17" s="1">
        <v>0.05</v>
      </c>
      <c r="C17" s="24">
        <v>3.4548000000000001</v>
      </c>
      <c r="D17">
        <f>_tSOC[[#This Row],[VBAT]]/3</f>
        <v>1.1516</v>
      </c>
    </row>
    <row r="18" spans="2:39">
      <c r="B18" s="1">
        <v>0.06</v>
      </c>
      <c r="C18" s="24">
        <v>3.4596</v>
      </c>
      <c r="D18">
        <f>_tSOC[[#This Row],[VBAT]]/3</f>
        <v>1.1532</v>
      </c>
    </row>
    <row r="19" spans="2:39">
      <c r="B19" s="1">
        <v>7.0000000000000007E-2</v>
      </c>
      <c r="C19" s="24">
        <v>3.4647000000000001</v>
      </c>
      <c r="D19">
        <f>_tSOC[[#This Row],[VBAT]]/3</f>
        <v>1.1549</v>
      </c>
      <c r="O19" s="24"/>
      <c r="P19" s="24"/>
    </row>
    <row r="20" spans="2:39">
      <c r="B20" s="1">
        <v>0.08</v>
      </c>
      <c r="C20" s="24">
        <v>3.4698000000000002</v>
      </c>
      <c r="D20">
        <f>_tSOC[[#This Row],[VBAT]]/3</f>
        <v>1.1566000000000001</v>
      </c>
      <c r="O20" s="24"/>
      <c r="P20" s="24"/>
    </row>
    <row r="21" spans="2:39">
      <c r="B21" s="1">
        <v>0.09</v>
      </c>
      <c r="C21" s="24">
        <v>3.4779</v>
      </c>
      <c r="D21">
        <f>_tSOC[[#This Row],[VBAT]]/3</f>
        <v>1.1593</v>
      </c>
      <c r="O21" s="24"/>
      <c r="P21" s="24"/>
    </row>
    <row r="22" spans="2:39">
      <c r="B22" s="1">
        <v>0.1</v>
      </c>
      <c r="C22" s="24">
        <v>3.4870999999999999</v>
      </c>
      <c r="D22">
        <f>_tSOC[[#This Row],[VBAT]]/3</f>
        <v>1.1623666666666665</v>
      </c>
    </row>
    <row r="23" spans="2:39">
      <c r="B23" s="1">
        <v>0.11</v>
      </c>
      <c r="C23" s="24">
        <v>3.4977</v>
      </c>
      <c r="D23">
        <f>_tSOC[[#This Row],[VBAT]]/3</f>
        <v>1.1658999999999999</v>
      </c>
      <c r="O23" s="113"/>
    </row>
    <row r="24" spans="2:39">
      <c r="B24" s="1">
        <v>0.12</v>
      </c>
      <c r="C24" s="24">
        <v>3.5074000000000001</v>
      </c>
      <c r="D24">
        <f>_tSOC[[#This Row],[VBAT]]/3</f>
        <v>1.1691333333333334</v>
      </c>
      <c r="P24" s="114"/>
    </row>
    <row r="25" spans="2:39">
      <c r="B25" s="1">
        <v>0.13</v>
      </c>
      <c r="C25" s="24">
        <v>3.5154999999999998</v>
      </c>
      <c r="D25">
        <f>_tSOC[[#This Row],[VBAT]]/3</f>
        <v>1.1718333333333333</v>
      </c>
      <c r="P25" s="114"/>
    </row>
    <row r="26" spans="2:39">
      <c r="B26" s="1">
        <v>0.14000000000000001</v>
      </c>
      <c r="C26" s="24">
        <v>3.5238999999999998</v>
      </c>
      <c r="D26">
        <f>_tSOC[[#This Row],[VBAT]]/3</f>
        <v>1.1746333333333332</v>
      </c>
    </row>
    <row r="27" spans="2:39">
      <c r="B27" s="1">
        <v>0.15</v>
      </c>
      <c r="C27" s="24">
        <v>3.532</v>
      </c>
      <c r="D27">
        <f>_tSOC[[#This Row],[VBAT]]/3</f>
        <v>1.1773333333333333</v>
      </c>
    </row>
    <row r="28" spans="2:39">
      <c r="B28" s="1">
        <v>0.16</v>
      </c>
      <c r="C28" s="24">
        <v>3.5379999999999998</v>
      </c>
      <c r="D28">
        <f>_tSOC[[#This Row],[VBAT]]/3</f>
        <v>1.1793333333333333</v>
      </c>
    </row>
    <row r="29" spans="2:39">
      <c r="B29" s="1">
        <v>0.17</v>
      </c>
      <c r="C29" s="24">
        <v>3.5442</v>
      </c>
      <c r="D29">
        <f>_tSOC[[#This Row],[VBAT]]/3</f>
        <v>1.1814</v>
      </c>
    </row>
    <row r="30" spans="2:39">
      <c r="B30" s="1">
        <v>0.18</v>
      </c>
      <c r="C30" s="24">
        <v>3.5503999999999998</v>
      </c>
      <c r="D30">
        <f>_tSOC[[#This Row],[VBAT]]/3</f>
        <v>1.1834666666666667</v>
      </c>
      <c r="G30" t="s">
        <v>127</v>
      </c>
      <c r="H30" t="s">
        <v>209</v>
      </c>
      <c r="O30" t="s">
        <v>200</v>
      </c>
      <c r="R30" t="s">
        <v>204</v>
      </c>
      <c r="X30" t="s">
        <v>206</v>
      </c>
      <c r="AE30" t="s">
        <v>207</v>
      </c>
      <c r="AH30" t="s">
        <v>205</v>
      </c>
    </row>
    <row r="31" spans="2:39">
      <c r="B31" s="1">
        <v>0.19</v>
      </c>
      <c r="C31" s="24">
        <v>3.5558999999999998</v>
      </c>
      <c r="D31">
        <f>_tSOC[[#This Row],[VBAT]]/3</f>
        <v>1.1853</v>
      </c>
      <c r="G31" t="s">
        <v>128</v>
      </c>
      <c r="H31" t="s">
        <v>130</v>
      </c>
      <c r="P31" s="118" t="s">
        <v>200</v>
      </c>
      <c r="S31" s="118" t="s">
        <v>199</v>
      </c>
      <c r="T31" s="117"/>
      <c r="Y31" s="117" t="s">
        <v>203</v>
      </c>
      <c r="Z31" s="117"/>
      <c r="AF31" t="s">
        <v>9</v>
      </c>
      <c r="AG31" t="s">
        <v>125</v>
      </c>
      <c r="AI31" s="118" t="s">
        <v>201</v>
      </c>
      <c r="AJ31" s="117"/>
    </row>
    <row r="32" spans="2:39">
      <c r="B32" s="1">
        <v>0.2</v>
      </c>
      <c r="C32" s="24">
        <v>3.5615000000000001</v>
      </c>
      <c r="D32">
        <f>_tSOC[[#This Row],[VBAT]]/3</f>
        <v>1.1871666666666667</v>
      </c>
      <c r="G32" t="s">
        <v>129</v>
      </c>
      <c r="H32" t="s">
        <v>208</v>
      </c>
      <c r="P32">
        <f>(3*1.205)/3</f>
        <v>1.2050000000000001</v>
      </c>
      <c r="Q32" s="110">
        <v>0</v>
      </c>
      <c r="S32" s="110" t="s">
        <v>191</v>
      </c>
      <c r="T32" s="110"/>
      <c r="U32" s="110"/>
      <c r="V32" s="110"/>
      <c r="W32" s="110"/>
      <c r="Y32" s="119" t="s">
        <v>202</v>
      </c>
      <c r="Z32" s="119"/>
      <c r="AA32" s="119"/>
      <c r="AB32" s="119"/>
      <c r="AC32" s="119"/>
      <c r="AD32" s="119"/>
      <c r="AF32" s="1">
        <v>0</v>
      </c>
      <c r="AG32">
        <v>3</v>
      </c>
      <c r="AI32" s="110" t="s">
        <v>198</v>
      </c>
      <c r="AJ32" s="110"/>
      <c r="AK32" s="110"/>
      <c r="AL32" s="110"/>
      <c r="AM32" s="110"/>
    </row>
    <row r="33" spans="2:39">
      <c r="B33" s="1">
        <v>0.21</v>
      </c>
      <c r="C33" s="24">
        <v>3.5678000000000001</v>
      </c>
      <c r="D33">
        <f>_tSOC[[#This Row],[VBAT]]/3</f>
        <v>1.1892666666666667</v>
      </c>
      <c r="P33">
        <f>(3*1.205)/3</f>
        <v>1.2050000000000001</v>
      </c>
      <c r="Q33" s="110">
        <v>1</v>
      </c>
      <c r="S33" s="110" t="s">
        <v>193</v>
      </c>
      <c r="T33" s="110"/>
      <c r="U33" s="110"/>
      <c r="V33" s="110"/>
      <c r="W33" s="110"/>
      <c r="Y33" s="119"/>
      <c r="Z33" s="119"/>
      <c r="AA33" s="119" t="s">
        <v>145</v>
      </c>
      <c r="AB33" s="119" t="s">
        <v>125</v>
      </c>
      <c r="AC33" s="119" t="s">
        <v>9</v>
      </c>
      <c r="AD33" s="119" t="s">
        <v>192</v>
      </c>
      <c r="AF33" s="1">
        <v>0.01</v>
      </c>
      <c r="AG33">
        <v>3.27</v>
      </c>
      <c r="AI33" s="110"/>
      <c r="AJ33" s="110" t="s">
        <v>145</v>
      </c>
      <c r="AK33" s="110" t="s">
        <v>125</v>
      </c>
      <c r="AL33" s="110" t="s">
        <v>9</v>
      </c>
      <c r="AM33" s="110" t="s">
        <v>192</v>
      </c>
    </row>
    <row r="34" spans="2:39">
      <c r="B34" s="1">
        <v>0.22</v>
      </c>
      <c r="C34" s="24">
        <v>3.573</v>
      </c>
      <c r="D34">
        <f>_tSOC[[#This Row],[VBAT]]/3</f>
        <v>1.1910000000000001</v>
      </c>
      <c r="S34" s="110"/>
      <c r="T34" s="110" t="s">
        <v>145</v>
      </c>
      <c r="U34" s="110" t="s">
        <v>125</v>
      </c>
      <c r="V34" s="110" t="s">
        <v>9</v>
      </c>
      <c r="W34" s="110" t="s">
        <v>192</v>
      </c>
      <c r="Y34" s="119"/>
      <c r="Z34" s="119"/>
      <c r="AA34" s="120" cm="1">
        <f t="array" ref="AA34:AA39">_xlfn.FILTERXML("&lt;DATA&gt;&lt;A&gt;"&amp; SUBSTITUTE(Y32, ",", "&lt;/A&gt;&lt;A&gt;") &amp; "&lt;/A&gt;&lt;/DATA&gt;","/DATA/A")</f>
        <v>1.16015625</v>
      </c>
      <c r="AB34" s="120">
        <f>3*AA34</f>
        <v>3.48046875</v>
      </c>
      <c r="AC34" s="119" cm="1">
        <f t="array" ref="AC34:AC39">_xlfn.FILTERXML("&lt;DATA&gt;&lt;A&gt;"&amp; SUBSTITUTE(S32, ",", "&lt;/A&gt;&lt;A&gt;") &amp; "&lt;/A&gt;&lt;/DATA&gt;","/DATA/A")</f>
        <v>0</v>
      </c>
      <c r="AD34" s="121">
        <f>AC34*0.01</f>
        <v>0</v>
      </c>
      <c r="AF34" s="1">
        <v>0.02</v>
      </c>
      <c r="AG34">
        <v>3.39</v>
      </c>
      <c r="AI34" s="110"/>
      <c r="AJ34" s="110" cm="1">
        <f t="array" ref="AJ34:AJ39">_xlfn.FILTERXML("&lt;DATA&gt;&lt;A&gt;"&amp; SUBSTITUTE(AI32, ",", "&lt;/A&gt;&lt;A&gt;") &amp; "&lt;/A&gt;&lt;/DATA&gt;","/DATA/A")</f>
        <v>1.1379999999999999</v>
      </c>
      <c r="AK34" s="110">
        <f>3*AJ34</f>
        <v>3.4139999999999997</v>
      </c>
      <c r="AL34" s="110" cm="1">
        <f t="array" ref="AL34:AL39">_xlfn.FILTERXML("&lt;DATA&gt;&lt;A&gt;"&amp; SUBSTITUTE(S32, ",", "&lt;/A&gt;&lt;A&gt;") &amp; "&lt;/A&gt;&lt;/DATA&gt;","/DATA/A")</f>
        <v>0</v>
      </c>
      <c r="AM34" s="112">
        <f>AL34*0.01</f>
        <v>0</v>
      </c>
    </row>
    <row r="35" spans="2:39">
      <c r="B35" s="1">
        <v>0.23</v>
      </c>
      <c r="C35" s="24">
        <v>3.5775999999999999</v>
      </c>
      <c r="D35">
        <f>_tSOC[[#This Row],[VBAT]]/3</f>
        <v>1.1925333333333332</v>
      </c>
      <c r="S35" s="110"/>
      <c r="T35" s="111" cm="1">
        <f t="array" ref="T35:T40">_xlfn.FILTERXML("&lt;DATA&gt;&lt;A&gt;"&amp; SUBSTITUTE(S33, ",", "&lt;/A&gt;&lt;A&gt;") &amp; "&lt;/A&gt;&lt;/DATA&gt;","/DATA/A")</f>
        <v>1.1379999999999999</v>
      </c>
      <c r="U35" s="110">
        <f>3*T35</f>
        <v>3.4139999999999997</v>
      </c>
      <c r="V35" s="110" cm="1">
        <f t="array" ref="V35:V40">_xlfn.FILTERXML("&lt;DATA&gt;&lt;A&gt;"&amp; SUBSTITUTE(S32, ",", "&lt;/A&gt;&lt;A&gt;") &amp; "&lt;/A&gt;&lt;/DATA&gt;","/DATA/A")</f>
        <v>0</v>
      </c>
      <c r="W35" s="112">
        <f>V35*0.01</f>
        <v>0</v>
      </c>
      <c r="Y35" s="119"/>
      <c r="Z35" s="119"/>
      <c r="AA35" s="120">
        <v>1.19140625</v>
      </c>
      <c r="AB35" s="120">
        <f t="shared" ref="AB35:AB39" si="0">3*AA35</f>
        <v>3.57421875</v>
      </c>
      <c r="AC35" s="119">
        <v>10</v>
      </c>
      <c r="AD35" s="121">
        <f t="shared" ref="AD35:AD39" si="1">AC35*0.01</f>
        <v>0.1</v>
      </c>
      <c r="AF35" s="1">
        <v>0.03</v>
      </c>
      <c r="AG35">
        <v>3.4550000000000001</v>
      </c>
      <c r="AI35" s="110"/>
      <c r="AJ35" s="111">
        <v>1.2250000000000001</v>
      </c>
      <c r="AK35" s="110">
        <f t="shared" ref="AK35:AK39" si="2">3*AJ35</f>
        <v>3.6750000000000003</v>
      </c>
      <c r="AL35" s="110">
        <v>10</v>
      </c>
      <c r="AM35" s="112">
        <f t="shared" ref="AM35:AM41" si="3">AL35*0.01</f>
        <v>0.1</v>
      </c>
    </row>
    <row r="36" spans="2:39">
      <c r="B36" s="1">
        <v>0.24</v>
      </c>
      <c r="C36" s="24">
        <v>3.5821000000000001</v>
      </c>
      <c r="D36">
        <f>_tSOC[[#This Row],[VBAT]]/3</f>
        <v>1.1940333333333333</v>
      </c>
      <c r="S36" s="110"/>
      <c r="T36" s="110">
        <v>1.1559999999999999</v>
      </c>
      <c r="U36" s="110">
        <f t="shared" ref="U36:U40" si="4">3*T36</f>
        <v>3.468</v>
      </c>
      <c r="V36" s="110">
        <v>10</v>
      </c>
      <c r="W36" s="112">
        <f t="shared" ref="W36:W40" si="5">V36*0.01</f>
        <v>0.1</v>
      </c>
      <c r="Y36" s="119"/>
      <c r="Z36" s="119"/>
      <c r="AA36" s="120">
        <v>1.21875</v>
      </c>
      <c r="AB36" s="120">
        <f t="shared" si="0"/>
        <v>3.65625</v>
      </c>
      <c r="AC36" s="119">
        <v>30</v>
      </c>
      <c r="AD36" s="121">
        <f t="shared" si="1"/>
        <v>0.3</v>
      </c>
      <c r="AF36" s="1">
        <v>0.05</v>
      </c>
      <c r="AG36">
        <v>3.5579999999999998</v>
      </c>
      <c r="AI36" s="110"/>
      <c r="AJ36" s="110">
        <v>1.2450000000000001</v>
      </c>
      <c r="AK36" s="110">
        <f t="shared" si="2"/>
        <v>3.7350000000000003</v>
      </c>
      <c r="AL36" s="110">
        <v>30</v>
      </c>
      <c r="AM36" s="112">
        <f t="shared" si="3"/>
        <v>0.3</v>
      </c>
    </row>
    <row r="37" spans="2:39">
      <c r="B37" s="1">
        <v>0.25</v>
      </c>
      <c r="C37" s="24">
        <v>3.5863999999999998</v>
      </c>
      <c r="D37">
        <f>_tSOC[[#This Row],[VBAT]]/3</f>
        <v>1.1954666666666667</v>
      </c>
      <c r="P37">
        <v>3</v>
      </c>
      <c r="S37" s="110"/>
      <c r="T37" s="110">
        <v>1.1930000000000001</v>
      </c>
      <c r="U37" s="110">
        <f t="shared" si="4"/>
        <v>3.5790000000000002</v>
      </c>
      <c r="V37" s="110">
        <v>30</v>
      </c>
      <c r="W37" s="112">
        <f t="shared" si="5"/>
        <v>0.3</v>
      </c>
      <c r="Y37" s="119"/>
      <c r="Z37" s="119"/>
      <c r="AA37" s="120">
        <v>1.25390625</v>
      </c>
      <c r="AB37" s="120">
        <f t="shared" si="0"/>
        <v>3.76171875</v>
      </c>
      <c r="AC37" s="119">
        <v>60</v>
      </c>
      <c r="AD37" s="121">
        <f t="shared" si="1"/>
        <v>0.6</v>
      </c>
      <c r="AF37" s="1">
        <v>0.1</v>
      </c>
      <c r="AG37">
        <v>3.6579999999999999</v>
      </c>
      <c r="AI37" s="110"/>
      <c r="AJ37" s="110">
        <v>1.2669999999999999</v>
      </c>
      <c r="AK37" s="110">
        <f t="shared" si="2"/>
        <v>3.8009999999999997</v>
      </c>
      <c r="AL37" s="110">
        <v>60</v>
      </c>
      <c r="AM37" s="112">
        <f t="shared" si="3"/>
        <v>0.6</v>
      </c>
    </row>
    <row r="38" spans="2:39">
      <c r="B38" s="1">
        <v>0.26</v>
      </c>
      <c r="C38" s="24">
        <v>3.5905999999999998</v>
      </c>
      <c r="D38">
        <f>_tSOC[[#This Row],[VBAT]]/3</f>
        <v>1.1968666666666665</v>
      </c>
      <c r="S38" s="110"/>
      <c r="T38" s="110">
        <v>1.224</v>
      </c>
      <c r="U38" s="110">
        <f t="shared" si="4"/>
        <v>3.6719999999999997</v>
      </c>
      <c r="V38" s="110">
        <v>60</v>
      </c>
      <c r="W38" s="112">
        <f t="shared" si="5"/>
        <v>0.6</v>
      </c>
      <c r="Y38" s="119"/>
      <c r="Z38" s="119"/>
      <c r="AA38" s="120">
        <v>1.296875</v>
      </c>
      <c r="AB38" s="120">
        <f t="shared" si="0"/>
        <v>3.890625</v>
      </c>
      <c r="AC38" s="119">
        <v>80</v>
      </c>
      <c r="AD38" s="121">
        <f t="shared" si="1"/>
        <v>0.8</v>
      </c>
      <c r="AF38" s="1">
        <v>0.15</v>
      </c>
      <c r="AG38">
        <v>3.6760000000000002</v>
      </c>
      <c r="AI38" s="110"/>
      <c r="AJ38" s="110">
        <v>1.284</v>
      </c>
      <c r="AK38" s="110">
        <f t="shared" si="2"/>
        <v>3.8520000000000003</v>
      </c>
      <c r="AL38" s="110">
        <v>80</v>
      </c>
      <c r="AM38" s="112">
        <f t="shared" si="3"/>
        <v>0.8</v>
      </c>
    </row>
    <row r="39" spans="2:39">
      <c r="B39" s="1">
        <v>0.27</v>
      </c>
      <c r="C39" s="24">
        <v>3.5941999999999998</v>
      </c>
      <c r="D39">
        <f>_tSOC[[#This Row],[VBAT]]/3</f>
        <v>1.1980666666666666</v>
      </c>
      <c r="S39" s="110"/>
      <c r="T39" s="110">
        <v>1.2709999999999999</v>
      </c>
      <c r="U39" s="110">
        <f t="shared" si="4"/>
        <v>3.8129999999999997</v>
      </c>
      <c r="V39" s="110">
        <v>80</v>
      </c>
      <c r="W39" s="112">
        <f t="shared" si="5"/>
        <v>0.8</v>
      </c>
      <c r="Y39" s="119"/>
      <c r="Z39" s="119"/>
      <c r="AA39" s="120">
        <v>1.31640625</v>
      </c>
      <c r="AB39" s="120">
        <f t="shared" si="0"/>
        <v>3.94921875</v>
      </c>
      <c r="AC39" s="119">
        <v>100</v>
      </c>
      <c r="AD39" s="121">
        <f t="shared" si="1"/>
        <v>1</v>
      </c>
      <c r="AF39" s="1">
        <v>0.2</v>
      </c>
      <c r="AG39">
        <v>3.7080000000000002</v>
      </c>
      <c r="AI39" s="110"/>
      <c r="AJ39" s="110">
        <v>1.3160000000000001</v>
      </c>
      <c r="AK39" s="110">
        <f t="shared" si="2"/>
        <v>3.9480000000000004</v>
      </c>
      <c r="AL39" s="110">
        <v>100</v>
      </c>
      <c r="AM39" s="112">
        <f t="shared" si="3"/>
        <v>1</v>
      </c>
    </row>
    <row r="40" spans="2:39">
      <c r="B40" s="1">
        <v>0.28000000000000003</v>
      </c>
      <c r="C40" s="24">
        <v>3.5977999999999999</v>
      </c>
      <c r="D40">
        <f>_tSOC[[#This Row],[VBAT]]/3</f>
        <v>1.1992666666666667</v>
      </c>
      <c r="S40" s="110"/>
      <c r="T40" s="110">
        <v>1.321</v>
      </c>
      <c r="U40" s="110">
        <f t="shared" si="4"/>
        <v>3.9630000000000001</v>
      </c>
      <c r="V40" s="110">
        <v>100</v>
      </c>
      <c r="W40" s="112">
        <f t="shared" si="5"/>
        <v>1</v>
      </c>
      <c r="AF40" s="1">
        <v>0.25</v>
      </c>
      <c r="AG40">
        <v>3.7280000000000002</v>
      </c>
      <c r="AI40" s="110"/>
      <c r="AJ40" s="110"/>
      <c r="AK40" s="115">
        <v>4</v>
      </c>
      <c r="AL40" s="110">
        <v>100</v>
      </c>
      <c r="AM40" s="112">
        <f t="shared" si="3"/>
        <v>1</v>
      </c>
    </row>
    <row r="41" spans="2:39">
      <c r="B41" s="1">
        <v>0.28999999999999998</v>
      </c>
      <c r="C41" s="24">
        <v>3.6013000000000002</v>
      </c>
      <c r="D41">
        <f>_tSOC[[#This Row],[VBAT]]/3</f>
        <v>1.2004333333333335</v>
      </c>
      <c r="S41" s="110"/>
      <c r="T41" s="110"/>
      <c r="U41" s="115">
        <v>4.2</v>
      </c>
      <c r="V41" s="110"/>
      <c r="W41" s="112">
        <v>1</v>
      </c>
      <c r="AF41" s="1">
        <v>0.3</v>
      </c>
      <c r="AG41">
        <v>3.7429999999999999</v>
      </c>
      <c r="AI41" s="110"/>
      <c r="AJ41" s="110"/>
      <c r="AK41" s="115">
        <v>4.1999899999999997</v>
      </c>
      <c r="AL41" s="110">
        <v>100</v>
      </c>
      <c r="AM41" s="112">
        <f t="shared" si="3"/>
        <v>1</v>
      </c>
    </row>
    <row r="42" spans="2:39">
      <c r="B42" s="1">
        <v>0.3</v>
      </c>
      <c r="C42" s="24">
        <v>3.6046</v>
      </c>
      <c r="D42">
        <f>_tSOC[[#This Row],[VBAT]]/3</f>
        <v>1.2015333333333333</v>
      </c>
      <c r="AF42" s="1">
        <v>0.35000000000000003</v>
      </c>
      <c r="AG42">
        <v>3.7570000000000001</v>
      </c>
    </row>
    <row r="43" spans="2:39">
      <c r="B43" s="1">
        <v>0.31</v>
      </c>
      <c r="C43" s="24">
        <v>3.6078999999999999</v>
      </c>
      <c r="D43">
        <f>_tSOC[[#This Row],[VBAT]]/3</f>
        <v>1.2026333333333332</v>
      </c>
      <c r="AF43" s="1">
        <v>0.4</v>
      </c>
      <c r="AG43">
        <v>3.7669999999999999</v>
      </c>
    </row>
    <row r="44" spans="2:39">
      <c r="B44" s="1">
        <v>0.32</v>
      </c>
      <c r="C44" s="24">
        <v>3.6113</v>
      </c>
      <c r="D44">
        <f>_tSOC[[#This Row],[VBAT]]/3</f>
        <v>1.2037666666666667</v>
      </c>
      <c r="AF44" s="1">
        <v>0.5</v>
      </c>
      <c r="AG44">
        <v>3.7970000000000002</v>
      </c>
    </row>
    <row r="45" spans="2:39">
      <c r="B45" s="1">
        <v>0.33</v>
      </c>
      <c r="C45" s="24">
        <v>3.6149</v>
      </c>
      <c r="D45">
        <f>_tSOC[[#This Row],[VBAT]]/3</f>
        <v>1.2049666666666667</v>
      </c>
      <c r="AF45" s="1">
        <v>0.55000000000000004</v>
      </c>
      <c r="AG45">
        <v>3.8170000000000002</v>
      </c>
    </row>
    <row r="46" spans="2:39">
      <c r="B46" s="1">
        <v>0.34</v>
      </c>
      <c r="C46" s="24">
        <v>3.6185</v>
      </c>
      <c r="D46">
        <f>_tSOC[[#This Row],[VBAT]]/3</f>
        <v>1.2061666666666666</v>
      </c>
      <c r="AF46" s="1">
        <v>0.6</v>
      </c>
      <c r="AG46">
        <v>3.8450000000000002</v>
      </c>
    </row>
    <row r="47" spans="2:39">
      <c r="B47" s="1">
        <v>0.35</v>
      </c>
      <c r="C47" s="24">
        <v>3.6217999999999999</v>
      </c>
      <c r="D47">
        <f>_tSOC[[#This Row],[VBAT]]/3</f>
        <v>1.2072666666666667</v>
      </c>
      <c r="AF47" s="1">
        <v>0.65</v>
      </c>
      <c r="AG47">
        <v>3.8759999999999999</v>
      </c>
    </row>
    <row r="48" spans="2:39">
      <c r="B48" s="1">
        <v>0.36</v>
      </c>
      <c r="C48" s="24">
        <v>3.6248999999999998</v>
      </c>
      <c r="D48">
        <f>_tSOC[[#This Row],[VBAT]]/3</f>
        <v>1.2082999999999999</v>
      </c>
      <c r="AF48" s="1">
        <v>0.70000000000000007</v>
      </c>
      <c r="AG48">
        <v>3.91</v>
      </c>
    </row>
    <row r="49" spans="2:33">
      <c r="B49" s="1">
        <v>0.37</v>
      </c>
      <c r="C49" s="24">
        <v>3.6280000000000001</v>
      </c>
      <c r="D49">
        <f>_tSOC[[#This Row],[VBAT]]/3</f>
        <v>1.2093333333333334</v>
      </c>
      <c r="AF49" s="1">
        <v>0.75</v>
      </c>
      <c r="AG49">
        <v>3.95</v>
      </c>
    </row>
    <row r="50" spans="2:33">
      <c r="B50" s="1">
        <v>0.38</v>
      </c>
      <c r="C50" s="24">
        <v>3.6314000000000002</v>
      </c>
      <c r="D50">
        <f>_tSOC[[#This Row],[VBAT]]/3</f>
        <v>1.2104666666666668</v>
      </c>
      <c r="AF50" s="1">
        <v>0.8</v>
      </c>
      <c r="AG50">
        <v>3.988</v>
      </c>
    </row>
    <row r="51" spans="2:33">
      <c r="B51" s="1">
        <v>0.39</v>
      </c>
      <c r="C51" s="24">
        <v>3.6354000000000002</v>
      </c>
      <c r="D51">
        <f>_tSOC[[#This Row],[VBAT]]/3</f>
        <v>1.2118</v>
      </c>
      <c r="AF51" s="1">
        <v>0.85</v>
      </c>
      <c r="AG51">
        <v>4.032</v>
      </c>
    </row>
    <row r="52" spans="2:33">
      <c r="B52" s="1">
        <v>0.4</v>
      </c>
      <c r="C52" s="24">
        <v>3.6393</v>
      </c>
      <c r="D52">
        <f>_tSOC[[#This Row],[VBAT]]/3</f>
        <v>1.2131000000000001</v>
      </c>
      <c r="AF52" s="1">
        <v>0.9</v>
      </c>
      <c r="AG52">
        <v>4.0750000000000002</v>
      </c>
    </row>
    <row r="53" spans="2:33">
      <c r="B53" s="1">
        <v>0.41</v>
      </c>
      <c r="C53" s="24">
        <v>3.6432000000000002</v>
      </c>
      <c r="D53">
        <f>_tSOC[[#This Row],[VBAT]]/3</f>
        <v>1.2144000000000001</v>
      </c>
      <c r="AF53" s="1">
        <v>0.95000000000000007</v>
      </c>
      <c r="AG53">
        <v>4.12</v>
      </c>
    </row>
    <row r="54" spans="2:33">
      <c r="B54" s="1">
        <v>0.42</v>
      </c>
      <c r="C54" s="24">
        <v>3.6472000000000002</v>
      </c>
      <c r="D54">
        <f>_tSOC[[#This Row],[VBAT]]/3</f>
        <v>1.2157333333333333</v>
      </c>
      <c r="AF54" s="1">
        <v>1</v>
      </c>
      <c r="AG54">
        <v>4.18</v>
      </c>
    </row>
    <row r="55" spans="2:33">
      <c r="B55" s="1">
        <v>0.43</v>
      </c>
      <c r="C55" s="24">
        <v>3.6511999999999998</v>
      </c>
      <c r="D55">
        <f>_tSOC[[#This Row],[VBAT]]/3</f>
        <v>1.2170666666666665</v>
      </c>
    </row>
    <row r="56" spans="2:33">
      <c r="B56" s="1">
        <v>0.44</v>
      </c>
      <c r="C56" s="24">
        <v>3.6549999999999998</v>
      </c>
      <c r="D56">
        <f>_tSOC[[#This Row],[VBAT]]/3</f>
        <v>1.2183333333333333</v>
      </c>
    </row>
    <row r="57" spans="2:33">
      <c r="B57" s="1">
        <v>0.45</v>
      </c>
      <c r="C57" s="24">
        <v>3.6589</v>
      </c>
      <c r="D57">
        <f>_tSOC[[#This Row],[VBAT]]/3</f>
        <v>1.2196333333333333</v>
      </c>
    </row>
    <row r="58" spans="2:33">
      <c r="B58" s="1">
        <v>0.46</v>
      </c>
      <c r="C58" s="24">
        <v>3.6646000000000001</v>
      </c>
      <c r="D58">
        <f>_tSOC[[#This Row],[VBAT]]/3</f>
        <v>1.2215333333333334</v>
      </c>
    </row>
    <row r="59" spans="2:33">
      <c r="B59" s="1">
        <v>0.47</v>
      </c>
      <c r="C59" s="24">
        <v>3.6707999999999998</v>
      </c>
      <c r="D59">
        <f>_tSOC[[#This Row],[VBAT]]/3</f>
        <v>1.2236</v>
      </c>
    </row>
    <row r="60" spans="2:33">
      <c r="B60" s="1">
        <v>0.48</v>
      </c>
      <c r="C60" s="24">
        <v>3.6756000000000002</v>
      </c>
      <c r="D60">
        <f>_tSOC[[#This Row],[VBAT]]/3</f>
        <v>1.2252000000000001</v>
      </c>
    </row>
    <row r="61" spans="2:33">
      <c r="B61" s="1">
        <v>0.49</v>
      </c>
      <c r="C61" s="24">
        <v>3.6806000000000001</v>
      </c>
      <c r="D61">
        <f>_tSOC[[#This Row],[VBAT]]/3</f>
        <v>1.2268666666666668</v>
      </c>
    </row>
    <row r="62" spans="2:33">
      <c r="B62" s="1">
        <v>0.5</v>
      </c>
      <c r="C62" s="24">
        <v>3.6879</v>
      </c>
      <c r="D62">
        <f>_tSOC[[#This Row],[VBAT]]/3</f>
        <v>1.2293000000000001</v>
      </c>
    </row>
    <row r="63" spans="2:33">
      <c r="B63" s="1">
        <v>0.51</v>
      </c>
      <c r="C63" s="24">
        <v>3.6945000000000001</v>
      </c>
      <c r="D63">
        <f>_tSOC[[#This Row],[VBAT]]/3</f>
        <v>1.2315</v>
      </c>
    </row>
    <row r="64" spans="2:33">
      <c r="B64" s="1">
        <v>0.52</v>
      </c>
      <c r="C64" s="24">
        <v>3.7012</v>
      </c>
      <c r="D64">
        <f>_tSOC[[#This Row],[VBAT]]/3</f>
        <v>1.2337333333333333</v>
      </c>
    </row>
    <row r="65" spans="2:4">
      <c r="B65" s="1">
        <v>0.53</v>
      </c>
      <c r="C65" s="24">
        <v>3.71</v>
      </c>
      <c r="D65">
        <f>_tSOC[[#This Row],[VBAT]]/3</f>
        <v>1.2366666666666666</v>
      </c>
    </row>
    <row r="66" spans="2:4">
      <c r="B66" s="1">
        <v>0.54</v>
      </c>
      <c r="C66" s="24">
        <v>3.7181999999999999</v>
      </c>
      <c r="D66">
        <f>_tSOC[[#This Row],[VBAT]]/3</f>
        <v>1.2394000000000001</v>
      </c>
    </row>
    <row r="67" spans="2:4">
      <c r="B67" s="1">
        <v>0.55000000000000004</v>
      </c>
      <c r="C67" s="24">
        <v>3.7302</v>
      </c>
      <c r="D67">
        <f>_tSOC[[#This Row],[VBAT]]/3</f>
        <v>1.2434000000000001</v>
      </c>
    </row>
    <row r="68" spans="2:4">
      <c r="B68" s="1">
        <v>0.56000000000000005</v>
      </c>
      <c r="C68" s="24">
        <v>3.7382</v>
      </c>
      <c r="D68">
        <f>_tSOC[[#This Row],[VBAT]]/3</f>
        <v>1.2460666666666667</v>
      </c>
    </row>
    <row r="69" spans="2:4">
      <c r="B69" s="1">
        <v>0.56999999999999995</v>
      </c>
      <c r="C69" s="24">
        <v>3.7513000000000001</v>
      </c>
      <c r="D69">
        <f>_tSOC[[#This Row],[VBAT]]/3</f>
        <v>1.2504333333333333</v>
      </c>
    </row>
    <row r="70" spans="2:4">
      <c r="B70" s="1">
        <v>0.57999999999999996</v>
      </c>
      <c r="C70" s="24">
        <v>3.7589999999999999</v>
      </c>
      <c r="D70">
        <f>_tSOC[[#This Row],[VBAT]]/3</f>
        <v>1.2529999999999999</v>
      </c>
    </row>
    <row r="71" spans="2:4">
      <c r="B71" s="1">
        <v>0.59</v>
      </c>
      <c r="C71" s="24">
        <v>3.7717000000000001</v>
      </c>
      <c r="D71">
        <f>_tSOC[[#This Row],[VBAT]]/3</f>
        <v>1.2572333333333334</v>
      </c>
    </row>
    <row r="72" spans="2:4">
      <c r="B72" s="1">
        <v>0.6</v>
      </c>
      <c r="C72" s="24">
        <v>3.7789999999999999</v>
      </c>
      <c r="D72">
        <f>_tSOC[[#This Row],[VBAT]]/3</f>
        <v>1.2596666666666667</v>
      </c>
    </row>
    <row r="73" spans="2:4">
      <c r="B73" s="1">
        <v>0.61</v>
      </c>
      <c r="C73" s="24">
        <v>3.7871999999999999</v>
      </c>
      <c r="D73">
        <f>_tSOC[[#This Row],[VBAT]]/3</f>
        <v>1.2624</v>
      </c>
    </row>
    <row r="74" spans="2:4">
      <c r="B74" s="1">
        <v>0.62</v>
      </c>
      <c r="C74" s="24">
        <v>3.7972000000000001</v>
      </c>
      <c r="D74">
        <f>_tSOC[[#This Row],[VBAT]]/3</f>
        <v>1.2657333333333334</v>
      </c>
    </row>
    <row r="75" spans="2:4">
      <c r="B75" s="1">
        <v>0.63</v>
      </c>
      <c r="C75" s="24">
        <v>3.8058999999999998</v>
      </c>
      <c r="D75">
        <f>_tSOC[[#This Row],[VBAT]]/3</f>
        <v>1.2686333333333333</v>
      </c>
    </row>
    <row r="76" spans="2:4">
      <c r="B76" s="1">
        <v>0.64</v>
      </c>
      <c r="C76" s="24">
        <v>3.8155000000000001</v>
      </c>
      <c r="D76">
        <f>_tSOC[[#This Row],[VBAT]]/3</f>
        <v>1.2718333333333334</v>
      </c>
    </row>
    <row r="77" spans="2:4">
      <c r="B77" s="1">
        <v>0.65</v>
      </c>
      <c r="C77" s="24">
        <v>3.8249</v>
      </c>
      <c r="D77">
        <f>_tSOC[[#This Row],[VBAT]]/3</f>
        <v>1.2749666666666666</v>
      </c>
    </row>
    <row r="78" spans="2:4">
      <c r="B78" s="1">
        <v>0.66</v>
      </c>
      <c r="C78" s="24">
        <v>3.8338000000000001</v>
      </c>
      <c r="D78">
        <f>_tSOC[[#This Row],[VBAT]]/3</f>
        <v>1.2779333333333334</v>
      </c>
    </row>
    <row r="79" spans="2:4">
      <c r="B79" s="1">
        <v>0.67</v>
      </c>
      <c r="C79" s="24">
        <v>3.8433000000000002</v>
      </c>
      <c r="D79">
        <f>_tSOC[[#This Row],[VBAT]]/3</f>
        <v>1.2811000000000001</v>
      </c>
    </row>
    <row r="80" spans="2:4">
      <c r="B80" s="1">
        <v>0.68</v>
      </c>
      <c r="C80" s="24">
        <v>3.8529</v>
      </c>
      <c r="D80">
        <f>_tSOC[[#This Row],[VBAT]]/3</f>
        <v>1.2843</v>
      </c>
    </row>
    <row r="81" spans="2:4">
      <c r="B81" s="1">
        <v>0.69</v>
      </c>
      <c r="C81" s="24">
        <v>3.863</v>
      </c>
      <c r="D81">
        <f>_tSOC[[#This Row],[VBAT]]/3</f>
        <v>1.2876666666666667</v>
      </c>
    </row>
    <row r="82" spans="2:4">
      <c r="B82" s="1">
        <v>0.7</v>
      </c>
      <c r="C82" s="24">
        <v>3.8708999999999998</v>
      </c>
      <c r="D82">
        <f>_tSOC[[#This Row],[VBAT]]/3</f>
        <v>1.2903</v>
      </c>
    </row>
    <row r="83" spans="2:4">
      <c r="B83" s="1">
        <v>0.71</v>
      </c>
      <c r="C83" s="24">
        <v>3.8816999999999999</v>
      </c>
      <c r="D83">
        <f>_tSOC[[#This Row],[VBAT]]/3</f>
        <v>1.2939000000000001</v>
      </c>
    </row>
    <row r="84" spans="2:4">
      <c r="B84" s="1">
        <v>0.72</v>
      </c>
      <c r="C84" s="24">
        <v>3.8892000000000002</v>
      </c>
      <c r="D84">
        <f>_tSOC[[#This Row],[VBAT]]/3</f>
        <v>1.2964</v>
      </c>
    </row>
    <row r="85" spans="2:4">
      <c r="B85" s="1">
        <v>0.73</v>
      </c>
      <c r="C85" s="24">
        <v>3.9003000000000001</v>
      </c>
      <c r="D85">
        <f>_tSOC[[#This Row],[VBAT]]/3</f>
        <v>1.3001</v>
      </c>
    </row>
    <row r="86" spans="2:4">
      <c r="B86" s="1">
        <v>0.74</v>
      </c>
      <c r="C86" s="24">
        <v>3.9079000000000002</v>
      </c>
      <c r="D86">
        <f>_tSOC[[#This Row],[VBAT]]/3</f>
        <v>1.3026333333333333</v>
      </c>
    </row>
    <row r="87" spans="2:4">
      <c r="B87" s="1">
        <v>0.75</v>
      </c>
      <c r="C87" s="24">
        <v>3.9165999999999999</v>
      </c>
      <c r="D87">
        <f>_tSOC[[#This Row],[VBAT]]/3</f>
        <v>1.3055333333333332</v>
      </c>
    </row>
    <row r="88" spans="2:4">
      <c r="B88" s="1">
        <v>0.76</v>
      </c>
      <c r="C88" s="24">
        <v>3.9260999999999999</v>
      </c>
      <c r="D88">
        <f>_tSOC[[#This Row],[VBAT]]/3</f>
        <v>1.3087</v>
      </c>
    </row>
    <row r="89" spans="2:4">
      <c r="B89" s="1">
        <v>0.77</v>
      </c>
      <c r="C89" s="24">
        <v>3.9348999999999998</v>
      </c>
      <c r="D89">
        <f>_tSOC[[#This Row],[VBAT]]/3</f>
        <v>1.3116333333333332</v>
      </c>
    </row>
    <row r="90" spans="2:4">
      <c r="B90" s="1">
        <v>0.78</v>
      </c>
      <c r="C90" s="24">
        <v>3.9441999999999999</v>
      </c>
      <c r="D90">
        <f>_tSOC[[#This Row],[VBAT]]/3</f>
        <v>1.3147333333333333</v>
      </c>
    </row>
    <row r="91" spans="2:4">
      <c r="B91" s="1">
        <v>0.79</v>
      </c>
      <c r="C91" s="24">
        <v>3.9540999999999999</v>
      </c>
      <c r="D91">
        <f>_tSOC[[#This Row],[VBAT]]/3</f>
        <v>1.3180333333333334</v>
      </c>
    </row>
    <row r="92" spans="2:4">
      <c r="B92" s="1">
        <v>0.8</v>
      </c>
      <c r="C92" s="24">
        <v>3.9630999999999998</v>
      </c>
      <c r="D92">
        <f>_tSOC[[#This Row],[VBAT]]/3</f>
        <v>1.3210333333333333</v>
      </c>
    </row>
    <row r="93" spans="2:4">
      <c r="B93" s="1">
        <v>0.81</v>
      </c>
      <c r="C93" s="24">
        <v>3.9731999999999998</v>
      </c>
      <c r="D93">
        <f>_tSOC[[#This Row],[VBAT]]/3</f>
        <v>1.3244</v>
      </c>
    </row>
    <row r="94" spans="2:4">
      <c r="B94" s="1">
        <v>0.82</v>
      </c>
      <c r="C94" s="24">
        <v>3.9832000000000001</v>
      </c>
      <c r="D94">
        <f>_tSOC[[#This Row],[VBAT]]/3</f>
        <v>1.3277333333333334</v>
      </c>
    </row>
    <row r="95" spans="2:4">
      <c r="B95" s="1">
        <v>0.83</v>
      </c>
      <c r="C95" s="24">
        <v>3.9939</v>
      </c>
      <c r="D95">
        <f>_tSOC[[#This Row],[VBAT]]/3</f>
        <v>1.3312999999999999</v>
      </c>
    </row>
    <row r="96" spans="2:4">
      <c r="B96" s="1">
        <v>0.84</v>
      </c>
      <c r="C96" s="24">
        <v>4.0031999999999996</v>
      </c>
      <c r="D96">
        <f>_tSOC[[#This Row],[VBAT]]/3</f>
        <v>1.3343999999999998</v>
      </c>
    </row>
    <row r="97" spans="2:4">
      <c r="B97" s="1">
        <v>0.85</v>
      </c>
      <c r="C97" s="24">
        <v>4.0137999999999998</v>
      </c>
      <c r="D97">
        <f>_tSOC[[#This Row],[VBAT]]/3</f>
        <v>1.3379333333333332</v>
      </c>
    </row>
    <row r="98" spans="2:4">
      <c r="B98" s="1">
        <v>0.86</v>
      </c>
      <c r="C98" s="24">
        <v>4.0232000000000001</v>
      </c>
      <c r="D98">
        <f>_tSOC[[#This Row],[VBAT]]/3</f>
        <v>1.3410666666666666</v>
      </c>
    </row>
    <row r="99" spans="2:4">
      <c r="B99" s="1">
        <v>0.87</v>
      </c>
      <c r="C99" s="24">
        <v>4.0339999999999998</v>
      </c>
      <c r="D99">
        <f>_tSOC[[#This Row],[VBAT]]/3</f>
        <v>1.3446666666666667</v>
      </c>
    </row>
    <row r="100" spans="2:4">
      <c r="B100" s="1">
        <v>0.88</v>
      </c>
      <c r="C100" s="24">
        <v>4.0438999999999998</v>
      </c>
      <c r="D100">
        <f>_tSOC[[#This Row],[VBAT]]/3</f>
        <v>1.3479666666666665</v>
      </c>
    </row>
    <row r="101" spans="2:4">
      <c r="B101" s="1">
        <v>0.89</v>
      </c>
      <c r="C101" s="24">
        <v>4.0545</v>
      </c>
      <c r="D101">
        <f>_tSOC[[#This Row],[VBAT]]/3</f>
        <v>1.3514999999999999</v>
      </c>
    </row>
    <row r="102" spans="2:4">
      <c r="B102" s="1">
        <v>0.9</v>
      </c>
      <c r="C102" s="24">
        <v>4.0647000000000002</v>
      </c>
      <c r="D102">
        <f>_tSOC[[#This Row],[VBAT]]/3</f>
        <v>1.3549</v>
      </c>
    </row>
    <row r="103" spans="2:4">
      <c r="B103" s="1">
        <v>0.91</v>
      </c>
      <c r="C103" s="24">
        <v>4.0754000000000001</v>
      </c>
      <c r="D103">
        <f>_tSOC[[#This Row],[VBAT]]/3</f>
        <v>1.3584666666666667</v>
      </c>
    </row>
    <row r="104" spans="2:4">
      <c r="B104" s="1">
        <v>0.92</v>
      </c>
      <c r="C104" s="24">
        <v>4.0858999999999996</v>
      </c>
      <c r="D104">
        <f>_tSOC[[#This Row],[VBAT]]/3</f>
        <v>1.3619666666666665</v>
      </c>
    </row>
    <row r="105" spans="2:4">
      <c r="B105" s="1">
        <v>0.93</v>
      </c>
      <c r="C105" s="24">
        <v>4.0976999999999997</v>
      </c>
      <c r="D105">
        <f>_tSOC[[#This Row],[VBAT]]/3</f>
        <v>1.3658999999999999</v>
      </c>
    </row>
    <row r="106" spans="2:4">
      <c r="B106" s="1">
        <v>0.94</v>
      </c>
      <c r="C106" s="24">
        <v>4.1082000000000001</v>
      </c>
      <c r="D106">
        <f>_tSOC[[#This Row],[VBAT]]/3</f>
        <v>1.3694</v>
      </c>
    </row>
    <row r="107" spans="2:4">
      <c r="B107" s="1">
        <v>0.95</v>
      </c>
      <c r="C107" s="24">
        <v>4.1212999999999997</v>
      </c>
      <c r="D107">
        <f>_tSOC[[#This Row],[VBAT]]/3</f>
        <v>1.3737666666666666</v>
      </c>
    </row>
    <row r="108" spans="2:4">
      <c r="B108" s="1">
        <v>0.96</v>
      </c>
      <c r="C108" s="24">
        <v>4.1321000000000003</v>
      </c>
      <c r="D108">
        <f>_tSOC[[#This Row],[VBAT]]/3</f>
        <v>1.3773666666666669</v>
      </c>
    </row>
    <row r="109" spans="2:4">
      <c r="B109" s="1">
        <v>0.97</v>
      </c>
      <c r="C109" s="24">
        <v>4.1444000000000001</v>
      </c>
      <c r="D109">
        <f>_tSOC[[#This Row],[VBAT]]/3</f>
        <v>1.3814666666666666</v>
      </c>
    </row>
    <row r="110" spans="2:4">
      <c r="B110" s="1">
        <v>0.98</v>
      </c>
      <c r="C110" s="24">
        <v>4.157</v>
      </c>
      <c r="D110">
        <f>_tSOC[[#This Row],[VBAT]]/3</f>
        <v>1.3856666666666666</v>
      </c>
    </row>
    <row r="111" spans="2:4">
      <c r="B111" s="1">
        <v>0.99</v>
      </c>
      <c r="C111" s="24">
        <v>4.1708999999999996</v>
      </c>
      <c r="D111">
        <f>_tSOC[[#This Row],[VBAT]]/3</f>
        <v>1.3902999999999999</v>
      </c>
    </row>
    <row r="112" spans="2:4">
      <c r="B112" s="1">
        <v>1</v>
      </c>
      <c r="C112" s="24">
        <v>4.2</v>
      </c>
      <c r="D112">
        <f>_tSOC[[#This Row],[VBAT]]/3</f>
        <v>1.4000000000000001</v>
      </c>
    </row>
  </sheetData>
  <hyperlinks>
    <hyperlink ref="B7" r:id="rId1" location="/project/DocumentLibrary/wiki/Power%20Systems/DOC%20TBD%20Battery%20SOC%20Curve" xr:uid="{7FBCD27B-71B4-4E45-95D3-7B2B076BD0A2}"/>
  </hyperlinks>
  <pageMargins left="0.7" right="0.7" top="0.75" bottom="0.75" header="0.3" footer="0.3"/>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95147-9AC3-4F32-B214-211A1E9CC548}">
  <dimension ref="A1:L3541"/>
  <sheetViews>
    <sheetView workbookViewId="0">
      <selection activeCell="G871" sqref="G871"/>
    </sheetView>
  </sheetViews>
  <sheetFormatPr defaultRowHeight="13.2"/>
  <cols>
    <col min="3" max="4" width="9.77734375" customWidth="1"/>
  </cols>
  <sheetData>
    <row r="1" spans="1:12">
      <c r="A1" s="10" t="s">
        <v>33</v>
      </c>
      <c r="B1" s="9" t="s">
        <v>32</v>
      </c>
      <c r="C1" s="9"/>
      <c r="D1" s="9"/>
    </row>
    <row r="2" spans="1:12">
      <c r="A2" s="10" t="s">
        <v>31</v>
      </c>
      <c r="B2" s="9" t="s">
        <v>194</v>
      </c>
      <c r="C2" s="9"/>
      <c r="D2" s="9"/>
    </row>
    <row r="3" spans="1:12">
      <c r="A3" s="10" t="s">
        <v>30</v>
      </c>
      <c r="B3" s="9" t="str">
        <f>TEXT(DATE(2022,11,30),"dd-mmm-yyyy")</f>
        <v>30-Nov-2022</v>
      </c>
      <c r="C3" s="9"/>
      <c r="D3" s="9"/>
    </row>
    <row r="6" spans="1:12">
      <c r="B6" t="s">
        <v>195</v>
      </c>
      <c r="C6" t="s">
        <v>196</v>
      </c>
      <c r="D6" t="s">
        <v>197</v>
      </c>
      <c r="E6" t="s">
        <v>9</v>
      </c>
      <c r="F6" t="s">
        <v>145</v>
      </c>
    </row>
    <row r="7" spans="1:12">
      <c r="B7">
        <v>37.733347222222001</v>
      </c>
      <c r="C7">
        <v>0.67001389106735598</v>
      </c>
      <c r="D7">
        <v>3.4129999999999998</v>
      </c>
      <c r="E7">
        <v>0</v>
      </c>
      <c r="F7">
        <f>_tSOC2[[#This Row],[Voltage]]/3</f>
        <v>1.1376666666666666</v>
      </c>
    </row>
    <row r="8" spans="1:12">
      <c r="B8">
        <v>37.716680555556003</v>
      </c>
      <c r="C8">
        <v>0.67714857868850198</v>
      </c>
      <c r="D8">
        <v>3.4140000000000001</v>
      </c>
      <c r="E8">
        <v>0</v>
      </c>
      <c r="F8">
        <f>_tSOC2[[#This Row],[Voltage]]/3</f>
        <v>1.1380000000000001</v>
      </c>
      <c r="K8" s="116"/>
      <c r="L8" s="116"/>
    </row>
    <row r="9" spans="1:12">
      <c r="B9">
        <v>37.716680555556003</v>
      </c>
      <c r="C9">
        <v>0.67714857868850198</v>
      </c>
      <c r="D9">
        <v>3.4166500000000002</v>
      </c>
      <c r="E9">
        <v>2.74166381E-4</v>
      </c>
      <c r="F9">
        <f>_tSOC2[[#This Row],[Voltage]]/3</f>
        <v>1.1388833333333335</v>
      </c>
    </row>
    <row r="10" spans="1:12">
      <c r="B10">
        <v>37.700013888889004</v>
      </c>
      <c r="C10">
        <v>0.67714857868850198</v>
      </c>
      <c r="D10">
        <v>3.41703</v>
      </c>
      <c r="E10">
        <v>3.37297289E-4</v>
      </c>
      <c r="F10">
        <f>_tSOC2[[#This Row],[Voltage]]/3</f>
        <v>1.1390100000000001</v>
      </c>
    </row>
    <row r="11" spans="1:12">
      <c r="B11">
        <v>37.700013888889004</v>
      </c>
      <c r="C11">
        <v>0.67358126398175999</v>
      </c>
      <c r="D11">
        <v>3.42069</v>
      </c>
      <c r="E11">
        <v>7.1593636199999999E-4</v>
      </c>
      <c r="F11">
        <f>_tSOC2[[#This Row],[Voltage]]/3</f>
        <v>1.1402300000000001</v>
      </c>
    </row>
    <row r="12" spans="1:12">
      <c r="B12">
        <v>37.683347222221997</v>
      </c>
      <c r="C12">
        <v>0.67714857868850198</v>
      </c>
      <c r="D12">
        <v>3.4209200000000002</v>
      </c>
      <c r="E12">
        <v>7.7923466000000003E-4</v>
      </c>
      <c r="F12">
        <f>_tSOC2[[#This Row],[Voltage]]/3</f>
        <v>1.1403066666666668</v>
      </c>
    </row>
    <row r="13" spans="1:12">
      <c r="B13">
        <v>37.683347222221997</v>
      </c>
      <c r="C13">
        <v>0.67714857868850198</v>
      </c>
      <c r="D13">
        <v>3.4247299999999998</v>
      </c>
      <c r="E13">
        <v>1.157706342E-3</v>
      </c>
      <c r="F13">
        <f>_tSOC2[[#This Row],[Voltage]]/3</f>
        <v>1.1415766666666667</v>
      </c>
    </row>
    <row r="14" spans="1:12">
      <c r="B14">
        <v>37.666680555555999</v>
      </c>
      <c r="C14">
        <v>0.67714857868850198</v>
      </c>
      <c r="D14">
        <v>3.4248099999999999</v>
      </c>
      <c r="E14">
        <v>1.2211720320000001E-3</v>
      </c>
      <c r="F14">
        <f>_tSOC2[[#This Row],[Voltage]]/3</f>
        <v>1.1416033333333333</v>
      </c>
    </row>
    <row r="15" spans="1:12">
      <c r="B15">
        <v>37.650013888888999</v>
      </c>
      <c r="C15">
        <v>0.67714857868850198</v>
      </c>
      <c r="D15">
        <v>3.4286300000000001</v>
      </c>
      <c r="E15">
        <v>1.663109403E-3</v>
      </c>
      <c r="F15">
        <f>_tSOC2[[#This Row],[Voltage]]/3</f>
        <v>1.1428766666666668</v>
      </c>
    </row>
    <row r="16" spans="1:12">
      <c r="B16">
        <v>37.666680555555999</v>
      </c>
      <c r="C16">
        <v>0.67714857868850198</v>
      </c>
      <c r="D16">
        <v>3.4287000000000001</v>
      </c>
      <c r="E16">
        <v>1.5994763220000001E-3</v>
      </c>
      <c r="F16">
        <f>_tSOC2[[#This Row],[Voltage]]/3</f>
        <v>1.1429</v>
      </c>
    </row>
    <row r="17" spans="2:6">
      <c r="B17">
        <v>37.633347222222</v>
      </c>
      <c r="C17">
        <v>0.67358126398175999</v>
      </c>
      <c r="D17">
        <v>3.43214</v>
      </c>
      <c r="E17">
        <v>2.1050467750000001E-3</v>
      </c>
      <c r="F17">
        <f>_tSOC2[[#This Row],[Voltage]]/3</f>
        <v>1.1440466666666667</v>
      </c>
    </row>
    <row r="18" spans="2:6">
      <c r="B18">
        <v>37.650013888888999</v>
      </c>
      <c r="C18">
        <v>0.67358126398175999</v>
      </c>
      <c r="D18">
        <v>3.4323600000000001</v>
      </c>
      <c r="E18">
        <v>2.0412463030000001E-3</v>
      </c>
      <c r="F18">
        <f>_tSOC2[[#This Row],[Voltage]]/3</f>
        <v>1.14412</v>
      </c>
    </row>
    <row r="19" spans="2:6">
      <c r="B19">
        <v>37.616680555556002</v>
      </c>
      <c r="C19">
        <v>0.67358126398175999</v>
      </c>
      <c r="D19">
        <v>3.4358</v>
      </c>
      <c r="E19">
        <v>2.5469841459999998E-3</v>
      </c>
      <c r="F19">
        <f>_tSOC2[[#This Row],[Voltage]]/3</f>
        <v>1.1452666666666667</v>
      </c>
    </row>
    <row r="20" spans="2:6">
      <c r="B20">
        <v>37.633347222222</v>
      </c>
      <c r="C20">
        <v>0.67358126398175999</v>
      </c>
      <c r="D20">
        <v>3.4360300000000001</v>
      </c>
      <c r="E20">
        <v>2.483016283E-3</v>
      </c>
      <c r="F20">
        <f>_tSOC2[[#This Row],[Voltage]]/3</f>
        <v>1.1453433333333334</v>
      </c>
    </row>
    <row r="21" spans="2:6">
      <c r="B21">
        <v>37.600013888889002</v>
      </c>
      <c r="C21">
        <v>0.67358126398175999</v>
      </c>
      <c r="D21">
        <v>3.43954</v>
      </c>
      <c r="E21">
        <v>2.988921518E-3</v>
      </c>
      <c r="F21">
        <f>_tSOC2[[#This Row],[Voltage]]/3</f>
        <v>1.1465133333333333</v>
      </c>
    </row>
    <row r="22" spans="2:6">
      <c r="B22">
        <v>37.616680555556002</v>
      </c>
      <c r="C22">
        <v>0.67358126398175999</v>
      </c>
      <c r="D22">
        <v>3.4396100000000001</v>
      </c>
      <c r="E22">
        <v>2.9247862630000002E-3</v>
      </c>
      <c r="F22">
        <f>_tSOC2[[#This Row],[Voltage]]/3</f>
        <v>1.1465366666666668</v>
      </c>
    </row>
    <row r="23" spans="2:6">
      <c r="B23">
        <v>37.583347222222002</v>
      </c>
      <c r="C23">
        <v>0.67714857868850198</v>
      </c>
      <c r="D23">
        <v>3.4432</v>
      </c>
      <c r="E23">
        <v>3.4308588890000001E-3</v>
      </c>
      <c r="F23">
        <f>_tSOC2[[#This Row],[Voltage]]/3</f>
        <v>1.1477333333333333</v>
      </c>
    </row>
    <row r="24" spans="2:6">
      <c r="B24">
        <v>37.600013888889002</v>
      </c>
      <c r="C24">
        <v>0.67358126398175999</v>
      </c>
      <c r="D24">
        <v>3.4432700000000001</v>
      </c>
      <c r="E24">
        <v>3.366556244E-3</v>
      </c>
      <c r="F24">
        <f>_tSOC2[[#This Row],[Voltage]]/3</f>
        <v>1.1477566666666668</v>
      </c>
    </row>
    <row r="25" spans="2:6">
      <c r="B25">
        <v>37.583347222222002</v>
      </c>
      <c r="C25">
        <v>0.67714857868850198</v>
      </c>
      <c r="D25">
        <v>3.4467099999999999</v>
      </c>
      <c r="E25">
        <v>3.8083262239999999E-3</v>
      </c>
      <c r="F25">
        <f>_tSOC2[[#This Row],[Voltage]]/3</f>
        <v>1.1489033333333334</v>
      </c>
    </row>
    <row r="26" spans="2:6">
      <c r="B26">
        <v>37.566680555555998</v>
      </c>
      <c r="C26">
        <v>0.67358126398175999</v>
      </c>
      <c r="D26">
        <v>3.44678</v>
      </c>
      <c r="E26">
        <v>3.8727962609999998E-3</v>
      </c>
      <c r="F26">
        <f>_tSOC2[[#This Row],[Voltage]]/3</f>
        <v>1.1489266666666667</v>
      </c>
    </row>
    <row r="27" spans="2:6">
      <c r="B27">
        <v>37.550013888888998</v>
      </c>
      <c r="C27">
        <v>0.67714857868850198</v>
      </c>
      <c r="D27">
        <v>3.4502899999999999</v>
      </c>
      <c r="E27">
        <v>4.3147336320000004E-3</v>
      </c>
      <c r="F27">
        <f>_tSOC2[[#This Row],[Voltage]]/3</f>
        <v>1.1500966666666665</v>
      </c>
    </row>
    <row r="28" spans="2:6">
      <c r="B28">
        <v>37.566680555555998</v>
      </c>
      <c r="C28">
        <v>0.67001389106735598</v>
      </c>
      <c r="D28">
        <v>3.45045</v>
      </c>
      <c r="E28">
        <v>4.2500962040000001E-3</v>
      </c>
      <c r="F28">
        <f>_tSOC2[[#This Row],[Voltage]]/3</f>
        <v>1.15015</v>
      </c>
    </row>
    <row r="29" spans="2:6">
      <c r="B29">
        <v>37.533347222221998</v>
      </c>
      <c r="C29">
        <v>0.67714857868850198</v>
      </c>
      <c r="D29">
        <v>3.4536500000000001</v>
      </c>
      <c r="E29">
        <v>4.7566710039999996E-3</v>
      </c>
      <c r="F29">
        <f>_tSOC2[[#This Row],[Voltage]]/3</f>
        <v>1.1512166666666668</v>
      </c>
    </row>
    <row r="30" spans="2:6">
      <c r="B30">
        <v>37.550013888888998</v>
      </c>
      <c r="C30">
        <v>0.67358126398175999</v>
      </c>
      <c r="D30">
        <v>3.4538000000000002</v>
      </c>
      <c r="E30">
        <v>4.6918661840000004E-3</v>
      </c>
      <c r="F30">
        <f>_tSOC2[[#This Row],[Voltage]]/3</f>
        <v>1.1512666666666667</v>
      </c>
    </row>
    <row r="31" spans="2:6">
      <c r="B31">
        <v>37.516680555556</v>
      </c>
      <c r="C31">
        <v>0.67714857868850198</v>
      </c>
      <c r="D31">
        <v>3.4568599999999998</v>
      </c>
      <c r="E31">
        <v>5.1986083759999998E-3</v>
      </c>
      <c r="F31">
        <f>_tSOC2[[#This Row],[Voltage]]/3</f>
        <v>1.1522866666666667</v>
      </c>
    </row>
    <row r="32" spans="2:6">
      <c r="B32">
        <v>37.533347222221998</v>
      </c>
      <c r="C32">
        <v>0.67358126398175999</v>
      </c>
      <c r="D32">
        <v>3.4573100000000001</v>
      </c>
      <c r="E32">
        <v>5.1336361650000002E-3</v>
      </c>
      <c r="F32">
        <f>_tSOC2[[#This Row],[Voltage]]/3</f>
        <v>1.1524366666666668</v>
      </c>
    </row>
    <row r="33" spans="2:6">
      <c r="B33">
        <v>37.500013888889001</v>
      </c>
      <c r="C33">
        <v>0.67358126398175999</v>
      </c>
      <c r="D33">
        <v>3.4600599999999999</v>
      </c>
      <c r="E33">
        <v>5.6405457470000003E-3</v>
      </c>
      <c r="F33">
        <f>_tSOC2[[#This Row],[Voltage]]/3</f>
        <v>1.1533533333333332</v>
      </c>
    </row>
    <row r="34" spans="2:6">
      <c r="B34">
        <v>37.516680555556</v>
      </c>
      <c r="C34">
        <v>0.67714857868850198</v>
      </c>
      <c r="D34">
        <v>3.4606699999999999</v>
      </c>
      <c r="E34">
        <v>5.5754061449999996E-3</v>
      </c>
      <c r="F34">
        <f>_tSOC2[[#This Row],[Voltage]]/3</f>
        <v>1.1535566666666666</v>
      </c>
    </row>
    <row r="35" spans="2:6">
      <c r="B35">
        <v>37.483347222222001</v>
      </c>
      <c r="C35">
        <v>0.67714857868850198</v>
      </c>
      <c r="D35">
        <v>3.4633400000000001</v>
      </c>
      <c r="E35">
        <v>6.0824831189999996E-3</v>
      </c>
      <c r="F35">
        <f>_tSOC2[[#This Row],[Voltage]]/3</f>
        <v>1.1544466666666666</v>
      </c>
    </row>
    <row r="36" spans="2:6">
      <c r="B36">
        <v>37.500013888889001</v>
      </c>
      <c r="C36">
        <v>0.67714857868850198</v>
      </c>
      <c r="D36">
        <v>3.4641000000000002</v>
      </c>
      <c r="E36">
        <v>6.0171761249999999E-3</v>
      </c>
      <c r="F36">
        <f>_tSOC2[[#This Row],[Voltage]]/3</f>
        <v>1.1547000000000001</v>
      </c>
    </row>
    <row r="37" spans="2:6">
      <c r="B37">
        <v>37.466680555556003</v>
      </c>
      <c r="C37">
        <v>0.67358126398175999</v>
      </c>
      <c r="D37">
        <v>3.4663900000000001</v>
      </c>
      <c r="E37">
        <v>6.5244204900000002E-3</v>
      </c>
      <c r="F37">
        <f>_tSOC2[[#This Row],[Voltage]]/3</f>
        <v>1.1554633333333333</v>
      </c>
    </row>
    <row r="38" spans="2:6">
      <c r="B38">
        <v>37.483347222222001</v>
      </c>
      <c r="C38">
        <v>0.67714857868850198</v>
      </c>
      <c r="D38">
        <v>3.4671500000000002</v>
      </c>
      <c r="E38">
        <v>6.4589461059999997E-3</v>
      </c>
      <c r="F38">
        <f>_tSOC2[[#This Row],[Voltage]]/3</f>
        <v>1.1557166666666667</v>
      </c>
    </row>
    <row r="39" spans="2:6">
      <c r="B39">
        <v>37.450013888889004</v>
      </c>
      <c r="C39">
        <v>0.67358126398175999</v>
      </c>
      <c r="D39">
        <v>3.4697499999999999</v>
      </c>
      <c r="E39">
        <v>6.9663578620000003E-3</v>
      </c>
      <c r="F39">
        <f>_tSOC2[[#This Row],[Voltage]]/3</f>
        <v>1.1565833333333333</v>
      </c>
    </row>
    <row r="40" spans="2:6">
      <c r="B40">
        <v>37.466680555556003</v>
      </c>
      <c r="C40">
        <v>0.67358126398175999</v>
      </c>
      <c r="D40">
        <v>3.4705900000000001</v>
      </c>
      <c r="E40">
        <v>6.900716086E-3</v>
      </c>
      <c r="F40">
        <f>_tSOC2[[#This Row],[Voltage]]/3</f>
        <v>1.1568633333333334</v>
      </c>
    </row>
    <row r="41" spans="2:6">
      <c r="B41">
        <v>37.433347222221997</v>
      </c>
      <c r="C41">
        <v>0.67358126398175999</v>
      </c>
      <c r="D41">
        <v>3.47295</v>
      </c>
      <c r="E41">
        <v>7.408295233E-3</v>
      </c>
      <c r="F41">
        <f>_tSOC2[[#This Row],[Voltage]]/3</f>
        <v>1.1576500000000001</v>
      </c>
    </row>
    <row r="42" spans="2:6">
      <c r="B42">
        <v>37.450013888889004</v>
      </c>
      <c r="C42">
        <v>0.67358126398175999</v>
      </c>
      <c r="D42">
        <v>3.47349</v>
      </c>
      <c r="E42">
        <v>7.3424860660000002E-3</v>
      </c>
      <c r="F42">
        <f>_tSOC2[[#This Row],[Voltage]]/3</f>
        <v>1.1578299999999999</v>
      </c>
    </row>
    <row r="43" spans="2:6">
      <c r="B43">
        <v>37.416680555555999</v>
      </c>
      <c r="C43">
        <v>0.67358126398175999</v>
      </c>
      <c r="D43">
        <v>3.47593</v>
      </c>
      <c r="E43">
        <v>7.8502326050000001E-3</v>
      </c>
      <c r="F43">
        <f>_tSOC2[[#This Row],[Voltage]]/3</f>
        <v>1.1586433333333332</v>
      </c>
    </row>
    <row r="44" spans="2:6">
      <c r="B44">
        <v>37.433347222221997</v>
      </c>
      <c r="C44">
        <v>0.67714857868850198</v>
      </c>
      <c r="D44">
        <v>3.47654</v>
      </c>
      <c r="E44">
        <v>7.7842560470000001E-3</v>
      </c>
      <c r="F44">
        <f>_tSOC2[[#This Row],[Voltage]]/3</f>
        <v>1.1588466666666666</v>
      </c>
    </row>
    <row r="45" spans="2:6">
      <c r="B45">
        <v>37.400013888888999</v>
      </c>
      <c r="C45">
        <v>0.67358126398175999</v>
      </c>
      <c r="D45">
        <v>3.47906</v>
      </c>
      <c r="E45">
        <v>8.2921699759999998E-3</v>
      </c>
      <c r="F45">
        <f>_tSOC2[[#This Row],[Voltage]]/3</f>
        <v>1.1596866666666668</v>
      </c>
    </row>
    <row r="46" spans="2:6">
      <c r="B46">
        <v>37.416680555555999</v>
      </c>
      <c r="C46">
        <v>0.67358126398175999</v>
      </c>
      <c r="D46">
        <v>3.47959</v>
      </c>
      <c r="E46">
        <v>8.2260260270000003E-3</v>
      </c>
      <c r="F46">
        <f>_tSOC2[[#This Row],[Voltage]]/3</f>
        <v>1.1598633333333332</v>
      </c>
    </row>
    <row r="47" spans="2:6">
      <c r="B47">
        <v>37.383347222222</v>
      </c>
      <c r="C47">
        <v>0.67358126398175999</v>
      </c>
      <c r="D47">
        <v>3.48211</v>
      </c>
      <c r="E47">
        <v>8.734107348E-3</v>
      </c>
      <c r="F47">
        <f>_tSOC2[[#This Row],[Voltage]]/3</f>
        <v>1.1607033333333334</v>
      </c>
    </row>
    <row r="48" spans="2:6">
      <c r="B48">
        <v>37.400013888888999</v>
      </c>
      <c r="C48">
        <v>0.67358126398175999</v>
      </c>
      <c r="D48">
        <v>3.48264</v>
      </c>
      <c r="E48">
        <v>8.6677960069999997E-3</v>
      </c>
      <c r="F48">
        <f>_tSOC2[[#This Row],[Voltage]]/3</f>
        <v>1.1608799999999999</v>
      </c>
    </row>
    <row r="49" spans="2:6">
      <c r="B49">
        <v>37.366680555556002</v>
      </c>
      <c r="C49">
        <v>0.67358126398175999</v>
      </c>
      <c r="D49">
        <v>3.4849299999999999</v>
      </c>
      <c r="E49">
        <v>9.1760447189999997E-3</v>
      </c>
      <c r="F49">
        <f>_tSOC2[[#This Row],[Voltage]]/3</f>
        <v>1.1616433333333334</v>
      </c>
    </row>
    <row r="50" spans="2:6">
      <c r="B50">
        <v>37.383347222222</v>
      </c>
      <c r="C50">
        <v>0.67714857868850198</v>
      </c>
      <c r="D50">
        <v>3.48569</v>
      </c>
      <c r="E50">
        <v>9.1095659879999995E-3</v>
      </c>
      <c r="F50">
        <f>_tSOC2[[#This Row],[Voltage]]/3</f>
        <v>1.1618966666666666</v>
      </c>
    </row>
    <row r="51" spans="2:6">
      <c r="B51">
        <v>37.350013888889002</v>
      </c>
      <c r="C51">
        <v>0.67714857868850198</v>
      </c>
      <c r="D51">
        <v>3.4876800000000001</v>
      </c>
      <c r="E51">
        <v>9.6179820909999998E-3</v>
      </c>
      <c r="F51">
        <f>_tSOC2[[#This Row],[Voltage]]/3</f>
        <v>1.16256</v>
      </c>
    </row>
    <row r="52" spans="2:6">
      <c r="B52">
        <v>37.366680555556002</v>
      </c>
      <c r="C52">
        <v>0.67358126398175999</v>
      </c>
      <c r="D52">
        <v>3.48875</v>
      </c>
      <c r="E52">
        <v>9.5513359680000007E-3</v>
      </c>
      <c r="F52">
        <f>_tSOC2[[#This Row],[Voltage]]/3</f>
        <v>1.1629166666666666</v>
      </c>
    </row>
    <row r="53" spans="2:6">
      <c r="B53">
        <v>37.333347222222002</v>
      </c>
      <c r="C53">
        <v>0.67714857868850198</v>
      </c>
      <c r="D53">
        <v>3.49058</v>
      </c>
      <c r="E53">
        <v>1.0059919463E-2</v>
      </c>
      <c r="F53">
        <f>_tSOC2[[#This Row],[Voltage]]/3</f>
        <v>1.1635266666666666</v>
      </c>
    </row>
    <row r="54" spans="2:6">
      <c r="B54">
        <v>37.350013888889002</v>
      </c>
      <c r="C54">
        <v>0.67358126398175999</v>
      </c>
      <c r="D54">
        <v>3.4917199999999999</v>
      </c>
      <c r="E54">
        <v>9.9931059480000001E-3</v>
      </c>
      <c r="F54">
        <f>_tSOC2[[#This Row],[Voltage]]/3</f>
        <v>1.1639066666666666</v>
      </c>
    </row>
    <row r="55" spans="2:6">
      <c r="B55">
        <v>37.316680555555998</v>
      </c>
      <c r="C55">
        <v>0.67001389106735598</v>
      </c>
      <c r="D55">
        <v>3.4934799999999999</v>
      </c>
      <c r="E55">
        <v>1.0501856834E-2</v>
      </c>
      <c r="F55">
        <f>_tSOC2[[#This Row],[Voltage]]/3</f>
        <v>1.1644933333333334</v>
      </c>
    </row>
    <row r="56" spans="2:6">
      <c r="B56">
        <v>37.333347222222002</v>
      </c>
      <c r="C56">
        <v>0.67714857868850198</v>
      </c>
      <c r="D56">
        <v>3.4945400000000002</v>
      </c>
      <c r="E56">
        <v>1.0434875929E-2</v>
      </c>
      <c r="F56">
        <f>_tSOC2[[#This Row],[Voltage]]/3</f>
        <v>1.1648466666666668</v>
      </c>
    </row>
    <row r="57" spans="2:6">
      <c r="B57">
        <v>37.300013888888998</v>
      </c>
      <c r="C57">
        <v>0.67358126398175999</v>
      </c>
      <c r="D57">
        <v>3.4961500000000001</v>
      </c>
      <c r="E57">
        <v>1.0943794206E-2</v>
      </c>
      <c r="F57">
        <f>_tSOC2[[#This Row],[Voltage]]/3</f>
        <v>1.1653833333333334</v>
      </c>
    </row>
    <row r="58" spans="2:6">
      <c r="B58">
        <v>37.316680555555998</v>
      </c>
      <c r="C58">
        <v>0.67358126398175999</v>
      </c>
      <c r="D58">
        <v>3.4974400000000001</v>
      </c>
      <c r="E58">
        <v>1.0876645908999999E-2</v>
      </c>
      <c r="F58">
        <f>_tSOC2[[#This Row],[Voltage]]/3</f>
        <v>1.1658133333333334</v>
      </c>
    </row>
    <row r="59" spans="2:6">
      <c r="B59">
        <v>37.283347222221998</v>
      </c>
      <c r="C59">
        <v>0.67714857868850198</v>
      </c>
      <c r="D59">
        <v>3.49905</v>
      </c>
      <c r="E59">
        <v>1.1385731576999999E-2</v>
      </c>
      <c r="F59">
        <f>_tSOC2[[#This Row],[Voltage]]/3</f>
        <v>1.16635</v>
      </c>
    </row>
    <row r="60" spans="2:6">
      <c r="B60">
        <v>37.300013888888998</v>
      </c>
      <c r="C60">
        <v>0.67358126398175999</v>
      </c>
      <c r="D60">
        <v>3.5001899999999999</v>
      </c>
      <c r="E60">
        <v>1.1318415889E-2</v>
      </c>
      <c r="F60">
        <f>_tSOC2[[#This Row],[Voltage]]/3</f>
        <v>1.16673</v>
      </c>
    </row>
    <row r="61" spans="2:6">
      <c r="B61">
        <v>37.266680555556</v>
      </c>
      <c r="C61">
        <v>0.67714857868850198</v>
      </c>
      <c r="D61">
        <v>3.5017200000000002</v>
      </c>
      <c r="E61">
        <v>1.1827668949E-2</v>
      </c>
      <c r="F61">
        <f>_tSOC2[[#This Row],[Voltage]]/3</f>
        <v>1.1672400000000001</v>
      </c>
    </row>
    <row r="62" spans="2:6">
      <c r="B62">
        <v>37.283347222221998</v>
      </c>
      <c r="C62">
        <v>0.67714857868850198</v>
      </c>
      <c r="D62">
        <v>3.5028600000000001</v>
      </c>
      <c r="E62">
        <v>1.176018587E-2</v>
      </c>
      <c r="F62">
        <f>_tSOC2[[#This Row],[Voltage]]/3</f>
        <v>1.1676200000000001</v>
      </c>
    </row>
    <row r="63" spans="2:6">
      <c r="B63">
        <v>37.250013888889001</v>
      </c>
      <c r="C63">
        <v>0.68071595160290599</v>
      </c>
      <c r="D63">
        <v>3.50454</v>
      </c>
      <c r="E63">
        <v>1.2269606319999999E-2</v>
      </c>
      <c r="F63">
        <f>_tSOC2[[#This Row],[Voltage]]/3</f>
        <v>1.16818</v>
      </c>
    </row>
    <row r="64" spans="2:6">
      <c r="B64">
        <v>37.266680555556</v>
      </c>
      <c r="C64">
        <v>0.67714857868850198</v>
      </c>
      <c r="D64">
        <v>3.5054599999999998</v>
      </c>
      <c r="E64">
        <v>1.220195585E-2</v>
      </c>
      <c r="F64">
        <f>_tSOC2[[#This Row],[Voltage]]/3</f>
        <v>1.1684866666666667</v>
      </c>
    </row>
    <row r="65" spans="2:6">
      <c r="B65">
        <v>37.233347222222001</v>
      </c>
      <c r="C65">
        <v>0.67358126398175999</v>
      </c>
      <c r="D65">
        <v>3.5072100000000002</v>
      </c>
      <c r="E65">
        <v>1.2711543691999999E-2</v>
      </c>
      <c r="F65">
        <f>_tSOC2[[#This Row],[Voltage]]/3</f>
        <v>1.1690700000000001</v>
      </c>
    </row>
    <row r="66" spans="2:6">
      <c r="B66">
        <v>37.250013888889001</v>
      </c>
      <c r="C66">
        <v>0.67358126398175999</v>
      </c>
      <c r="D66">
        <v>3.50813</v>
      </c>
      <c r="E66">
        <v>1.2643725830000001E-2</v>
      </c>
      <c r="F66">
        <f>_tSOC2[[#This Row],[Voltage]]/3</f>
        <v>1.1693766666666667</v>
      </c>
    </row>
    <row r="67" spans="2:6">
      <c r="B67">
        <v>37.216680555556003</v>
      </c>
      <c r="C67">
        <v>0.67714857868850198</v>
      </c>
      <c r="D67">
        <v>3.5097999999999998</v>
      </c>
      <c r="E67">
        <v>1.3153481062999999E-2</v>
      </c>
      <c r="F67">
        <f>_tSOC2[[#This Row],[Voltage]]/3</f>
        <v>1.1699333333333333</v>
      </c>
    </row>
    <row r="68" spans="2:6">
      <c r="B68">
        <v>37.233347222222001</v>
      </c>
      <c r="C68">
        <v>0.67714857868850198</v>
      </c>
      <c r="D68">
        <v>3.5107200000000001</v>
      </c>
      <c r="E68">
        <v>1.3085495811000001E-2</v>
      </c>
      <c r="F68">
        <f>_tSOC2[[#This Row],[Voltage]]/3</f>
        <v>1.1702399999999999</v>
      </c>
    </row>
    <row r="69" spans="2:6">
      <c r="B69">
        <v>37.200013888889004</v>
      </c>
      <c r="C69">
        <v>0.67001389106735598</v>
      </c>
      <c r="D69">
        <v>3.5124</v>
      </c>
      <c r="E69">
        <v>1.3595418434999999E-2</v>
      </c>
      <c r="F69">
        <f>_tSOC2[[#This Row],[Voltage]]/3</f>
        <v>1.1708000000000001</v>
      </c>
    </row>
    <row r="70" spans="2:6">
      <c r="B70">
        <v>37.216680555556003</v>
      </c>
      <c r="C70">
        <v>0.67358126398175999</v>
      </c>
      <c r="D70">
        <v>3.5133899999999998</v>
      </c>
      <c r="E70">
        <v>1.3527265791E-2</v>
      </c>
      <c r="F70">
        <f>_tSOC2[[#This Row],[Voltage]]/3</f>
        <v>1.17113</v>
      </c>
    </row>
    <row r="71" spans="2:6">
      <c r="B71">
        <v>37.183347222221997</v>
      </c>
      <c r="C71">
        <v>0.67714857868850198</v>
      </c>
      <c r="D71">
        <v>3.51484</v>
      </c>
      <c r="E71">
        <v>1.4037355806000001E-2</v>
      </c>
      <c r="F71">
        <f>_tSOC2[[#This Row],[Voltage]]/3</f>
        <v>1.1716133333333334</v>
      </c>
    </row>
    <row r="72" spans="2:6">
      <c r="B72">
        <v>37.200013888889004</v>
      </c>
      <c r="C72">
        <v>0.67358126398175999</v>
      </c>
      <c r="D72">
        <v>3.5162100000000001</v>
      </c>
      <c r="E72">
        <v>1.3969035770999999E-2</v>
      </c>
      <c r="F72">
        <f>_tSOC2[[#This Row],[Voltage]]/3</f>
        <v>1.1720699999999999</v>
      </c>
    </row>
    <row r="73" spans="2:6">
      <c r="B73">
        <v>37.166680555555999</v>
      </c>
      <c r="C73">
        <v>0.67358126398175999</v>
      </c>
      <c r="D73">
        <v>3.5171299999999999</v>
      </c>
      <c r="E73">
        <v>1.4479293177999999E-2</v>
      </c>
      <c r="F73">
        <f>_tSOC2[[#This Row],[Voltage]]/3</f>
        <v>1.1723766666666666</v>
      </c>
    </row>
    <row r="74" spans="2:6">
      <c r="B74">
        <v>37.183347222221997</v>
      </c>
      <c r="C74">
        <v>0.67358126398175999</v>
      </c>
      <c r="D74">
        <v>3.5187300000000001</v>
      </c>
      <c r="E74">
        <v>1.4410805751999999E-2</v>
      </c>
      <c r="F74">
        <f>_tSOC2[[#This Row],[Voltage]]/3</f>
        <v>1.1729100000000001</v>
      </c>
    </row>
    <row r="75" spans="2:6">
      <c r="B75">
        <v>37.150013888888999</v>
      </c>
      <c r="C75">
        <v>0.67358126398175999</v>
      </c>
      <c r="D75">
        <v>3.5196499999999999</v>
      </c>
      <c r="E75">
        <v>1.4921230549999999E-2</v>
      </c>
      <c r="F75">
        <f>_tSOC2[[#This Row],[Voltage]]/3</f>
        <v>1.1732166666666666</v>
      </c>
    </row>
    <row r="76" spans="2:6">
      <c r="B76">
        <v>37.166680555555999</v>
      </c>
      <c r="C76">
        <v>0.67358126398175999</v>
      </c>
      <c r="D76">
        <v>3.5212500000000002</v>
      </c>
      <c r="E76">
        <v>1.4852575732E-2</v>
      </c>
      <c r="F76">
        <f>_tSOC2[[#This Row],[Voltage]]/3</f>
        <v>1.1737500000000001</v>
      </c>
    </row>
    <row r="77" spans="2:6">
      <c r="B77">
        <v>37.133347222222</v>
      </c>
      <c r="C77">
        <v>0.67714857868850198</v>
      </c>
      <c r="D77">
        <v>3.52216</v>
      </c>
      <c r="E77">
        <v>1.5363167921000001E-2</v>
      </c>
      <c r="F77">
        <f>_tSOC2[[#This Row],[Voltage]]/3</f>
        <v>1.1740533333333334</v>
      </c>
    </row>
    <row r="78" spans="2:6">
      <c r="B78">
        <v>37.150013888888999</v>
      </c>
      <c r="C78">
        <v>0.67714857868850198</v>
      </c>
      <c r="D78">
        <v>3.5236100000000001</v>
      </c>
      <c r="E78">
        <v>1.5294345712E-2</v>
      </c>
      <c r="F78">
        <f>_tSOC2[[#This Row],[Voltage]]/3</f>
        <v>1.1745366666666668</v>
      </c>
    </row>
    <row r="79" spans="2:6">
      <c r="B79">
        <v>37.116680555556002</v>
      </c>
      <c r="C79">
        <v>0.67358126398175999</v>
      </c>
      <c r="D79">
        <v>3.52468</v>
      </c>
      <c r="E79">
        <v>1.5805105292999999E-2</v>
      </c>
      <c r="F79">
        <f>_tSOC2[[#This Row],[Voltage]]/3</f>
        <v>1.1748933333333333</v>
      </c>
    </row>
    <row r="80" spans="2:6">
      <c r="B80">
        <v>37.133347222222</v>
      </c>
      <c r="C80">
        <v>0.67714857868850198</v>
      </c>
      <c r="D80">
        <v>3.5259800000000001</v>
      </c>
      <c r="E80">
        <v>1.5736115693E-2</v>
      </c>
      <c r="F80">
        <f>_tSOC2[[#This Row],[Voltage]]/3</f>
        <v>1.1753266666666666</v>
      </c>
    </row>
    <row r="81" spans="2:6">
      <c r="B81">
        <v>37.100013888889002</v>
      </c>
      <c r="C81">
        <v>0.67358126398175999</v>
      </c>
      <c r="D81">
        <v>3.5272000000000001</v>
      </c>
      <c r="E81">
        <v>1.6247042664000001E-2</v>
      </c>
      <c r="F81">
        <f>_tSOC2[[#This Row],[Voltage]]/3</f>
        <v>1.1757333333333333</v>
      </c>
    </row>
    <row r="82" spans="2:6">
      <c r="B82">
        <v>37.116680555556002</v>
      </c>
      <c r="C82">
        <v>0.67358126398175999</v>
      </c>
      <c r="D82">
        <v>3.5284200000000001</v>
      </c>
      <c r="E82">
        <v>1.6177885672999999E-2</v>
      </c>
      <c r="F82">
        <f>_tSOC2[[#This Row],[Voltage]]/3</f>
        <v>1.17614</v>
      </c>
    </row>
    <row r="83" spans="2:6">
      <c r="B83">
        <v>37.083347222222002</v>
      </c>
      <c r="C83">
        <v>0.67358126398175999</v>
      </c>
      <c r="D83">
        <v>3.52956</v>
      </c>
      <c r="E83">
        <v>1.6688980036000001E-2</v>
      </c>
      <c r="F83">
        <f>_tSOC2[[#This Row],[Voltage]]/3</f>
        <v>1.17652</v>
      </c>
    </row>
    <row r="84" spans="2:6">
      <c r="B84">
        <v>37.100013888889002</v>
      </c>
      <c r="C84">
        <v>0.67358126398175999</v>
      </c>
      <c r="D84">
        <v>3.53071</v>
      </c>
      <c r="E84">
        <v>1.6619655652999998E-2</v>
      </c>
      <c r="F84">
        <f>_tSOC2[[#This Row],[Voltage]]/3</f>
        <v>1.1769033333333334</v>
      </c>
    </row>
    <row r="85" spans="2:6">
      <c r="B85">
        <v>37.066680555555998</v>
      </c>
      <c r="C85">
        <v>0.67358126398175999</v>
      </c>
      <c r="D85">
        <v>3.53193</v>
      </c>
      <c r="E85">
        <v>1.7130917406999999E-2</v>
      </c>
      <c r="F85">
        <f>_tSOC2[[#This Row],[Voltage]]/3</f>
        <v>1.1773100000000001</v>
      </c>
    </row>
    <row r="86" spans="2:6">
      <c r="B86">
        <v>37.083347222222002</v>
      </c>
      <c r="C86">
        <v>0.67358126398175999</v>
      </c>
      <c r="D86">
        <v>3.5329999999999999</v>
      </c>
      <c r="E86">
        <v>1.7061425634E-2</v>
      </c>
      <c r="F86">
        <f>_tSOC2[[#This Row],[Voltage]]/3</f>
        <v>1.1776666666666666</v>
      </c>
    </row>
    <row r="87" spans="2:6">
      <c r="B87">
        <v>37.050013888888998</v>
      </c>
      <c r="C87">
        <v>0.67714857868850198</v>
      </c>
      <c r="D87">
        <v>3.5342199999999999</v>
      </c>
      <c r="E87">
        <v>1.7572854778999999E-2</v>
      </c>
      <c r="F87">
        <f>_tSOC2[[#This Row],[Voltage]]/3</f>
        <v>1.1780733333333333</v>
      </c>
    </row>
    <row r="88" spans="2:6">
      <c r="B88">
        <v>37.066680555555998</v>
      </c>
      <c r="C88">
        <v>0.67358126398175999</v>
      </c>
      <c r="D88">
        <v>3.5352899999999998</v>
      </c>
      <c r="E88">
        <v>1.7503195613999999E-2</v>
      </c>
      <c r="F88">
        <f>_tSOC2[[#This Row],[Voltage]]/3</f>
        <v>1.1784299999999999</v>
      </c>
    </row>
    <row r="89" spans="2:6">
      <c r="B89">
        <v>37.033347222221998</v>
      </c>
      <c r="C89">
        <v>0.67001389106735598</v>
      </c>
      <c r="D89">
        <v>3.5364300000000002</v>
      </c>
      <c r="E89">
        <v>1.801479215E-2</v>
      </c>
      <c r="F89">
        <f>_tSOC2[[#This Row],[Voltage]]/3</f>
        <v>1.1788100000000001</v>
      </c>
    </row>
    <row r="90" spans="2:6">
      <c r="B90">
        <v>37.050013888888998</v>
      </c>
      <c r="C90">
        <v>0.67714857868850198</v>
      </c>
      <c r="D90">
        <v>3.5376500000000002</v>
      </c>
      <c r="E90">
        <v>1.7944965593999999E-2</v>
      </c>
      <c r="F90">
        <f>_tSOC2[[#This Row],[Voltage]]/3</f>
        <v>1.1792166666666668</v>
      </c>
    </row>
    <row r="91" spans="2:6">
      <c r="B91">
        <v>37.016680555556</v>
      </c>
      <c r="C91">
        <v>0.67358126398175999</v>
      </c>
      <c r="D91">
        <v>3.53857</v>
      </c>
      <c r="E91">
        <v>1.8456729522E-2</v>
      </c>
      <c r="F91">
        <f>_tSOC2[[#This Row],[Voltage]]/3</f>
        <v>1.1795233333333333</v>
      </c>
    </row>
    <row r="92" spans="2:6">
      <c r="B92">
        <v>37.033347222221998</v>
      </c>
      <c r="C92">
        <v>0.67358126398175999</v>
      </c>
      <c r="D92">
        <v>3.5399400000000001</v>
      </c>
      <c r="E92">
        <v>1.8386735575E-2</v>
      </c>
      <c r="F92">
        <f>_tSOC2[[#This Row],[Voltage]]/3</f>
        <v>1.17998</v>
      </c>
    </row>
    <row r="93" spans="2:6">
      <c r="B93">
        <v>37.000013888889001</v>
      </c>
      <c r="C93">
        <v>0.67714857868850198</v>
      </c>
      <c r="D93">
        <v>3.5407799999999998</v>
      </c>
      <c r="E93">
        <v>1.8898666892999998E-2</v>
      </c>
      <c r="F93">
        <f>_tSOC2[[#This Row],[Voltage]]/3</f>
        <v>1.1802599999999999</v>
      </c>
    </row>
    <row r="94" spans="2:6">
      <c r="B94">
        <v>37.016680555556</v>
      </c>
      <c r="C94">
        <v>0.67358126398175999</v>
      </c>
      <c r="D94">
        <v>3.5423100000000001</v>
      </c>
      <c r="E94">
        <v>1.8828505555E-2</v>
      </c>
      <c r="F94">
        <f>_tSOC2[[#This Row],[Voltage]]/3</f>
        <v>1.1807700000000001</v>
      </c>
    </row>
    <row r="95" spans="2:6">
      <c r="B95">
        <v>36.983347222222001</v>
      </c>
      <c r="C95">
        <v>0.67358126398175999</v>
      </c>
      <c r="D95">
        <v>3.5431400000000002</v>
      </c>
      <c r="E95">
        <v>1.9340604264999998E-2</v>
      </c>
      <c r="F95">
        <f>_tSOC2[[#This Row],[Voltage]]/3</f>
        <v>1.1810466666666668</v>
      </c>
    </row>
    <row r="96" spans="2:6">
      <c r="B96">
        <v>37.000013888889001</v>
      </c>
      <c r="C96">
        <v>0.67358126398175999</v>
      </c>
      <c r="D96">
        <v>3.5445899999999999</v>
      </c>
      <c r="E96">
        <v>1.9270275534999999E-2</v>
      </c>
      <c r="F96">
        <f>_tSOC2[[#This Row],[Voltage]]/3</f>
        <v>1.18153</v>
      </c>
    </row>
    <row r="97" spans="2:6">
      <c r="B97">
        <v>36.966680555556003</v>
      </c>
      <c r="C97">
        <v>0.67714857868850198</v>
      </c>
      <c r="D97">
        <v>3.5454300000000001</v>
      </c>
      <c r="E97">
        <v>1.9782541636E-2</v>
      </c>
      <c r="F97">
        <f>_tSOC2[[#This Row],[Voltage]]/3</f>
        <v>1.18181</v>
      </c>
    </row>
    <row r="98" spans="2:6">
      <c r="B98">
        <v>36.983347222222001</v>
      </c>
      <c r="C98">
        <v>0.67714857868850198</v>
      </c>
      <c r="D98">
        <v>3.5469599999999999</v>
      </c>
      <c r="E98">
        <v>1.9712045516000001E-2</v>
      </c>
      <c r="F98">
        <f>_tSOC2[[#This Row],[Voltage]]/3</f>
        <v>1.18232</v>
      </c>
    </row>
    <row r="99" spans="2:6">
      <c r="B99">
        <v>36.950013888889004</v>
      </c>
      <c r="C99">
        <v>0.67358126398175999</v>
      </c>
      <c r="D99">
        <v>3.54772</v>
      </c>
      <c r="E99">
        <v>2.0224479008E-2</v>
      </c>
      <c r="F99">
        <f>_tSOC2[[#This Row],[Voltage]]/3</f>
        <v>1.1825733333333333</v>
      </c>
    </row>
    <row r="100" spans="2:6">
      <c r="B100">
        <v>36.966680555556003</v>
      </c>
      <c r="C100">
        <v>0.67358126398175999</v>
      </c>
      <c r="D100">
        <v>3.5487899999999999</v>
      </c>
      <c r="E100">
        <v>2.0153815496E-2</v>
      </c>
      <c r="F100">
        <f>_tSOC2[[#This Row],[Voltage]]/3</f>
        <v>1.18293</v>
      </c>
    </row>
    <row r="101" spans="2:6">
      <c r="B101">
        <v>36.933347222221997</v>
      </c>
      <c r="C101">
        <v>0.67714857868850198</v>
      </c>
      <c r="D101">
        <v>3.5497800000000002</v>
      </c>
      <c r="E101">
        <v>2.066641638E-2</v>
      </c>
      <c r="F101">
        <f>_tSOC2[[#This Row],[Voltage]]/3</f>
        <v>1.18326</v>
      </c>
    </row>
    <row r="102" spans="2:6">
      <c r="B102">
        <v>36.950013888889004</v>
      </c>
      <c r="C102">
        <v>0.67714857868850198</v>
      </c>
      <c r="D102">
        <v>3.5509300000000001</v>
      </c>
      <c r="E102">
        <v>2.0595585475999999E-2</v>
      </c>
      <c r="F102">
        <f>_tSOC2[[#This Row],[Voltage]]/3</f>
        <v>1.1836433333333334</v>
      </c>
    </row>
    <row r="103" spans="2:6">
      <c r="B103">
        <v>36.916680555555999</v>
      </c>
      <c r="C103">
        <v>0.67001389106735598</v>
      </c>
      <c r="D103">
        <v>3.5521500000000001</v>
      </c>
      <c r="E103">
        <v>2.1108353751000002E-2</v>
      </c>
      <c r="F103">
        <f>_tSOC2[[#This Row],[Voltage]]/3</f>
        <v>1.18405</v>
      </c>
    </row>
    <row r="104" spans="2:6">
      <c r="B104">
        <v>36.933347222221997</v>
      </c>
      <c r="C104">
        <v>0.67358126398175999</v>
      </c>
      <c r="D104">
        <v>3.5530599999999999</v>
      </c>
      <c r="E104">
        <v>2.1037355457000001E-2</v>
      </c>
      <c r="F104">
        <f>_tSOC2[[#This Row],[Voltage]]/3</f>
        <v>1.1843533333333334</v>
      </c>
    </row>
    <row r="105" spans="2:6">
      <c r="B105">
        <v>36.900013888888999</v>
      </c>
      <c r="C105">
        <v>0.67358126398175999</v>
      </c>
      <c r="D105">
        <v>3.5541299999999998</v>
      </c>
      <c r="E105">
        <v>2.1550291122999998E-2</v>
      </c>
      <c r="F105">
        <f>_tSOC2[[#This Row],[Voltage]]/3</f>
        <v>1.1847099999999999</v>
      </c>
    </row>
    <row r="106" spans="2:6">
      <c r="B106">
        <v>36.916680555555999</v>
      </c>
      <c r="C106">
        <v>0.67714857868850198</v>
      </c>
      <c r="D106">
        <v>3.55497</v>
      </c>
      <c r="E106">
        <v>2.1479125437E-2</v>
      </c>
      <c r="F106">
        <f>_tSOC2[[#This Row],[Voltage]]/3</f>
        <v>1.18499</v>
      </c>
    </row>
    <row r="107" spans="2:6">
      <c r="B107">
        <v>36.883347222222</v>
      </c>
      <c r="C107">
        <v>0.67714857868850198</v>
      </c>
      <c r="D107">
        <v>3.5559599999999998</v>
      </c>
      <c r="E107">
        <v>2.1992228494E-2</v>
      </c>
      <c r="F107">
        <f>_tSOC2[[#This Row],[Voltage]]/3</f>
        <v>1.1853199999999999</v>
      </c>
    </row>
    <row r="108" spans="2:6">
      <c r="B108">
        <v>36.900013888888999</v>
      </c>
      <c r="C108">
        <v>0.67714857868850198</v>
      </c>
      <c r="D108">
        <v>3.5570300000000001</v>
      </c>
      <c r="E108">
        <v>2.1920895417E-2</v>
      </c>
      <c r="F108">
        <f>_tSOC2[[#This Row],[Voltage]]/3</f>
        <v>1.1856766666666667</v>
      </c>
    </row>
    <row r="109" spans="2:6">
      <c r="B109">
        <v>36.866680555556002</v>
      </c>
      <c r="C109">
        <v>0.67714857868850198</v>
      </c>
      <c r="D109">
        <v>3.55802</v>
      </c>
      <c r="E109">
        <v>2.2434165866E-2</v>
      </c>
      <c r="F109">
        <f>_tSOC2[[#This Row],[Voltage]]/3</f>
        <v>1.1860066666666667</v>
      </c>
    </row>
    <row r="110" spans="2:6">
      <c r="B110">
        <v>36.883347222222</v>
      </c>
      <c r="C110">
        <v>0.67714857868850198</v>
      </c>
      <c r="D110">
        <v>3.5590099999999998</v>
      </c>
      <c r="E110">
        <v>2.2362665398000001E-2</v>
      </c>
      <c r="F110">
        <f>_tSOC2[[#This Row],[Voltage]]/3</f>
        <v>1.1863366666666666</v>
      </c>
    </row>
    <row r="111" spans="2:6">
      <c r="B111">
        <v>36.850013888889002</v>
      </c>
      <c r="C111">
        <v>0.67358126398175999</v>
      </c>
      <c r="D111">
        <v>3.5602299999999998</v>
      </c>
      <c r="E111">
        <v>2.2876103237000001E-2</v>
      </c>
      <c r="F111">
        <f>_tSOC2[[#This Row],[Voltage]]/3</f>
        <v>1.1867433333333333</v>
      </c>
    </row>
    <row r="112" spans="2:6">
      <c r="B112">
        <v>36.866680555556002</v>
      </c>
      <c r="C112">
        <v>0.67714857868850198</v>
      </c>
      <c r="D112">
        <v>3.56107</v>
      </c>
      <c r="E112">
        <v>2.2804435378000001E-2</v>
      </c>
      <c r="F112">
        <f>_tSOC2[[#This Row],[Voltage]]/3</f>
        <v>1.1870233333333333</v>
      </c>
    </row>
    <row r="113" spans="2:6">
      <c r="B113">
        <v>36.833347222222002</v>
      </c>
      <c r="C113">
        <v>0.67001389106735598</v>
      </c>
      <c r="D113">
        <v>3.56229</v>
      </c>
      <c r="E113">
        <v>2.3318040609000001E-2</v>
      </c>
      <c r="F113">
        <f>_tSOC2[[#This Row],[Voltage]]/3</f>
        <v>1.18743</v>
      </c>
    </row>
    <row r="114" spans="2:6">
      <c r="B114">
        <v>36.850013888889002</v>
      </c>
      <c r="C114">
        <v>0.67714857868850198</v>
      </c>
      <c r="D114">
        <v>3.5631300000000001</v>
      </c>
      <c r="E114">
        <v>2.3246205358E-2</v>
      </c>
      <c r="F114">
        <f>_tSOC2[[#This Row],[Voltage]]/3</f>
        <v>1.18771</v>
      </c>
    </row>
    <row r="115" spans="2:6">
      <c r="B115">
        <v>36.816680555555998</v>
      </c>
      <c r="C115">
        <v>0.67714857868850198</v>
      </c>
      <c r="D115">
        <v>3.5643500000000001</v>
      </c>
      <c r="E115">
        <v>2.3759977979999999E-2</v>
      </c>
      <c r="F115">
        <f>_tSOC2[[#This Row],[Voltage]]/3</f>
        <v>1.1881166666666667</v>
      </c>
    </row>
    <row r="116" spans="2:6">
      <c r="B116">
        <v>36.833347222222002</v>
      </c>
      <c r="C116">
        <v>0.67358126398175999</v>
      </c>
      <c r="D116">
        <v>3.5652699999999999</v>
      </c>
      <c r="E116">
        <v>2.3687975338E-2</v>
      </c>
      <c r="F116">
        <f>_tSOC2[[#This Row],[Voltage]]/3</f>
        <v>1.1884233333333334</v>
      </c>
    </row>
    <row r="117" spans="2:6">
      <c r="B117">
        <v>36.800013888888998</v>
      </c>
      <c r="C117">
        <v>0.67358126398175999</v>
      </c>
      <c r="D117">
        <v>3.5664099999999999</v>
      </c>
      <c r="E117">
        <v>2.4201915352E-2</v>
      </c>
      <c r="F117">
        <f>_tSOC2[[#This Row],[Voltage]]/3</f>
        <v>1.1888033333333332</v>
      </c>
    </row>
    <row r="118" spans="2:6">
      <c r="B118">
        <v>36.816680555555998</v>
      </c>
      <c r="C118">
        <v>0.67358126398175999</v>
      </c>
      <c r="D118">
        <v>3.5673300000000001</v>
      </c>
      <c r="E118">
        <v>2.4129745319000001E-2</v>
      </c>
      <c r="F118">
        <f>_tSOC2[[#This Row],[Voltage]]/3</f>
        <v>1.1891100000000001</v>
      </c>
    </row>
    <row r="119" spans="2:6">
      <c r="B119">
        <v>36.783347222221998</v>
      </c>
      <c r="C119">
        <v>0.67358126398175999</v>
      </c>
      <c r="D119">
        <v>3.5684</v>
      </c>
      <c r="E119">
        <v>2.4643852723000001E-2</v>
      </c>
      <c r="F119">
        <f>_tSOC2[[#This Row],[Voltage]]/3</f>
        <v>1.1894666666666667</v>
      </c>
    </row>
    <row r="120" spans="2:6">
      <c r="B120">
        <v>36.800013888888998</v>
      </c>
      <c r="C120">
        <v>0.67001389106735598</v>
      </c>
      <c r="D120">
        <v>3.5692400000000002</v>
      </c>
      <c r="E120">
        <v>2.4571515299E-2</v>
      </c>
      <c r="F120">
        <f>_tSOC2[[#This Row],[Voltage]]/3</f>
        <v>1.1897466666666667</v>
      </c>
    </row>
    <row r="121" spans="2:6">
      <c r="B121">
        <v>36.766680555556</v>
      </c>
      <c r="C121">
        <v>0.67358126398175999</v>
      </c>
      <c r="D121">
        <v>3.5703800000000001</v>
      </c>
      <c r="E121">
        <v>2.5085790095000001E-2</v>
      </c>
      <c r="F121">
        <f>_tSOC2[[#This Row],[Voltage]]/3</f>
        <v>1.1901266666666668</v>
      </c>
    </row>
    <row r="122" spans="2:6">
      <c r="B122">
        <v>36.783347222221998</v>
      </c>
      <c r="C122">
        <v>0.67714857868850198</v>
      </c>
      <c r="D122">
        <v>3.5711499999999998</v>
      </c>
      <c r="E122">
        <v>2.5013285279E-2</v>
      </c>
      <c r="F122">
        <f>_tSOC2[[#This Row],[Voltage]]/3</f>
        <v>1.1903833333333333</v>
      </c>
    </row>
    <row r="123" spans="2:6">
      <c r="B123">
        <v>36.750013888889001</v>
      </c>
      <c r="C123">
        <v>0.67714857868850198</v>
      </c>
      <c r="D123">
        <v>3.5722900000000002</v>
      </c>
      <c r="E123">
        <v>2.5527727467000001E-2</v>
      </c>
      <c r="F123">
        <f>_tSOC2[[#This Row],[Voltage]]/3</f>
        <v>1.1907633333333334</v>
      </c>
    </row>
    <row r="124" spans="2:6">
      <c r="B124">
        <v>36.766680555556</v>
      </c>
      <c r="C124">
        <v>0.67714857868850198</v>
      </c>
      <c r="D124">
        <v>3.5729000000000002</v>
      </c>
      <c r="E124">
        <v>2.5455055260000001E-2</v>
      </c>
      <c r="F124">
        <f>_tSOC2[[#This Row],[Voltage]]/3</f>
        <v>1.1909666666666667</v>
      </c>
    </row>
    <row r="125" spans="2:6">
      <c r="B125">
        <v>36.733347222222001</v>
      </c>
      <c r="C125">
        <v>0.67358126398175999</v>
      </c>
      <c r="D125">
        <v>3.5740400000000001</v>
      </c>
      <c r="E125">
        <v>2.5969664837999999E-2</v>
      </c>
      <c r="F125">
        <f>_tSOC2[[#This Row],[Voltage]]/3</f>
        <v>1.1913466666666668</v>
      </c>
    </row>
    <row r="126" spans="2:6">
      <c r="B126">
        <v>36.750013888889001</v>
      </c>
      <c r="C126">
        <v>0.67358126398175999</v>
      </c>
      <c r="D126">
        <v>3.5748799999999998</v>
      </c>
      <c r="E126">
        <v>2.5896825240000001E-2</v>
      </c>
      <c r="F126">
        <f>_tSOC2[[#This Row],[Voltage]]/3</f>
        <v>1.1916266666666666</v>
      </c>
    </row>
    <row r="127" spans="2:6">
      <c r="B127">
        <v>36.716680555556003</v>
      </c>
      <c r="C127">
        <v>0.67714857868850198</v>
      </c>
      <c r="D127">
        <v>3.5760299999999998</v>
      </c>
      <c r="E127">
        <v>2.6411602209999999E-2</v>
      </c>
      <c r="F127">
        <f>_tSOC2[[#This Row],[Voltage]]/3</f>
        <v>1.19201</v>
      </c>
    </row>
    <row r="128" spans="2:6">
      <c r="B128">
        <v>36.733347222222001</v>
      </c>
      <c r="C128">
        <v>0.67714857868850198</v>
      </c>
      <c r="D128">
        <v>3.5765600000000002</v>
      </c>
      <c r="E128">
        <v>2.633859522E-2</v>
      </c>
      <c r="F128">
        <f>_tSOC2[[#This Row],[Voltage]]/3</f>
        <v>1.1921866666666667</v>
      </c>
    </row>
    <row r="129" spans="2:6">
      <c r="B129">
        <v>36.700013888889004</v>
      </c>
      <c r="C129">
        <v>0.67358126398175999</v>
      </c>
      <c r="D129">
        <v>3.5777800000000002</v>
      </c>
      <c r="E129">
        <v>2.6853539581000001E-2</v>
      </c>
      <c r="F129">
        <f>_tSOC2[[#This Row],[Voltage]]/3</f>
        <v>1.1925933333333334</v>
      </c>
    </row>
    <row r="130" spans="2:6">
      <c r="B130">
        <v>36.716680555556003</v>
      </c>
      <c r="C130">
        <v>0.67358126398175999</v>
      </c>
      <c r="D130">
        <v>3.5783200000000002</v>
      </c>
      <c r="E130">
        <v>2.6780365200999998E-2</v>
      </c>
      <c r="F130">
        <f>_tSOC2[[#This Row],[Voltage]]/3</f>
        <v>1.1927733333333335</v>
      </c>
    </row>
    <row r="131" spans="2:6">
      <c r="B131">
        <v>36.683347222221997</v>
      </c>
      <c r="C131">
        <v>0.67358126398175999</v>
      </c>
      <c r="D131">
        <v>3.5796100000000002</v>
      </c>
      <c r="E131">
        <v>2.7295476953000001E-2</v>
      </c>
      <c r="F131">
        <f>_tSOC2[[#This Row],[Voltage]]/3</f>
        <v>1.1932033333333334</v>
      </c>
    </row>
    <row r="132" spans="2:6">
      <c r="B132">
        <v>36.700013888889004</v>
      </c>
      <c r="C132">
        <v>0.67358126398175999</v>
      </c>
      <c r="D132">
        <v>3.5801500000000002</v>
      </c>
      <c r="E132">
        <v>2.7222135181000001E-2</v>
      </c>
      <c r="F132">
        <f>_tSOC2[[#This Row],[Voltage]]/3</f>
        <v>1.1933833333333335</v>
      </c>
    </row>
    <row r="133" spans="2:6">
      <c r="B133">
        <v>36.666680555555999</v>
      </c>
      <c r="C133">
        <v>0.67358126398175999</v>
      </c>
      <c r="D133">
        <v>3.5814499999999998</v>
      </c>
      <c r="E133">
        <v>2.7737414323999999E-2</v>
      </c>
      <c r="F133">
        <f>_tSOC2[[#This Row],[Voltage]]/3</f>
        <v>1.1938166666666665</v>
      </c>
    </row>
    <row r="134" spans="2:6">
      <c r="B134">
        <v>36.683347222221997</v>
      </c>
      <c r="C134">
        <v>0.67714857868850198</v>
      </c>
      <c r="D134">
        <v>3.5820599999999998</v>
      </c>
      <c r="E134">
        <v>2.7663905161000001E-2</v>
      </c>
      <c r="F134">
        <f>_tSOC2[[#This Row],[Voltage]]/3</f>
        <v>1.1940199999999999</v>
      </c>
    </row>
    <row r="135" spans="2:6">
      <c r="B135">
        <v>36.650013888888999</v>
      </c>
      <c r="C135">
        <v>0.67358126398175999</v>
      </c>
      <c r="D135">
        <v>3.5833499999999998</v>
      </c>
      <c r="E135">
        <v>2.8179351695999999E-2</v>
      </c>
      <c r="F135">
        <f>_tSOC2[[#This Row],[Voltage]]/3</f>
        <v>1.19445</v>
      </c>
    </row>
    <row r="136" spans="2:6">
      <c r="B136">
        <v>36.666680555555999</v>
      </c>
      <c r="C136">
        <v>0.67714857868850198</v>
      </c>
      <c r="D136">
        <v>3.5839599999999998</v>
      </c>
      <c r="E136">
        <v>2.8105675141999999E-2</v>
      </c>
      <c r="F136">
        <f>_tSOC2[[#This Row],[Voltage]]/3</f>
        <v>1.1946533333333333</v>
      </c>
    </row>
    <row r="137" spans="2:6">
      <c r="B137">
        <v>36.633347222222</v>
      </c>
      <c r="C137">
        <v>0.67358126398175999</v>
      </c>
      <c r="D137">
        <v>3.58534</v>
      </c>
      <c r="E137">
        <v>2.8621289067E-2</v>
      </c>
      <c r="F137">
        <f>_tSOC2[[#This Row],[Voltage]]/3</f>
        <v>1.1951133333333332</v>
      </c>
    </row>
    <row r="138" spans="2:6">
      <c r="B138">
        <v>36.650013888888999</v>
      </c>
      <c r="C138">
        <v>0.67358126398175999</v>
      </c>
      <c r="D138">
        <v>3.5857899999999998</v>
      </c>
      <c r="E138">
        <v>2.8547445122000002E-2</v>
      </c>
      <c r="F138">
        <f>_tSOC2[[#This Row],[Voltage]]/3</f>
        <v>1.1952633333333333</v>
      </c>
    </row>
    <row r="139" spans="2:6">
      <c r="B139">
        <v>36.616680555556002</v>
      </c>
      <c r="C139">
        <v>0.67358126398175999</v>
      </c>
      <c r="D139">
        <v>3.5870099999999998</v>
      </c>
      <c r="E139">
        <v>2.9063226439000001E-2</v>
      </c>
      <c r="F139">
        <f>_tSOC2[[#This Row],[Voltage]]/3</f>
        <v>1.19567</v>
      </c>
    </row>
    <row r="140" spans="2:6">
      <c r="B140">
        <v>36.633347222222</v>
      </c>
      <c r="C140">
        <v>0.67714857868850198</v>
      </c>
      <c r="D140">
        <v>3.5876199999999998</v>
      </c>
      <c r="E140">
        <v>2.8989215102000001E-2</v>
      </c>
      <c r="F140">
        <f>_tSOC2[[#This Row],[Voltage]]/3</f>
        <v>1.1958733333333333</v>
      </c>
    </row>
    <row r="141" spans="2:6">
      <c r="B141">
        <v>36.600013888889002</v>
      </c>
      <c r="C141">
        <v>0.67358126398175999</v>
      </c>
      <c r="D141">
        <v>3.5887699999999998</v>
      </c>
      <c r="E141">
        <v>2.9505163809999999E-2</v>
      </c>
      <c r="F141">
        <f>_tSOC2[[#This Row],[Voltage]]/3</f>
        <v>1.1962566666666665</v>
      </c>
    </row>
    <row r="142" spans="2:6">
      <c r="B142">
        <v>36.616680555556002</v>
      </c>
      <c r="C142">
        <v>0.67358126398175999</v>
      </c>
      <c r="D142">
        <v>3.5894599999999999</v>
      </c>
      <c r="E142">
        <v>2.9430985082999999E-2</v>
      </c>
      <c r="F142">
        <f>_tSOC2[[#This Row],[Voltage]]/3</f>
        <v>1.1964866666666667</v>
      </c>
    </row>
    <row r="143" spans="2:6">
      <c r="B143">
        <v>36.583347222222002</v>
      </c>
      <c r="C143">
        <v>0.67358126398175999</v>
      </c>
      <c r="D143">
        <v>3.5903700000000001</v>
      </c>
      <c r="E143">
        <v>2.9947101181999999E-2</v>
      </c>
      <c r="F143">
        <f>_tSOC2[[#This Row],[Voltage]]/3</f>
        <v>1.19679</v>
      </c>
    </row>
    <row r="144" spans="2:6">
      <c r="B144">
        <v>36.600013888889002</v>
      </c>
      <c r="C144">
        <v>0.67714857868850198</v>
      </c>
      <c r="D144">
        <v>3.5909800000000001</v>
      </c>
      <c r="E144">
        <v>2.9872755062999998E-2</v>
      </c>
      <c r="F144">
        <f>_tSOC2[[#This Row],[Voltage]]/3</f>
        <v>1.1969933333333334</v>
      </c>
    </row>
    <row r="145" spans="2:6">
      <c r="B145">
        <v>36.566680555555998</v>
      </c>
      <c r="C145">
        <v>0.67358126398175999</v>
      </c>
      <c r="D145">
        <v>3.59213</v>
      </c>
      <c r="E145">
        <v>3.0389038553999999E-2</v>
      </c>
      <c r="F145">
        <f>_tSOC2[[#This Row],[Voltage]]/3</f>
        <v>1.1973766666666668</v>
      </c>
    </row>
    <row r="146" spans="2:6">
      <c r="B146">
        <v>36.583347222222002</v>
      </c>
      <c r="C146">
        <v>0.67358126398175999</v>
      </c>
      <c r="D146">
        <v>3.59266</v>
      </c>
      <c r="E146">
        <v>3.0314525043000001E-2</v>
      </c>
      <c r="F146">
        <f>_tSOC2[[#This Row],[Voltage]]/3</f>
        <v>1.1975533333333332</v>
      </c>
    </row>
    <row r="147" spans="2:6">
      <c r="B147">
        <v>36.550013888888998</v>
      </c>
      <c r="C147">
        <v>0.67714857868850198</v>
      </c>
      <c r="D147">
        <v>3.59388</v>
      </c>
      <c r="E147">
        <v>3.0830975925E-2</v>
      </c>
      <c r="F147">
        <f>_tSOC2[[#This Row],[Voltage]]/3</f>
        <v>1.1979599999999999</v>
      </c>
    </row>
    <row r="148" spans="2:6">
      <c r="B148">
        <v>36.566680555555998</v>
      </c>
      <c r="C148">
        <v>0.67358126398175999</v>
      </c>
      <c r="D148">
        <v>3.5942599999999998</v>
      </c>
      <c r="E148">
        <v>3.0756295023999999E-2</v>
      </c>
      <c r="F148">
        <f>_tSOC2[[#This Row],[Voltage]]/3</f>
        <v>1.1980866666666665</v>
      </c>
    </row>
    <row r="149" spans="2:6">
      <c r="B149">
        <v>36.533347222221998</v>
      </c>
      <c r="C149">
        <v>0.67358126398175999</v>
      </c>
      <c r="D149">
        <v>3.5954100000000002</v>
      </c>
      <c r="E149">
        <v>3.1272913297E-2</v>
      </c>
      <c r="F149">
        <f>_tSOC2[[#This Row],[Voltage]]/3</f>
        <v>1.1984700000000001</v>
      </c>
    </row>
    <row r="150" spans="2:6">
      <c r="B150">
        <v>36.550013888888998</v>
      </c>
      <c r="C150">
        <v>0.67358126398175999</v>
      </c>
      <c r="D150">
        <v>3.5960899999999998</v>
      </c>
      <c r="E150">
        <v>3.1198065003999999E-2</v>
      </c>
      <c r="F150">
        <f>_tSOC2[[#This Row],[Voltage]]/3</f>
        <v>1.1986966666666665</v>
      </c>
    </row>
    <row r="151" spans="2:6">
      <c r="B151">
        <v>36.516680555556</v>
      </c>
      <c r="C151">
        <v>0.67714857868850198</v>
      </c>
      <c r="D151">
        <v>3.5972400000000002</v>
      </c>
      <c r="E151">
        <v>3.1714850667999998E-2</v>
      </c>
      <c r="F151">
        <f>_tSOC2[[#This Row],[Voltage]]/3</f>
        <v>1.1990800000000001</v>
      </c>
    </row>
    <row r="152" spans="2:6">
      <c r="B152">
        <v>36.533347222221998</v>
      </c>
      <c r="C152">
        <v>0.67001389106735598</v>
      </c>
      <c r="D152">
        <v>3.5977000000000001</v>
      </c>
      <c r="E152">
        <v>3.1639834983999998E-2</v>
      </c>
      <c r="F152">
        <f>_tSOC2[[#This Row],[Voltage]]/3</f>
        <v>1.1992333333333334</v>
      </c>
    </row>
    <row r="153" spans="2:6">
      <c r="B153">
        <v>36.500013888889001</v>
      </c>
      <c r="C153">
        <v>0.67358126398175999</v>
      </c>
      <c r="D153">
        <v>3.5989200000000001</v>
      </c>
      <c r="E153">
        <v>3.2156788040000002E-2</v>
      </c>
      <c r="F153">
        <f>_tSOC2[[#This Row],[Voltage]]/3</f>
        <v>1.19964</v>
      </c>
    </row>
    <row r="154" spans="2:6">
      <c r="B154">
        <v>36.516680555556</v>
      </c>
      <c r="C154">
        <v>0.67714857868850198</v>
      </c>
      <c r="D154">
        <v>3.5996800000000002</v>
      </c>
      <c r="E154">
        <v>3.2081604965000003E-2</v>
      </c>
      <c r="F154">
        <f>_tSOC2[[#This Row],[Voltage]]/3</f>
        <v>1.1998933333333335</v>
      </c>
    </row>
    <row r="155" spans="2:6">
      <c r="B155">
        <v>36.483347222222001</v>
      </c>
      <c r="C155">
        <v>0.67714857868850198</v>
      </c>
      <c r="D155">
        <v>3.6007500000000001</v>
      </c>
      <c r="E155">
        <v>3.2598725411E-2</v>
      </c>
      <c r="F155">
        <f>_tSOC2[[#This Row],[Voltage]]/3</f>
        <v>1.20025</v>
      </c>
    </row>
    <row r="156" spans="2:6">
      <c r="B156">
        <v>36.500013888889001</v>
      </c>
      <c r="C156">
        <v>0.67714857868850198</v>
      </c>
      <c r="D156">
        <v>3.6014300000000001</v>
      </c>
      <c r="E156">
        <v>3.2523374945000003E-2</v>
      </c>
      <c r="F156">
        <f>_tSOC2[[#This Row],[Voltage]]/3</f>
        <v>1.2004766666666666</v>
      </c>
    </row>
    <row r="157" spans="2:6">
      <c r="B157">
        <v>36.466680555556003</v>
      </c>
      <c r="C157">
        <v>0.67358126398175999</v>
      </c>
      <c r="D157">
        <v>3.6023499999999999</v>
      </c>
      <c r="E157">
        <v>3.3040662782999997E-2</v>
      </c>
      <c r="F157">
        <f>_tSOC2[[#This Row],[Voltage]]/3</f>
        <v>1.2007833333333333</v>
      </c>
    </row>
    <row r="158" spans="2:6">
      <c r="B158">
        <v>36.483347222222001</v>
      </c>
      <c r="C158">
        <v>0.67358126398175999</v>
      </c>
      <c r="D158">
        <v>3.60304</v>
      </c>
      <c r="E158">
        <v>3.2965144925000002E-2</v>
      </c>
      <c r="F158">
        <f>_tSOC2[[#This Row],[Voltage]]/3</f>
        <v>1.2010133333333333</v>
      </c>
    </row>
    <row r="159" spans="2:6">
      <c r="B159">
        <v>36.450013888889004</v>
      </c>
      <c r="C159">
        <v>0.67358126398175999</v>
      </c>
      <c r="D159">
        <v>3.6039500000000002</v>
      </c>
      <c r="E159">
        <v>3.3482600154000002E-2</v>
      </c>
      <c r="F159">
        <f>_tSOC2[[#This Row],[Voltage]]/3</f>
        <v>1.2013166666666668</v>
      </c>
    </row>
    <row r="160" spans="2:6">
      <c r="B160">
        <v>36.466680555556003</v>
      </c>
      <c r="C160">
        <v>0.67358126398175999</v>
      </c>
      <c r="D160">
        <v>3.6044900000000002</v>
      </c>
      <c r="E160">
        <v>3.3406914906E-2</v>
      </c>
      <c r="F160">
        <f>_tSOC2[[#This Row],[Voltage]]/3</f>
        <v>1.2014966666666667</v>
      </c>
    </row>
    <row r="161" spans="2:6">
      <c r="B161">
        <v>36.433347222221997</v>
      </c>
      <c r="C161">
        <v>0.67714857868850198</v>
      </c>
      <c r="D161">
        <v>3.6053999999999999</v>
      </c>
      <c r="E161">
        <v>3.3924537525999998E-2</v>
      </c>
      <c r="F161">
        <f>_tSOC2[[#This Row],[Voltage]]/3</f>
        <v>1.2018</v>
      </c>
    </row>
    <row r="162" spans="2:6">
      <c r="B162">
        <v>36.450013888889004</v>
      </c>
      <c r="C162">
        <v>0.67714857868850198</v>
      </c>
      <c r="D162">
        <v>3.60609</v>
      </c>
      <c r="E162">
        <v>3.3848684885999999E-2</v>
      </c>
      <c r="F162">
        <f>_tSOC2[[#This Row],[Voltage]]/3</f>
        <v>1.2020299999999999</v>
      </c>
    </row>
    <row r="163" spans="2:6">
      <c r="B163">
        <v>36.416680555555999</v>
      </c>
      <c r="C163">
        <v>0.67358126398175999</v>
      </c>
      <c r="D163">
        <v>3.6070000000000002</v>
      </c>
      <c r="E163">
        <v>3.4366474897000003E-2</v>
      </c>
      <c r="F163">
        <f>_tSOC2[[#This Row],[Voltage]]/3</f>
        <v>1.2023333333333335</v>
      </c>
    </row>
    <row r="164" spans="2:6">
      <c r="B164">
        <v>36.433347222221997</v>
      </c>
      <c r="C164">
        <v>0.67714857868850198</v>
      </c>
      <c r="D164">
        <v>3.6076100000000002</v>
      </c>
      <c r="E164">
        <v>3.4290454865999999E-2</v>
      </c>
      <c r="F164">
        <f>_tSOC2[[#This Row],[Voltage]]/3</f>
        <v>1.2025366666666668</v>
      </c>
    </row>
    <row r="165" spans="2:6">
      <c r="B165">
        <v>36.400013888888999</v>
      </c>
      <c r="C165">
        <v>0.67714857868850198</v>
      </c>
      <c r="D165">
        <v>3.6083799999999999</v>
      </c>
      <c r="E165">
        <v>3.4808412269E-2</v>
      </c>
      <c r="F165">
        <f>_tSOC2[[#This Row],[Voltage]]/3</f>
        <v>1.2027933333333334</v>
      </c>
    </row>
    <row r="166" spans="2:6">
      <c r="B166">
        <v>36.416680555555999</v>
      </c>
      <c r="C166">
        <v>0.67358126398175999</v>
      </c>
      <c r="D166">
        <v>3.60914</v>
      </c>
      <c r="E166">
        <v>3.4732224846999997E-2</v>
      </c>
      <c r="F166">
        <f>_tSOC2[[#This Row],[Voltage]]/3</f>
        <v>1.2030466666666666</v>
      </c>
    </row>
    <row r="167" spans="2:6">
      <c r="B167">
        <v>36.383347222222</v>
      </c>
      <c r="C167">
        <v>0.67714857868850198</v>
      </c>
      <c r="D167">
        <v>3.6099800000000002</v>
      </c>
      <c r="E167">
        <v>3.5250349641000003E-2</v>
      </c>
      <c r="F167">
        <f>_tSOC2[[#This Row],[Voltage]]/3</f>
        <v>1.2033266666666667</v>
      </c>
    </row>
    <row r="168" spans="2:6">
      <c r="B168">
        <v>36.400013888888999</v>
      </c>
      <c r="C168">
        <v>0.67358126398175999</v>
      </c>
      <c r="D168">
        <v>3.6107399999999998</v>
      </c>
      <c r="E168">
        <v>3.5173994827000003E-2</v>
      </c>
      <c r="F168">
        <f>_tSOC2[[#This Row],[Voltage]]/3</f>
        <v>1.2035799999999999</v>
      </c>
    </row>
    <row r="169" spans="2:6">
      <c r="B169">
        <v>36.366680555556002</v>
      </c>
      <c r="C169">
        <v>0.67714857868850198</v>
      </c>
      <c r="D169">
        <v>3.6116600000000001</v>
      </c>
      <c r="E169">
        <v>3.5692287012000001E-2</v>
      </c>
      <c r="F169">
        <f>_tSOC2[[#This Row],[Voltage]]/3</f>
        <v>1.2038866666666668</v>
      </c>
    </row>
    <row r="170" spans="2:6">
      <c r="B170">
        <v>36.383347222222</v>
      </c>
      <c r="C170">
        <v>0.67358126398175999</v>
      </c>
      <c r="D170">
        <v>3.6123400000000001</v>
      </c>
      <c r="E170">
        <v>3.5615764807000003E-2</v>
      </c>
      <c r="F170">
        <f>_tSOC2[[#This Row],[Voltage]]/3</f>
        <v>1.2041133333333334</v>
      </c>
    </row>
    <row r="171" spans="2:6">
      <c r="B171">
        <v>36.350013888889002</v>
      </c>
      <c r="C171">
        <v>0.67358126398175999</v>
      </c>
      <c r="D171">
        <v>3.6132599999999999</v>
      </c>
      <c r="E171">
        <v>3.6134224383999998E-2</v>
      </c>
      <c r="F171">
        <f>_tSOC2[[#This Row],[Voltage]]/3</f>
        <v>1.20442</v>
      </c>
    </row>
    <row r="172" spans="2:6">
      <c r="B172">
        <v>36.366680555556002</v>
      </c>
      <c r="C172">
        <v>0.67714857868850198</v>
      </c>
      <c r="D172">
        <v>3.61402</v>
      </c>
      <c r="E172">
        <v>3.6057534788000001E-2</v>
      </c>
      <c r="F172">
        <f>_tSOC2[[#This Row],[Voltage]]/3</f>
        <v>1.2046733333333333</v>
      </c>
    </row>
    <row r="173" spans="2:6">
      <c r="B173">
        <v>36.333347222222002</v>
      </c>
      <c r="C173">
        <v>0.67358126398175999</v>
      </c>
      <c r="D173">
        <v>3.6148600000000002</v>
      </c>
      <c r="E173">
        <v>3.6576161755000003E-2</v>
      </c>
      <c r="F173">
        <f>_tSOC2[[#This Row],[Voltage]]/3</f>
        <v>1.2049533333333333</v>
      </c>
    </row>
    <row r="174" spans="2:6">
      <c r="B174">
        <v>36.350013888889002</v>
      </c>
      <c r="C174">
        <v>0.67358126398175999</v>
      </c>
      <c r="D174">
        <v>3.6156999999999999</v>
      </c>
      <c r="E174">
        <v>3.6499304768E-2</v>
      </c>
      <c r="F174">
        <f>_tSOC2[[#This Row],[Voltage]]/3</f>
        <v>1.2052333333333334</v>
      </c>
    </row>
    <row r="175" spans="2:6">
      <c r="B175">
        <v>36.316680555555998</v>
      </c>
      <c r="C175">
        <v>0.67714857868850198</v>
      </c>
      <c r="D175">
        <v>3.61646</v>
      </c>
      <c r="E175">
        <v>3.7018099127E-2</v>
      </c>
      <c r="F175">
        <f>_tSOC2[[#This Row],[Voltage]]/3</f>
        <v>1.2054866666666666</v>
      </c>
    </row>
    <row r="176" spans="2:6">
      <c r="B176">
        <v>36.333347222222002</v>
      </c>
      <c r="C176">
        <v>0.67358126398175999</v>
      </c>
      <c r="D176">
        <v>3.6172300000000002</v>
      </c>
      <c r="E176">
        <v>3.6941074748E-2</v>
      </c>
      <c r="F176">
        <f>_tSOC2[[#This Row],[Voltage]]/3</f>
        <v>1.2057433333333334</v>
      </c>
    </row>
    <row r="177" spans="2:6">
      <c r="B177">
        <v>36.300013888888998</v>
      </c>
      <c r="C177">
        <v>0.67358126398175999</v>
      </c>
      <c r="D177">
        <v>3.6179899999999998</v>
      </c>
      <c r="E177">
        <v>3.7460036497999998E-2</v>
      </c>
      <c r="F177">
        <f>_tSOC2[[#This Row],[Voltage]]/3</f>
        <v>1.2059966666666666</v>
      </c>
    </row>
    <row r="178" spans="2:6">
      <c r="B178">
        <v>36.316680555555998</v>
      </c>
      <c r="C178">
        <v>0.67358126398175999</v>
      </c>
      <c r="D178">
        <v>3.6187499999999999</v>
      </c>
      <c r="E178">
        <v>3.7382844728999998E-2</v>
      </c>
      <c r="F178">
        <f>_tSOC2[[#This Row],[Voltage]]/3</f>
        <v>1.20625</v>
      </c>
    </row>
    <row r="179" spans="2:6">
      <c r="B179">
        <v>36.283347222221998</v>
      </c>
      <c r="C179">
        <v>0.67358126398175999</v>
      </c>
      <c r="D179">
        <v>3.61944</v>
      </c>
      <c r="E179">
        <v>3.7901973870000001E-2</v>
      </c>
      <c r="F179">
        <f>_tSOC2[[#This Row],[Voltage]]/3</f>
        <v>1.20648</v>
      </c>
    </row>
    <row r="180" spans="2:6">
      <c r="B180">
        <v>36.300013888888998</v>
      </c>
      <c r="C180">
        <v>0.67358126398175999</v>
      </c>
      <c r="D180">
        <v>3.6201300000000001</v>
      </c>
      <c r="E180">
        <v>3.7824614708999997E-2</v>
      </c>
      <c r="F180">
        <f>_tSOC2[[#This Row],[Voltage]]/3</f>
        <v>1.2067099999999999</v>
      </c>
    </row>
    <row r="181" spans="2:6">
      <c r="B181">
        <v>36.266680555556</v>
      </c>
      <c r="C181">
        <v>0.67358126398175999</v>
      </c>
      <c r="D181">
        <v>3.6205099999999999</v>
      </c>
      <c r="E181">
        <v>3.8343911240999999E-2</v>
      </c>
      <c r="F181">
        <f>_tSOC2[[#This Row],[Voltage]]/3</f>
        <v>1.2068366666666666</v>
      </c>
    </row>
    <row r="182" spans="2:6">
      <c r="B182">
        <v>36.283347222221998</v>
      </c>
      <c r="C182">
        <v>0.67714857868850198</v>
      </c>
      <c r="D182">
        <v>3.6214200000000001</v>
      </c>
      <c r="E182">
        <v>3.8266384689000003E-2</v>
      </c>
      <c r="F182">
        <f>_tSOC2[[#This Row],[Voltage]]/3</f>
        <v>1.2071400000000001</v>
      </c>
    </row>
    <row r="183" spans="2:6">
      <c r="B183">
        <v>36.250013888889001</v>
      </c>
      <c r="C183">
        <v>0.67358126398175999</v>
      </c>
      <c r="D183">
        <v>3.6220300000000001</v>
      </c>
      <c r="E183">
        <v>3.8785848613000003E-2</v>
      </c>
      <c r="F183">
        <f>_tSOC2[[#This Row],[Voltage]]/3</f>
        <v>1.2073433333333334</v>
      </c>
    </row>
    <row r="184" spans="2:6">
      <c r="B184">
        <v>36.266680555556</v>
      </c>
      <c r="C184">
        <v>0.67714857868850198</v>
      </c>
      <c r="D184">
        <v>3.6228699999999998</v>
      </c>
      <c r="E184">
        <v>3.8708154670000001E-2</v>
      </c>
      <c r="F184">
        <f>_tSOC2[[#This Row],[Voltage]]/3</f>
        <v>1.2076233333333333</v>
      </c>
    </row>
    <row r="185" spans="2:6">
      <c r="B185">
        <v>36.233347222222001</v>
      </c>
      <c r="C185">
        <v>0.67714857868850198</v>
      </c>
      <c r="D185">
        <v>3.6233300000000002</v>
      </c>
      <c r="E185">
        <v>3.9227785984000001E-2</v>
      </c>
      <c r="F185">
        <f>_tSOC2[[#This Row],[Voltage]]/3</f>
        <v>1.2077766666666667</v>
      </c>
    </row>
    <row r="186" spans="2:6">
      <c r="B186">
        <v>36.250013888889001</v>
      </c>
      <c r="C186">
        <v>0.67358126398175999</v>
      </c>
      <c r="D186">
        <v>3.62425</v>
      </c>
      <c r="E186">
        <v>3.9149924650000001E-2</v>
      </c>
      <c r="F186">
        <f>_tSOC2[[#This Row],[Voltage]]/3</f>
        <v>1.2080833333333334</v>
      </c>
    </row>
    <row r="187" spans="2:6">
      <c r="B187">
        <v>36.216680555556003</v>
      </c>
      <c r="C187">
        <v>0.67714857868850198</v>
      </c>
      <c r="D187">
        <v>3.6246299999999998</v>
      </c>
      <c r="E187">
        <v>3.9669723355999997E-2</v>
      </c>
      <c r="F187">
        <f>_tSOC2[[#This Row],[Voltage]]/3</f>
        <v>1.20821</v>
      </c>
    </row>
    <row r="188" spans="2:6">
      <c r="B188">
        <v>36.233347222222001</v>
      </c>
      <c r="C188">
        <v>0.67714857868850198</v>
      </c>
      <c r="D188">
        <v>3.62554</v>
      </c>
      <c r="E188">
        <v>3.959169463E-2</v>
      </c>
      <c r="F188">
        <f>_tSOC2[[#This Row],[Voltage]]/3</f>
        <v>1.2085133333333333</v>
      </c>
    </row>
    <row r="189" spans="2:6">
      <c r="B189">
        <v>36.200013888889004</v>
      </c>
      <c r="C189">
        <v>0.67358126398175999</v>
      </c>
      <c r="D189">
        <v>3.6258499999999998</v>
      </c>
      <c r="E189">
        <v>4.0111660727000002E-2</v>
      </c>
      <c r="F189">
        <f>_tSOC2[[#This Row],[Voltage]]/3</f>
        <v>1.2086166666666667</v>
      </c>
    </row>
    <row r="190" spans="2:6">
      <c r="B190">
        <v>36.216680555556003</v>
      </c>
      <c r="C190">
        <v>0.67358126398175999</v>
      </c>
      <c r="D190">
        <v>3.6271499999999999</v>
      </c>
      <c r="E190">
        <v>4.0033464610999998E-2</v>
      </c>
      <c r="F190">
        <f>_tSOC2[[#This Row],[Voltage]]/3</f>
        <v>1.20905</v>
      </c>
    </row>
    <row r="191" spans="2:6">
      <c r="B191">
        <v>36.183347222221997</v>
      </c>
      <c r="C191">
        <v>0.67714857868850198</v>
      </c>
      <c r="D191">
        <v>3.6273</v>
      </c>
      <c r="E191">
        <v>4.0553598098999999E-2</v>
      </c>
      <c r="F191">
        <f>_tSOC2[[#This Row],[Voltage]]/3</f>
        <v>1.2091000000000001</v>
      </c>
    </row>
    <row r="192" spans="2:6">
      <c r="B192">
        <v>36.200013888889004</v>
      </c>
      <c r="C192">
        <v>0.67358126398175999</v>
      </c>
      <c r="D192">
        <v>3.62852</v>
      </c>
      <c r="E192">
        <v>4.0475234590999998E-2</v>
      </c>
      <c r="F192">
        <f>_tSOC2[[#This Row],[Voltage]]/3</f>
        <v>1.2095066666666667</v>
      </c>
    </row>
    <row r="193" spans="2:6">
      <c r="B193">
        <v>36.166680555555999</v>
      </c>
      <c r="C193">
        <v>0.67714857868850198</v>
      </c>
      <c r="D193">
        <v>3.6286</v>
      </c>
      <c r="E193">
        <v>4.0995535471000003E-2</v>
      </c>
      <c r="F193">
        <f>_tSOC2[[#This Row],[Voltage]]/3</f>
        <v>1.2095333333333333</v>
      </c>
    </row>
    <row r="194" spans="2:6">
      <c r="B194">
        <v>36.183347222221997</v>
      </c>
      <c r="C194">
        <v>0.67714857868850198</v>
      </c>
      <c r="D194">
        <v>3.6299700000000001</v>
      </c>
      <c r="E194">
        <v>4.0917004570999997E-2</v>
      </c>
      <c r="F194">
        <f>_tSOC2[[#This Row],[Voltage]]/3</f>
        <v>1.2099900000000001</v>
      </c>
    </row>
    <row r="195" spans="2:6">
      <c r="B195">
        <v>36.150013888888999</v>
      </c>
      <c r="C195">
        <v>0.67358126398175999</v>
      </c>
      <c r="D195">
        <v>3.6301199999999998</v>
      </c>
      <c r="E195">
        <v>4.1437472842E-2</v>
      </c>
      <c r="F195">
        <f>_tSOC2[[#This Row],[Voltage]]/3</f>
        <v>1.21004</v>
      </c>
    </row>
    <row r="196" spans="2:6">
      <c r="B196">
        <v>36.166680555555999</v>
      </c>
      <c r="C196">
        <v>0.67358126398175999</v>
      </c>
      <c r="D196">
        <v>3.6311900000000001</v>
      </c>
      <c r="E196">
        <v>4.1358774552000002E-2</v>
      </c>
      <c r="F196">
        <f>_tSOC2[[#This Row],[Voltage]]/3</f>
        <v>1.2103966666666668</v>
      </c>
    </row>
    <row r="197" spans="2:6">
      <c r="B197">
        <v>36.133347222222</v>
      </c>
      <c r="C197">
        <v>0.67358126398175999</v>
      </c>
      <c r="D197">
        <v>3.63157</v>
      </c>
      <c r="E197">
        <v>4.1879410213999997E-2</v>
      </c>
      <c r="F197">
        <f>_tSOC2[[#This Row],[Voltage]]/3</f>
        <v>1.2105233333333334</v>
      </c>
    </row>
    <row r="198" spans="2:6">
      <c r="B198">
        <v>36.150013888888999</v>
      </c>
      <c r="C198">
        <v>0.67358126398175999</v>
      </c>
      <c r="D198">
        <v>3.6327199999999999</v>
      </c>
      <c r="E198">
        <v>4.1800544532000002E-2</v>
      </c>
      <c r="F198">
        <f>_tSOC2[[#This Row],[Voltage]]/3</f>
        <v>1.2109066666666666</v>
      </c>
    </row>
    <row r="199" spans="2:6">
      <c r="B199">
        <v>36.116680555556002</v>
      </c>
      <c r="C199">
        <v>0.67714857868850198</v>
      </c>
      <c r="D199">
        <v>3.63287</v>
      </c>
      <c r="E199">
        <v>4.2321347585000002E-2</v>
      </c>
      <c r="F199">
        <f>_tSOC2[[#This Row],[Voltage]]/3</f>
        <v>1.2109566666666667</v>
      </c>
    </row>
    <row r="200" spans="2:6">
      <c r="B200">
        <v>36.133347222222</v>
      </c>
      <c r="C200">
        <v>0.67358126398175999</v>
      </c>
      <c r="D200">
        <v>3.6337799999999998</v>
      </c>
      <c r="E200">
        <v>4.2242314512000001E-2</v>
      </c>
      <c r="F200">
        <f>_tSOC2[[#This Row],[Voltage]]/3</f>
        <v>1.21126</v>
      </c>
    </row>
    <row r="201" spans="2:6">
      <c r="B201">
        <v>36.100013888889002</v>
      </c>
      <c r="C201">
        <v>0.67714857868850198</v>
      </c>
      <c r="D201">
        <v>3.63401</v>
      </c>
      <c r="E201">
        <v>4.2763284956999999E-2</v>
      </c>
      <c r="F201">
        <f>_tSOC2[[#This Row],[Voltage]]/3</f>
        <v>1.2113366666666667</v>
      </c>
    </row>
    <row r="202" spans="2:6">
      <c r="B202">
        <v>36.116680555556002</v>
      </c>
      <c r="C202">
        <v>0.67358126398175999</v>
      </c>
      <c r="D202">
        <v>3.6350799999999999</v>
      </c>
      <c r="E202">
        <v>4.2684084492999999E-2</v>
      </c>
      <c r="F202">
        <f>_tSOC2[[#This Row],[Voltage]]/3</f>
        <v>1.2116933333333333</v>
      </c>
    </row>
    <row r="203" spans="2:6">
      <c r="B203">
        <v>36.083347222222002</v>
      </c>
      <c r="C203">
        <v>0.67001389106735598</v>
      </c>
      <c r="D203">
        <v>3.63523</v>
      </c>
      <c r="E203">
        <v>4.3205222327999997E-2</v>
      </c>
      <c r="F203">
        <f>_tSOC2[[#This Row],[Voltage]]/3</f>
        <v>1.2117433333333334</v>
      </c>
    </row>
    <row r="204" spans="2:6">
      <c r="B204">
        <v>36.100013888889002</v>
      </c>
      <c r="C204">
        <v>0.67714857868850198</v>
      </c>
      <c r="D204">
        <v>3.6362999999999999</v>
      </c>
      <c r="E204">
        <v>4.3125854472999998E-2</v>
      </c>
      <c r="F204">
        <f>_tSOC2[[#This Row],[Voltage]]/3</f>
        <v>1.2121</v>
      </c>
    </row>
    <row r="205" spans="2:6">
      <c r="B205">
        <v>36.066680555555998</v>
      </c>
      <c r="C205">
        <v>0.67714857868850198</v>
      </c>
      <c r="D205">
        <v>3.63645</v>
      </c>
      <c r="E205">
        <v>4.36471597E-2</v>
      </c>
      <c r="F205">
        <f>_tSOC2[[#This Row],[Voltage]]/3</f>
        <v>1.2121500000000001</v>
      </c>
    </row>
    <row r="206" spans="2:6">
      <c r="B206">
        <v>36.083347222222002</v>
      </c>
      <c r="C206">
        <v>0.67358126398175999</v>
      </c>
      <c r="D206">
        <v>3.6375199999999999</v>
      </c>
      <c r="E206">
        <v>4.3567624452999998E-2</v>
      </c>
      <c r="F206">
        <f>_tSOC2[[#This Row],[Voltage]]/3</f>
        <v>1.2125066666666666</v>
      </c>
    </row>
    <row r="207" spans="2:6">
      <c r="B207">
        <v>36.066680555555998</v>
      </c>
      <c r="C207">
        <v>0.67001389106735598</v>
      </c>
      <c r="D207">
        <v>3.6389</v>
      </c>
      <c r="E207">
        <v>4.4009394432999997E-2</v>
      </c>
      <c r="F207">
        <f>_tSOC2[[#This Row],[Voltage]]/3</f>
        <v>1.2129666666666667</v>
      </c>
    </row>
    <row r="208" spans="2:6">
      <c r="B208">
        <v>36.016680555556</v>
      </c>
      <c r="C208">
        <v>0.67714857868850198</v>
      </c>
      <c r="D208">
        <v>3.6398899999999998</v>
      </c>
      <c r="E208">
        <v>4.4972971814E-2</v>
      </c>
      <c r="F208">
        <f>_tSOC2[[#This Row],[Voltage]]/3</f>
        <v>1.2132966666666667</v>
      </c>
    </row>
    <row r="209" spans="2:6">
      <c r="B209">
        <v>36.050013888888998</v>
      </c>
      <c r="C209">
        <v>0.67714857868850198</v>
      </c>
      <c r="D209">
        <v>3.64012</v>
      </c>
      <c r="E209">
        <v>4.4451164414000002E-2</v>
      </c>
      <c r="F209">
        <f>_tSOC2[[#This Row],[Voltage]]/3</f>
        <v>1.2133733333333334</v>
      </c>
    </row>
    <row r="210" spans="2:6">
      <c r="B210">
        <v>36.000013888889001</v>
      </c>
      <c r="C210">
        <v>0.67714857868850198</v>
      </c>
      <c r="D210">
        <v>3.6412599999999999</v>
      </c>
      <c r="E210">
        <v>4.5414909186000003E-2</v>
      </c>
      <c r="F210">
        <f>_tSOC2[[#This Row],[Voltage]]/3</f>
        <v>1.2137533333333332</v>
      </c>
    </row>
    <row r="211" spans="2:6">
      <c r="B211">
        <v>36.033347222221998</v>
      </c>
      <c r="C211">
        <v>0.67714857868850198</v>
      </c>
      <c r="D211">
        <v>3.64141</v>
      </c>
      <c r="E211">
        <v>4.4892934394000002E-2</v>
      </c>
      <c r="F211">
        <f>_tSOC2[[#This Row],[Voltage]]/3</f>
        <v>1.2138033333333333</v>
      </c>
    </row>
    <row r="212" spans="2:6">
      <c r="B212">
        <v>35.983347222222001</v>
      </c>
      <c r="C212">
        <v>0.67358126398175999</v>
      </c>
      <c r="D212">
        <v>3.6423999999999999</v>
      </c>
      <c r="E212">
        <v>4.5856846558E-2</v>
      </c>
      <c r="F212">
        <f>_tSOC2[[#This Row],[Voltage]]/3</f>
        <v>1.2141333333333333</v>
      </c>
    </row>
    <row r="213" spans="2:6">
      <c r="B213">
        <v>36.016680555556</v>
      </c>
      <c r="C213">
        <v>0.67714857868850198</v>
      </c>
      <c r="D213">
        <v>3.64263</v>
      </c>
      <c r="E213">
        <v>4.5334704374000001E-2</v>
      </c>
      <c r="F213">
        <f>_tSOC2[[#This Row],[Voltage]]/3</f>
        <v>1.21421</v>
      </c>
    </row>
    <row r="214" spans="2:6">
      <c r="B214">
        <v>36.000013888889001</v>
      </c>
      <c r="C214">
        <v>0.67714857868850198</v>
      </c>
      <c r="D214">
        <v>3.6436999999999999</v>
      </c>
      <c r="E214">
        <v>4.5776474354999999E-2</v>
      </c>
      <c r="F214">
        <f>_tSOC2[[#This Row],[Voltage]]/3</f>
        <v>1.2145666666666666</v>
      </c>
    </row>
    <row r="215" spans="2:6">
      <c r="B215">
        <v>35.950013888889004</v>
      </c>
      <c r="C215">
        <v>0.67714857868850198</v>
      </c>
      <c r="D215">
        <v>3.6448499999999999</v>
      </c>
      <c r="E215">
        <v>4.6740721301000002E-2</v>
      </c>
      <c r="F215">
        <f>_tSOC2[[#This Row],[Voltage]]/3</f>
        <v>1.21495</v>
      </c>
    </row>
    <row r="216" spans="2:6">
      <c r="B216">
        <v>35.983347222222001</v>
      </c>
      <c r="C216">
        <v>0.67714857868850198</v>
      </c>
      <c r="D216">
        <v>3.6449199999999999</v>
      </c>
      <c r="E216">
        <v>4.6218244334999999E-2</v>
      </c>
      <c r="F216">
        <f>_tSOC2[[#This Row],[Voltage]]/3</f>
        <v>1.2149733333333332</v>
      </c>
    </row>
    <row r="217" spans="2:6">
      <c r="B217">
        <v>35.966680555556003</v>
      </c>
      <c r="C217">
        <v>0.67714857868850198</v>
      </c>
      <c r="D217">
        <v>3.6458400000000002</v>
      </c>
      <c r="E217">
        <v>4.6660014314999998E-2</v>
      </c>
      <c r="F217">
        <f>_tSOC2[[#This Row],[Voltage]]/3</f>
        <v>1.2152800000000001</v>
      </c>
    </row>
    <row r="218" spans="2:6">
      <c r="B218">
        <v>35.916680555555999</v>
      </c>
      <c r="C218">
        <v>0.67358126398175999</v>
      </c>
      <c r="D218">
        <v>3.6469100000000001</v>
      </c>
      <c r="E218">
        <v>4.7624596044000003E-2</v>
      </c>
      <c r="F218">
        <f>_tSOC2[[#This Row],[Voltage]]/3</f>
        <v>1.2156366666666667</v>
      </c>
    </row>
    <row r="219" spans="2:6">
      <c r="B219">
        <v>35.950013888889004</v>
      </c>
      <c r="C219">
        <v>0.67714857868850198</v>
      </c>
      <c r="D219">
        <v>3.6469800000000001</v>
      </c>
      <c r="E219">
        <v>4.7101784296000003E-2</v>
      </c>
      <c r="F219">
        <f>_tSOC2[[#This Row],[Voltage]]/3</f>
        <v>1.21566</v>
      </c>
    </row>
    <row r="220" spans="2:6">
      <c r="B220">
        <v>35.900013888888999</v>
      </c>
      <c r="C220">
        <v>0.67714857868850198</v>
      </c>
      <c r="D220">
        <v>3.6479699999999999</v>
      </c>
      <c r="E220">
        <v>4.8066533415000001E-2</v>
      </c>
      <c r="F220">
        <f>_tSOC2[[#This Row],[Voltage]]/3</f>
        <v>1.2159899999999999</v>
      </c>
    </row>
    <row r="221" spans="2:6">
      <c r="B221">
        <v>35.933347222221997</v>
      </c>
      <c r="C221">
        <v>0.67001389106735598</v>
      </c>
      <c r="D221">
        <v>3.64805</v>
      </c>
      <c r="E221">
        <v>4.7543554276000002E-2</v>
      </c>
      <c r="F221">
        <f>_tSOC2[[#This Row],[Voltage]]/3</f>
        <v>1.2160166666666667</v>
      </c>
    </row>
    <row r="222" spans="2:6">
      <c r="B222">
        <v>35.883347222222</v>
      </c>
      <c r="C222">
        <v>0.67714857868850198</v>
      </c>
      <c r="D222">
        <v>3.6488100000000001</v>
      </c>
      <c r="E222">
        <v>4.8508470786999998E-2</v>
      </c>
      <c r="F222">
        <f>_tSOC2[[#This Row],[Voltage]]/3</f>
        <v>1.21627</v>
      </c>
    </row>
    <row r="223" spans="2:6">
      <c r="B223">
        <v>35.916680555555999</v>
      </c>
      <c r="C223">
        <v>0.67358126398175999</v>
      </c>
      <c r="D223">
        <v>3.6492</v>
      </c>
      <c r="E223">
        <v>4.7985324256000002E-2</v>
      </c>
      <c r="F223">
        <f>_tSOC2[[#This Row],[Voltage]]/3</f>
        <v>1.2163999999999999</v>
      </c>
    </row>
    <row r="224" spans="2:6">
      <c r="B224">
        <v>35.866680555556002</v>
      </c>
      <c r="C224">
        <v>0.67358126398175999</v>
      </c>
      <c r="D224">
        <v>3.6499600000000001</v>
      </c>
      <c r="E224">
        <v>4.8950408158000003E-2</v>
      </c>
      <c r="F224">
        <f>_tSOC2[[#This Row],[Voltage]]/3</f>
        <v>1.2166533333333334</v>
      </c>
    </row>
    <row r="225" spans="2:6">
      <c r="B225">
        <v>35.900013888888999</v>
      </c>
      <c r="C225">
        <v>0.67358126398175999</v>
      </c>
      <c r="D225">
        <v>3.6502599999999998</v>
      </c>
      <c r="E225">
        <v>4.8427094237E-2</v>
      </c>
      <c r="F225">
        <f>_tSOC2[[#This Row],[Voltage]]/3</f>
        <v>1.2167533333333334</v>
      </c>
    </row>
    <row r="226" spans="2:6">
      <c r="B226">
        <v>35.850013888889002</v>
      </c>
      <c r="C226">
        <v>0.67714857868850198</v>
      </c>
      <c r="D226">
        <v>3.6509499999999999</v>
      </c>
      <c r="E226">
        <v>4.9392345529999999E-2</v>
      </c>
      <c r="F226">
        <f>_tSOC2[[#This Row],[Voltage]]/3</f>
        <v>1.2169833333333333</v>
      </c>
    </row>
    <row r="227" spans="2:6">
      <c r="B227">
        <v>35.883347222222</v>
      </c>
      <c r="C227">
        <v>0.67714857868850198</v>
      </c>
      <c r="D227">
        <v>3.6513300000000002</v>
      </c>
      <c r="E227">
        <v>4.8868864216999999E-2</v>
      </c>
      <c r="F227">
        <f>_tSOC2[[#This Row],[Voltage]]/3</f>
        <v>1.2171100000000001</v>
      </c>
    </row>
    <row r="228" spans="2:6">
      <c r="B228">
        <v>35.833347222222002</v>
      </c>
      <c r="C228">
        <v>0.67358126398175999</v>
      </c>
      <c r="D228">
        <v>3.6520199999999998</v>
      </c>
      <c r="E228">
        <v>4.9834282900999997E-2</v>
      </c>
      <c r="F228">
        <f>_tSOC2[[#This Row],[Voltage]]/3</f>
        <v>1.2173399999999999</v>
      </c>
    </row>
    <row r="229" spans="2:6">
      <c r="B229">
        <v>35.866680555556002</v>
      </c>
      <c r="C229">
        <v>0.67358126398175999</v>
      </c>
      <c r="D229">
        <v>3.6524000000000001</v>
      </c>
      <c r="E229">
        <v>4.9310634196999999E-2</v>
      </c>
      <c r="F229">
        <f>_tSOC2[[#This Row],[Voltage]]/3</f>
        <v>1.2174666666666667</v>
      </c>
    </row>
    <row r="230" spans="2:6">
      <c r="B230">
        <v>35.816680555555998</v>
      </c>
      <c r="C230">
        <v>0.67714857868850198</v>
      </c>
      <c r="D230">
        <v>3.6530900000000002</v>
      </c>
      <c r="E230">
        <v>5.0276220273000001E-2</v>
      </c>
      <c r="F230">
        <f>_tSOC2[[#This Row],[Voltage]]/3</f>
        <v>1.2176966666666666</v>
      </c>
    </row>
    <row r="231" spans="2:6">
      <c r="B231">
        <v>35.850013888889002</v>
      </c>
      <c r="C231">
        <v>0.67714857868850198</v>
      </c>
      <c r="D231">
        <v>3.65347</v>
      </c>
      <c r="E231">
        <v>4.9752404177999997E-2</v>
      </c>
      <c r="F231">
        <f>_tSOC2[[#This Row],[Voltage]]/3</f>
        <v>1.2178233333333333</v>
      </c>
    </row>
    <row r="232" spans="2:6">
      <c r="B232">
        <v>35.800013888888998</v>
      </c>
      <c r="C232">
        <v>0.67714857868850198</v>
      </c>
      <c r="D232">
        <v>3.65408</v>
      </c>
      <c r="E232">
        <v>5.0718157644999998E-2</v>
      </c>
      <c r="F232">
        <f>_tSOC2[[#This Row],[Voltage]]/3</f>
        <v>1.2180266666666666</v>
      </c>
    </row>
    <row r="233" spans="2:6">
      <c r="B233">
        <v>35.833347222222002</v>
      </c>
      <c r="C233">
        <v>0.67358126398175999</v>
      </c>
      <c r="D233">
        <v>3.6543100000000002</v>
      </c>
      <c r="E233">
        <v>5.0194174158000003E-2</v>
      </c>
      <c r="F233">
        <f>_tSOC2[[#This Row],[Voltage]]/3</f>
        <v>1.2181033333333333</v>
      </c>
    </row>
    <row r="234" spans="2:6">
      <c r="B234">
        <v>35.783347222221998</v>
      </c>
      <c r="C234">
        <v>0.67714857868850198</v>
      </c>
      <c r="D234">
        <v>3.6551499999999999</v>
      </c>
      <c r="E234">
        <v>5.1160095016000003E-2</v>
      </c>
      <c r="F234">
        <f>_tSOC2[[#This Row],[Voltage]]/3</f>
        <v>1.2183833333333334</v>
      </c>
    </row>
    <row r="235" spans="2:6">
      <c r="B235">
        <v>35.816680555555998</v>
      </c>
      <c r="C235">
        <v>0.67714857868850198</v>
      </c>
      <c r="D235">
        <v>3.6552199999999999</v>
      </c>
      <c r="E235">
        <v>5.0635944138000002E-2</v>
      </c>
      <c r="F235">
        <f>_tSOC2[[#This Row],[Voltage]]/3</f>
        <v>1.2184066666666666</v>
      </c>
    </row>
    <row r="236" spans="2:6">
      <c r="B236">
        <v>35.800013888888998</v>
      </c>
      <c r="C236">
        <v>0.67714857868850198</v>
      </c>
      <c r="D236">
        <v>3.6560600000000001</v>
      </c>
      <c r="E236">
        <v>5.1077714119000001E-2</v>
      </c>
      <c r="F236">
        <f>_tSOC2[[#This Row],[Voltage]]/3</f>
        <v>1.2186866666666667</v>
      </c>
    </row>
    <row r="237" spans="2:6">
      <c r="B237">
        <v>35.750013888889001</v>
      </c>
      <c r="C237">
        <v>0.67358126398175999</v>
      </c>
      <c r="D237">
        <v>3.6568200000000002</v>
      </c>
      <c r="E237">
        <v>5.2043969758999997E-2</v>
      </c>
      <c r="F237">
        <f>_tSOC2[[#This Row],[Voltage]]/3</f>
        <v>1.2189400000000001</v>
      </c>
    </row>
    <row r="238" spans="2:6">
      <c r="B238">
        <v>35.783347222221998</v>
      </c>
      <c r="C238">
        <v>0.67358126398175999</v>
      </c>
      <c r="D238">
        <v>3.6568999999999998</v>
      </c>
      <c r="E238">
        <v>5.1519484099E-2</v>
      </c>
      <c r="F238">
        <f>_tSOC2[[#This Row],[Voltage]]/3</f>
        <v>1.2189666666666665</v>
      </c>
    </row>
    <row r="239" spans="2:6">
      <c r="B239">
        <v>35.733347222222001</v>
      </c>
      <c r="C239">
        <v>0.67714857868850198</v>
      </c>
      <c r="D239">
        <v>3.65774</v>
      </c>
      <c r="E239">
        <v>5.2485907131000001E-2</v>
      </c>
      <c r="F239">
        <f>_tSOC2[[#This Row],[Voltage]]/3</f>
        <v>1.2192466666666666</v>
      </c>
    </row>
    <row r="240" spans="2:6">
      <c r="B240">
        <v>35.766680555556</v>
      </c>
      <c r="C240">
        <v>0.67358126398175999</v>
      </c>
      <c r="D240">
        <v>3.6578200000000001</v>
      </c>
      <c r="E240">
        <v>5.1961254078999999E-2</v>
      </c>
      <c r="F240">
        <f>_tSOC2[[#This Row],[Voltage]]/3</f>
        <v>1.2192733333333334</v>
      </c>
    </row>
    <row r="241" spans="2:6">
      <c r="B241">
        <v>35.716680555556003</v>
      </c>
      <c r="C241">
        <v>0.67714857868850198</v>
      </c>
      <c r="D241">
        <v>3.6585800000000002</v>
      </c>
      <c r="E241">
        <v>5.2927844501999999E-2</v>
      </c>
      <c r="F241">
        <f>_tSOC2[[#This Row],[Voltage]]/3</f>
        <v>1.2195266666666666</v>
      </c>
    </row>
    <row r="242" spans="2:6">
      <c r="B242">
        <v>35.750013888889001</v>
      </c>
      <c r="C242">
        <v>0.67714857868850198</v>
      </c>
      <c r="D242">
        <v>3.6587299999999998</v>
      </c>
      <c r="E242">
        <v>5.2403024059999997E-2</v>
      </c>
      <c r="F242">
        <f>_tSOC2[[#This Row],[Voltage]]/3</f>
        <v>1.2195766666666665</v>
      </c>
    </row>
    <row r="243" spans="2:6">
      <c r="B243">
        <v>35.700013888889004</v>
      </c>
      <c r="C243">
        <v>0.67358126398175999</v>
      </c>
      <c r="D243">
        <v>3.6596500000000001</v>
      </c>
      <c r="E243">
        <v>5.3369781874000002E-2</v>
      </c>
      <c r="F243">
        <f>_tSOC2[[#This Row],[Voltage]]/3</f>
        <v>1.2198833333333334</v>
      </c>
    </row>
    <row r="244" spans="2:6">
      <c r="B244">
        <v>35.733347222222001</v>
      </c>
      <c r="C244">
        <v>0.67714857868850198</v>
      </c>
      <c r="D244">
        <v>3.6598000000000002</v>
      </c>
      <c r="E244">
        <v>5.2844794039999997E-2</v>
      </c>
      <c r="F244">
        <f>_tSOC2[[#This Row],[Voltage]]/3</f>
        <v>1.2199333333333333</v>
      </c>
    </row>
    <row r="245" spans="2:6">
      <c r="B245">
        <v>35.683347222221997</v>
      </c>
      <c r="C245">
        <v>0.67714857868850198</v>
      </c>
      <c r="D245">
        <v>3.6603300000000001</v>
      </c>
      <c r="E245">
        <v>5.3811719245E-2</v>
      </c>
      <c r="F245">
        <f>_tSOC2[[#This Row],[Voltage]]/3</f>
        <v>1.22011</v>
      </c>
    </row>
    <row r="246" spans="2:6">
      <c r="B246">
        <v>35.716680555556003</v>
      </c>
      <c r="C246">
        <v>0.67358126398175999</v>
      </c>
      <c r="D246">
        <v>3.66072</v>
      </c>
      <c r="E246">
        <v>5.3286564020000003E-2</v>
      </c>
      <c r="F246">
        <f>_tSOC2[[#This Row],[Voltage]]/3</f>
        <v>1.22024</v>
      </c>
    </row>
    <row r="247" spans="2:6">
      <c r="B247">
        <v>35.666680555555999</v>
      </c>
      <c r="C247">
        <v>0.67714857868850198</v>
      </c>
      <c r="D247">
        <v>3.66133</v>
      </c>
      <c r="E247">
        <v>5.4253656616999997E-2</v>
      </c>
      <c r="F247">
        <f>_tSOC2[[#This Row],[Voltage]]/3</f>
        <v>1.2204433333333333</v>
      </c>
    </row>
    <row r="248" spans="2:6">
      <c r="B248">
        <v>35.700013888889004</v>
      </c>
      <c r="C248">
        <v>0.67714857868850198</v>
      </c>
      <c r="D248">
        <v>3.6615500000000001</v>
      </c>
      <c r="E248">
        <v>5.3728334001000001E-2</v>
      </c>
      <c r="F248">
        <f>_tSOC2[[#This Row],[Voltage]]/3</f>
        <v>1.2205166666666667</v>
      </c>
    </row>
    <row r="249" spans="2:6">
      <c r="B249">
        <v>35.650013888888999</v>
      </c>
      <c r="C249">
        <v>0.67714857868850198</v>
      </c>
      <c r="D249">
        <v>3.6622400000000002</v>
      </c>
      <c r="E249">
        <v>5.4695593988000002E-2</v>
      </c>
      <c r="F249">
        <f>_tSOC2[[#This Row],[Voltage]]/3</f>
        <v>1.2207466666666666</v>
      </c>
    </row>
    <row r="250" spans="2:6">
      <c r="B250">
        <v>35.683347222221997</v>
      </c>
      <c r="C250">
        <v>0.67358126398175999</v>
      </c>
      <c r="D250">
        <v>3.6623199999999998</v>
      </c>
      <c r="E250">
        <v>5.4170103981000001E-2</v>
      </c>
      <c r="F250">
        <f>_tSOC2[[#This Row],[Voltage]]/3</f>
        <v>1.2207733333333333</v>
      </c>
    </row>
    <row r="251" spans="2:6">
      <c r="B251">
        <v>35.666680555555999</v>
      </c>
      <c r="C251">
        <v>0.67001389106735598</v>
      </c>
      <c r="D251">
        <v>3.6629299999999998</v>
      </c>
      <c r="E251">
        <v>5.4611873961E-2</v>
      </c>
      <c r="F251">
        <f>_tSOC2[[#This Row],[Voltage]]/3</f>
        <v>1.2209766666666666</v>
      </c>
    </row>
    <row r="252" spans="2:6">
      <c r="B252">
        <v>35.633347222222</v>
      </c>
      <c r="C252">
        <v>0.67358126398175999</v>
      </c>
      <c r="D252">
        <v>3.6629999999999998</v>
      </c>
      <c r="E252">
        <v>5.5137531359999999E-2</v>
      </c>
      <c r="F252">
        <f>_tSOC2[[#This Row],[Voltage]]/3</f>
        <v>1.2209999999999999</v>
      </c>
    </row>
    <row r="253" spans="2:6">
      <c r="B253">
        <v>35.650013888888999</v>
      </c>
      <c r="C253">
        <v>0.67714857868850198</v>
      </c>
      <c r="D253">
        <v>3.66377</v>
      </c>
      <c r="E253">
        <v>5.5053643941999998E-2</v>
      </c>
      <c r="F253">
        <f>_tSOC2[[#This Row],[Voltage]]/3</f>
        <v>1.2212566666666667</v>
      </c>
    </row>
    <row r="254" spans="2:6">
      <c r="B254">
        <v>35.616680555556002</v>
      </c>
      <c r="C254">
        <v>0.67714857868850198</v>
      </c>
      <c r="D254">
        <v>3.66384</v>
      </c>
      <c r="E254">
        <v>5.5579468730999997E-2</v>
      </c>
      <c r="F254">
        <f>_tSOC2[[#This Row],[Voltage]]/3</f>
        <v>1.2212799999999999</v>
      </c>
    </row>
    <row r="255" spans="2:6">
      <c r="B255">
        <v>35.633347222222</v>
      </c>
      <c r="C255">
        <v>0.67358126398175999</v>
      </c>
      <c r="D255">
        <v>3.66438</v>
      </c>
      <c r="E255">
        <v>5.5495413921999998E-2</v>
      </c>
      <c r="F255">
        <f>_tSOC2[[#This Row],[Voltage]]/3</f>
        <v>1.22146</v>
      </c>
    </row>
    <row r="256" spans="2:6">
      <c r="B256">
        <v>35.600013888889002</v>
      </c>
      <c r="C256">
        <v>0.67358126398175999</v>
      </c>
      <c r="D256">
        <v>3.66445</v>
      </c>
      <c r="E256">
        <v>5.6021406103E-2</v>
      </c>
      <c r="F256">
        <f>_tSOC2[[#This Row],[Voltage]]/3</f>
        <v>1.2214833333333333</v>
      </c>
    </row>
    <row r="257" spans="2:6">
      <c r="B257">
        <v>35.616680555556002</v>
      </c>
      <c r="C257">
        <v>0.67358126398175999</v>
      </c>
      <c r="D257">
        <v>3.6651400000000001</v>
      </c>
      <c r="E257">
        <v>5.5937183901999997E-2</v>
      </c>
      <c r="F257">
        <f>_tSOC2[[#This Row],[Voltage]]/3</f>
        <v>1.2217133333333334</v>
      </c>
    </row>
    <row r="258" spans="2:6">
      <c r="B258">
        <v>35.566680555555998</v>
      </c>
      <c r="C258">
        <v>0.67714857868850198</v>
      </c>
      <c r="D258">
        <v>3.6657500000000001</v>
      </c>
      <c r="E258">
        <v>5.6905280846000002E-2</v>
      </c>
      <c r="F258">
        <f>_tSOC2[[#This Row],[Voltage]]/3</f>
        <v>1.2219166666666668</v>
      </c>
    </row>
    <row r="259" spans="2:6">
      <c r="B259">
        <v>35.600013888889002</v>
      </c>
      <c r="C259">
        <v>0.67714857868850198</v>
      </c>
      <c r="D259">
        <v>3.6659000000000002</v>
      </c>
      <c r="E259">
        <v>5.6378953883000002E-2</v>
      </c>
      <c r="F259">
        <f>_tSOC2[[#This Row],[Voltage]]/3</f>
        <v>1.2219666666666666</v>
      </c>
    </row>
    <row r="260" spans="2:6">
      <c r="B260">
        <v>35.550013888888998</v>
      </c>
      <c r="C260">
        <v>0.67714857868850198</v>
      </c>
      <c r="D260">
        <v>3.6665899999999998</v>
      </c>
      <c r="E260">
        <v>5.7347218217999998E-2</v>
      </c>
      <c r="F260">
        <f>_tSOC2[[#This Row],[Voltage]]/3</f>
        <v>1.2221966666666666</v>
      </c>
    </row>
    <row r="261" spans="2:6">
      <c r="B261">
        <v>35.583347222222002</v>
      </c>
      <c r="C261">
        <v>0.67358126398175999</v>
      </c>
      <c r="D261">
        <v>3.6666699999999999</v>
      </c>
      <c r="E261">
        <v>5.6820723863000001E-2</v>
      </c>
      <c r="F261">
        <f>_tSOC2[[#This Row],[Voltage]]/3</f>
        <v>1.2222233333333332</v>
      </c>
    </row>
    <row r="262" spans="2:6">
      <c r="B262">
        <v>35.566680555555998</v>
      </c>
      <c r="C262">
        <v>0.67714857868850198</v>
      </c>
      <c r="D262">
        <v>3.6673499999999999</v>
      </c>
      <c r="E262">
        <v>5.7262493843000001E-2</v>
      </c>
      <c r="F262">
        <f>_tSOC2[[#This Row],[Voltage]]/3</f>
        <v>1.22245</v>
      </c>
    </row>
    <row r="263" spans="2:6">
      <c r="B263">
        <v>35.550013888888998</v>
      </c>
      <c r="C263">
        <v>0.67714857868850198</v>
      </c>
      <c r="D263">
        <v>3.6679599999999999</v>
      </c>
      <c r="E263">
        <v>5.7704263823999999E-2</v>
      </c>
      <c r="F263">
        <f>_tSOC2[[#This Row],[Voltage]]/3</f>
        <v>1.2226533333333334</v>
      </c>
    </row>
    <row r="264" spans="2:6">
      <c r="B264">
        <v>35.533347222221998</v>
      </c>
      <c r="C264">
        <v>0.67001389106735598</v>
      </c>
      <c r="D264">
        <v>3.6685699999999999</v>
      </c>
      <c r="E264">
        <v>5.8146033803999998E-2</v>
      </c>
      <c r="F264">
        <f>_tSOC2[[#This Row],[Voltage]]/3</f>
        <v>1.2228566666666667</v>
      </c>
    </row>
    <row r="265" spans="2:6">
      <c r="B265">
        <v>35.500013888889001</v>
      </c>
      <c r="C265">
        <v>0.67358126398175999</v>
      </c>
      <c r="D265">
        <v>3.66873</v>
      </c>
      <c r="E265">
        <v>5.8673030331999998E-2</v>
      </c>
      <c r="F265">
        <f>_tSOC2[[#This Row],[Voltage]]/3</f>
        <v>1.2229099999999999</v>
      </c>
    </row>
    <row r="266" spans="2:6">
      <c r="B266">
        <v>35.516680555556</v>
      </c>
      <c r="C266">
        <v>0.68071595160290599</v>
      </c>
      <c r="D266">
        <v>3.6690299999999998</v>
      </c>
      <c r="E266">
        <v>5.8587803783999998E-2</v>
      </c>
      <c r="F266">
        <f>_tSOC2[[#This Row],[Voltage]]/3</f>
        <v>1.2230099999999999</v>
      </c>
    </row>
    <row r="267" spans="2:6">
      <c r="B267">
        <v>35.483347222222001</v>
      </c>
      <c r="C267">
        <v>0.67358126398175999</v>
      </c>
      <c r="D267">
        <v>3.6691799999999999</v>
      </c>
      <c r="E267">
        <v>5.9114967704000002E-2</v>
      </c>
      <c r="F267">
        <f>_tSOC2[[#This Row],[Voltage]]/3</f>
        <v>1.22306</v>
      </c>
    </row>
    <row r="268" spans="2:6">
      <c r="B268">
        <v>35.500013888889001</v>
      </c>
      <c r="C268">
        <v>0.67714857868850198</v>
      </c>
      <c r="D268">
        <v>3.6695700000000002</v>
      </c>
      <c r="E268">
        <v>5.9029573765000003E-2</v>
      </c>
      <c r="F268">
        <f>_tSOC2[[#This Row],[Voltage]]/3</f>
        <v>1.22319</v>
      </c>
    </row>
    <row r="269" spans="2:6">
      <c r="B269">
        <v>35.466680555556003</v>
      </c>
      <c r="C269">
        <v>0.67358126398175999</v>
      </c>
      <c r="D269">
        <v>3.6697899999999999</v>
      </c>
      <c r="E269">
        <v>5.9556905075E-2</v>
      </c>
      <c r="F269">
        <f>_tSOC2[[#This Row],[Voltage]]/3</f>
        <v>1.2232633333333334</v>
      </c>
    </row>
    <row r="270" spans="2:6">
      <c r="B270">
        <v>35.483347222222001</v>
      </c>
      <c r="C270">
        <v>0.67714857868850198</v>
      </c>
      <c r="D270">
        <v>3.6701800000000002</v>
      </c>
      <c r="E270">
        <v>5.9471343745000002E-2</v>
      </c>
      <c r="F270">
        <f>_tSOC2[[#This Row],[Voltage]]/3</f>
        <v>1.2233933333333333</v>
      </c>
    </row>
    <row r="271" spans="2:6">
      <c r="B271">
        <v>35.450013888889004</v>
      </c>
      <c r="C271">
        <v>0.67358126398175999</v>
      </c>
      <c r="D271">
        <v>3.6702499999999998</v>
      </c>
      <c r="E271">
        <v>5.9998842447000003E-2</v>
      </c>
      <c r="F271">
        <f>_tSOC2[[#This Row],[Voltage]]/3</f>
        <v>1.2234166666666666</v>
      </c>
    </row>
    <row r="272" spans="2:6">
      <c r="B272">
        <v>35.466680555556003</v>
      </c>
      <c r="C272">
        <v>0.67358126398175999</v>
      </c>
      <c r="D272">
        <v>3.6706300000000001</v>
      </c>
      <c r="E272">
        <v>5.9913113725000001E-2</v>
      </c>
      <c r="F272">
        <f>_tSOC2[[#This Row],[Voltage]]/3</f>
        <v>1.2235433333333334</v>
      </c>
    </row>
    <row r="273" spans="2:6">
      <c r="B273">
        <v>35.433347222221997</v>
      </c>
      <c r="C273">
        <v>0.67358126398175999</v>
      </c>
      <c r="D273">
        <v>3.6707100000000001</v>
      </c>
      <c r="E273">
        <v>6.0440779818000001E-2</v>
      </c>
      <c r="F273">
        <f>_tSOC2[[#This Row],[Voltage]]/3</f>
        <v>1.22357</v>
      </c>
    </row>
    <row r="274" spans="2:6">
      <c r="B274">
        <v>35.416680555555999</v>
      </c>
      <c r="C274">
        <v>0.67714857868850198</v>
      </c>
      <c r="D274">
        <v>3.67117</v>
      </c>
      <c r="E274">
        <v>6.0882717189999998E-2</v>
      </c>
      <c r="F274">
        <f>_tSOC2[[#This Row],[Voltage]]/3</f>
        <v>1.2237233333333333</v>
      </c>
    </row>
    <row r="275" spans="2:6">
      <c r="B275">
        <v>35.450013888889004</v>
      </c>
      <c r="C275">
        <v>0.67001389106735598</v>
      </c>
      <c r="D275">
        <v>3.6712400000000001</v>
      </c>
      <c r="E275">
        <v>6.0354883706E-2</v>
      </c>
      <c r="F275">
        <f>_tSOC2[[#This Row],[Voltage]]/3</f>
        <v>1.2237466666666668</v>
      </c>
    </row>
    <row r="276" spans="2:6">
      <c r="B276">
        <v>35.400013888888999</v>
      </c>
      <c r="C276">
        <v>0.67358126398175999</v>
      </c>
      <c r="D276">
        <v>3.6716299999999999</v>
      </c>
      <c r="E276">
        <v>6.1324654562000001E-2</v>
      </c>
      <c r="F276">
        <f>_tSOC2[[#This Row],[Voltage]]/3</f>
        <v>1.2238766666666667</v>
      </c>
    </row>
    <row r="277" spans="2:6">
      <c r="B277">
        <v>35.383347222222</v>
      </c>
      <c r="C277">
        <v>0.67358126398175999</v>
      </c>
      <c r="D277">
        <v>3.67231</v>
      </c>
      <c r="E277">
        <v>6.1766591932999999E-2</v>
      </c>
      <c r="F277">
        <f>_tSOC2[[#This Row],[Voltage]]/3</f>
        <v>1.2241033333333333</v>
      </c>
    </row>
    <row r="278" spans="2:6">
      <c r="B278">
        <v>35.366680555556002</v>
      </c>
      <c r="C278">
        <v>0.67714857868850198</v>
      </c>
      <c r="D278">
        <v>3.6726200000000002</v>
      </c>
      <c r="E278">
        <v>6.2208529305000003E-2</v>
      </c>
      <c r="F278">
        <f>_tSOC2[[#This Row],[Voltage]]/3</f>
        <v>1.2242066666666667</v>
      </c>
    </row>
    <row r="279" spans="2:6">
      <c r="B279">
        <v>35.400013888888999</v>
      </c>
      <c r="C279">
        <v>0.67358126398175999</v>
      </c>
      <c r="D279">
        <v>3.6728499999999999</v>
      </c>
      <c r="E279">
        <v>6.1680193647000003E-2</v>
      </c>
      <c r="F279">
        <f>_tSOC2[[#This Row],[Voltage]]/3</f>
        <v>1.2242833333333334</v>
      </c>
    </row>
    <row r="280" spans="2:6">
      <c r="B280">
        <v>35.350013888889002</v>
      </c>
      <c r="C280">
        <v>0.67714857868850198</v>
      </c>
      <c r="D280">
        <v>3.6731500000000001</v>
      </c>
      <c r="E280">
        <v>6.2650466675999994E-2</v>
      </c>
      <c r="F280">
        <f>_tSOC2[[#This Row],[Voltage]]/3</f>
        <v>1.2243833333333334</v>
      </c>
    </row>
    <row r="281" spans="2:6">
      <c r="B281">
        <v>35.383347222222</v>
      </c>
      <c r="C281">
        <v>0.67714857868850198</v>
      </c>
      <c r="D281">
        <v>3.6732999999999998</v>
      </c>
      <c r="E281">
        <v>6.2121963627000003E-2</v>
      </c>
      <c r="F281">
        <f>_tSOC2[[#This Row],[Voltage]]/3</f>
        <v>1.2244333333333333</v>
      </c>
    </row>
    <row r="282" spans="2:6">
      <c r="B282">
        <v>35.366680555556002</v>
      </c>
      <c r="C282">
        <v>0.67714857868850198</v>
      </c>
      <c r="D282">
        <v>3.67353</v>
      </c>
      <c r="E282">
        <v>6.2563733607000002E-2</v>
      </c>
      <c r="F282">
        <f>_tSOC2[[#This Row],[Voltage]]/3</f>
        <v>1.22451</v>
      </c>
    </row>
    <row r="283" spans="2:6">
      <c r="B283">
        <v>35.333347222222002</v>
      </c>
      <c r="C283">
        <v>0.67714857868850198</v>
      </c>
      <c r="D283">
        <v>3.67361</v>
      </c>
      <c r="E283">
        <v>6.3092404047999998E-2</v>
      </c>
      <c r="F283">
        <f>_tSOC2[[#This Row],[Voltage]]/3</f>
        <v>1.2245366666666666</v>
      </c>
    </row>
    <row r="284" spans="2:6">
      <c r="B284">
        <v>35.350013888889002</v>
      </c>
      <c r="C284">
        <v>0.67358126398175999</v>
      </c>
      <c r="D284">
        <v>3.6738400000000002</v>
      </c>
      <c r="E284">
        <v>6.3005503586999995E-2</v>
      </c>
      <c r="F284">
        <f>_tSOC2[[#This Row],[Voltage]]/3</f>
        <v>1.2246133333333333</v>
      </c>
    </row>
    <row r="285" spans="2:6">
      <c r="B285">
        <v>35.316680555555998</v>
      </c>
      <c r="C285">
        <v>0.68071595160290599</v>
      </c>
      <c r="D285">
        <v>3.6739099999999998</v>
      </c>
      <c r="E285">
        <v>6.3534341418999996E-2</v>
      </c>
      <c r="F285">
        <f>_tSOC2[[#This Row],[Voltage]]/3</f>
        <v>1.2246366666666666</v>
      </c>
    </row>
    <row r="286" spans="2:6">
      <c r="B286">
        <v>35.300013888888998</v>
      </c>
      <c r="C286">
        <v>0.67358126398175999</v>
      </c>
      <c r="D286">
        <v>3.67422</v>
      </c>
      <c r="E286">
        <v>6.3976278790999999E-2</v>
      </c>
      <c r="F286">
        <f>_tSOC2[[#This Row],[Voltage]]/3</f>
        <v>1.2247399999999999</v>
      </c>
    </row>
    <row r="287" spans="2:6">
      <c r="B287">
        <v>35.283347222221998</v>
      </c>
      <c r="C287">
        <v>0.67358126398175999</v>
      </c>
      <c r="D287">
        <v>3.6745999999999999</v>
      </c>
      <c r="E287">
        <v>6.4418216161999997E-2</v>
      </c>
      <c r="F287">
        <f>_tSOC2[[#This Row],[Voltage]]/3</f>
        <v>1.2248666666666665</v>
      </c>
    </row>
    <row r="288" spans="2:6">
      <c r="B288">
        <v>35.266680555556</v>
      </c>
      <c r="C288">
        <v>0.67714857868850198</v>
      </c>
      <c r="D288">
        <v>3.6749100000000001</v>
      </c>
      <c r="E288">
        <v>6.4860153534000001E-2</v>
      </c>
      <c r="F288">
        <f>_tSOC2[[#This Row],[Voltage]]/3</f>
        <v>1.2249700000000001</v>
      </c>
    </row>
    <row r="289" spans="2:6">
      <c r="B289">
        <v>35.283347222221998</v>
      </c>
      <c r="C289">
        <v>0.67714857868850198</v>
      </c>
      <c r="D289">
        <v>3.6750600000000002</v>
      </c>
      <c r="E289">
        <v>6.4772583509000003E-2</v>
      </c>
      <c r="F289">
        <f>_tSOC2[[#This Row],[Voltage]]/3</f>
        <v>1.22502</v>
      </c>
    </row>
    <row r="290" spans="2:6">
      <c r="B290">
        <v>35.250013888889001</v>
      </c>
      <c r="C290">
        <v>0.67358126398175999</v>
      </c>
      <c r="D290">
        <v>3.6752899999999999</v>
      </c>
      <c r="E290">
        <v>6.5302090904999999E-2</v>
      </c>
      <c r="F290">
        <f>_tSOC2[[#This Row],[Voltage]]/3</f>
        <v>1.2250966666666667</v>
      </c>
    </row>
    <row r="291" spans="2:6">
      <c r="B291">
        <v>35.233347222222001</v>
      </c>
      <c r="C291">
        <v>0.67358126398175999</v>
      </c>
      <c r="D291">
        <v>3.6756700000000002</v>
      </c>
      <c r="E291">
        <v>6.5744028277000002E-2</v>
      </c>
      <c r="F291">
        <f>_tSOC2[[#This Row],[Voltage]]/3</f>
        <v>1.2252233333333333</v>
      </c>
    </row>
    <row r="292" spans="2:6">
      <c r="B292">
        <v>35.216680555556003</v>
      </c>
      <c r="C292">
        <v>0.67714857868850198</v>
      </c>
      <c r="D292">
        <v>3.67597</v>
      </c>
      <c r="E292">
        <v>6.6185965649000006E-2</v>
      </c>
      <c r="F292">
        <f>_tSOC2[[#This Row],[Voltage]]/3</f>
        <v>1.2253233333333333</v>
      </c>
    </row>
    <row r="293" spans="2:6">
      <c r="B293">
        <v>35.233347222222001</v>
      </c>
      <c r="C293">
        <v>0.67358126398175999</v>
      </c>
      <c r="D293">
        <v>3.67605</v>
      </c>
      <c r="E293">
        <v>6.609789345E-2</v>
      </c>
      <c r="F293">
        <f>_tSOC2[[#This Row],[Voltage]]/3</f>
        <v>1.2253499999999999</v>
      </c>
    </row>
    <row r="294" spans="2:6">
      <c r="B294">
        <v>35.200013888889004</v>
      </c>
      <c r="C294">
        <v>0.67714857868850198</v>
      </c>
      <c r="D294">
        <v>3.6763599999999999</v>
      </c>
      <c r="E294">
        <v>6.6627903020000004E-2</v>
      </c>
      <c r="F294">
        <f>_tSOC2[[#This Row],[Voltage]]/3</f>
        <v>1.2254533333333333</v>
      </c>
    </row>
    <row r="295" spans="2:6">
      <c r="B295">
        <v>35.183347222221997</v>
      </c>
      <c r="C295">
        <v>0.67714857868850198</v>
      </c>
      <c r="D295">
        <v>3.67666</v>
      </c>
      <c r="E295">
        <v>6.7069840391999994E-2</v>
      </c>
      <c r="F295">
        <f>_tSOC2[[#This Row],[Voltage]]/3</f>
        <v>1.2255533333333333</v>
      </c>
    </row>
    <row r="296" spans="2:6">
      <c r="B296">
        <v>35.200013888889004</v>
      </c>
      <c r="C296">
        <v>0.67358126398175999</v>
      </c>
      <c r="D296">
        <v>3.6767400000000001</v>
      </c>
      <c r="E296">
        <v>6.6981433409999999E-2</v>
      </c>
      <c r="F296">
        <f>_tSOC2[[#This Row],[Voltage]]/3</f>
        <v>1.2255800000000001</v>
      </c>
    </row>
    <row r="297" spans="2:6">
      <c r="B297">
        <v>35.166680555555999</v>
      </c>
      <c r="C297">
        <v>0.67714857868850198</v>
      </c>
      <c r="D297">
        <v>3.6768100000000001</v>
      </c>
      <c r="E297">
        <v>6.7511777763000005E-2</v>
      </c>
      <c r="F297">
        <f>_tSOC2[[#This Row],[Voltage]]/3</f>
        <v>1.2256033333333334</v>
      </c>
    </row>
    <row r="298" spans="2:6">
      <c r="B298">
        <v>35.183347222221997</v>
      </c>
      <c r="C298">
        <v>0.67358126398175999</v>
      </c>
      <c r="D298">
        <v>3.6768900000000002</v>
      </c>
      <c r="E298">
        <v>6.7423203390999997E-2</v>
      </c>
      <c r="F298">
        <f>_tSOC2[[#This Row],[Voltage]]/3</f>
        <v>1.22563</v>
      </c>
    </row>
    <row r="299" spans="2:6">
      <c r="B299">
        <v>35.166680555555999</v>
      </c>
      <c r="C299">
        <v>0.67358126398175999</v>
      </c>
      <c r="D299">
        <v>3.6771199999999999</v>
      </c>
      <c r="E299">
        <v>6.7864973371000004E-2</v>
      </c>
      <c r="F299">
        <f>_tSOC2[[#This Row],[Voltage]]/3</f>
        <v>1.2257066666666667</v>
      </c>
    </row>
    <row r="300" spans="2:6">
      <c r="B300">
        <v>35.150013888888999</v>
      </c>
      <c r="C300">
        <v>0.67714857868850198</v>
      </c>
      <c r="D300">
        <v>3.67727</v>
      </c>
      <c r="E300">
        <v>6.7953715134999995E-2</v>
      </c>
      <c r="F300">
        <f>_tSOC2[[#This Row],[Voltage]]/3</f>
        <v>1.2257566666666666</v>
      </c>
    </row>
    <row r="301" spans="2:6">
      <c r="B301">
        <v>35.133347222222</v>
      </c>
      <c r="C301">
        <v>0.67714857868850198</v>
      </c>
      <c r="D301">
        <v>3.6773500000000001</v>
      </c>
      <c r="E301">
        <v>6.8395652505999993E-2</v>
      </c>
      <c r="F301">
        <f>_tSOC2[[#This Row],[Voltage]]/3</f>
        <v>1.2257833333333334</v>
      </c>
    </row>
    <row r="302" spans="2:6">
      <c r="B302">
        <v>35.116680555556002</v>
      </c>
      <c r="C302">
        <v>0.67358126398175999</v>
      </c>
      <c r="D302">
        <v>3.6775000000000002</v>
      </c>
      <c r="E302">
        <v>6.8837589877999997E-2</v>
      </c>
      <c r="F302">
        <f>_tSOC2[[#This Row],[Voltage]]/3</f>
        <v>1.2258333333333333</v>
      </c>
    </row>
    <row r="303" spans="2:6">
      <c r="B303">
        <v>35.100013888889002</v>
      </c>
      <c r="C303">
        <v>0.67714857868850198</v>
      </c>
      <c r="D303">
        <v>3.6777299999999999</v>
      </c>
      <c r="E303">
        <v>6.9279527248999995E-2</v>
      </c>
      <c r="F303">
        <f>_tSOC2[[#This Row],[Voltage]]/3</f>
        <v>1.2259100000000001</v>
      </c>
    </row>
    <row r="304" spans="2:6">
      <c r="B304">
        <v>35.116680555556002</v>
      </c>
      <c r="C304">
        <v>0.67358126398175999</v>
      </c>
      <c r="D304">
        <v>3.67781</v>
      </c>
      <c r="E304">
        <v>6.9190283312E-2</v>
      </c>
      <c r="F304">
        <f>_tSOC2[[#This Row],[Voltage]]/3</f>
        <v>1.2259366666666667</v>
      </c>
    </row>
    <row r="305" spans="2:6">
      <c r="B305">
        <v>35.100013888889002</v>
      </c>
      <c r="C305">
        <v>0.67714857868850198</v>
      </c>
      <c r="D305">
        <v>3.6779600000000001</v>
      </c>
      <c r="E305">
        <v>6.9632053292000007E-2</v>
      </c>
      <c r="F305">
        <f>_tSOC2[[#This Row],[Voltage]]/3</f>
        <v>1.2259866666666668</v>
      </c>
    </row>
    <row r="306" spans="2:6">
      <c r="B306">
        <v>35.083347222222002</v>
      </c>
      <c r="C306">
        <v>0.67358126398175999</v>
      </c>
      <c r="D306">
        <v>3.6780300000000001</v>
      </c>
      <c r="E306">
        <v>6.9721464620999998E-2</v>
      </c>
      <c r="F306">
        <f>_tSOC2[[#This Row],[Voltage]]/3</f>
        <v>1.22601</v>
      </c>
    </row>
    <row r="307" spans="2:6">
      <c r="B307">
        <v>35.066680555555998</v>
      </c>
      <c r="C307">
        <v>0.67358126398175999</v>
      </c>
      <c r="D307">
        <v>3.6782599999999999</v>
      </c>
      <c r="E307">
        <v>7.0163401991999996E-2</v>
      </c>
      <c r="F307">
        <f>_tSOC2[[#This Row],[Voltage]]/3</f>
        <v>1.2260866666666665</v>
      </c>
    </row>
    <row r="308" spans="2:6">
      <c r="B308">
        <v>35.066680555555998</v>
      </c>
      <c r="C308">
        <v>0.67714857868850198</v>
      </c>
      <c r="D308">
        <v>3.67849</v>
      </c>
      <c r="E308">
        <v>7.0515593252999997E-2</v>
      </c>
      <c r="F308">
        <f>_tSOC2[[#This Row],[Voltage]]/3</f>
        <v>1.2261633333333333</v>
      </c>
    </row>
    <row r="309" spans="2:6">
      <c r="B309">
        <v>35.050013888888998</v>
      </c>
      <c r="C309">
        <v>0.67358126398175999</v>
      </c>
      <c r="D309">
        <v>3.6785700000000001</v>
      </c>
      <c r="E309">
        <v>7.0605339364E-2</v>
      </c>
      <c r="F309">
        <f>_tSOC2[[#This Row],[Voltage]]/3</f>
        <v>1.2261900000000001</v>
      </c>
    </row>
    <row r="310" spans="2:6">
      <c r="B310">
        <v>35.033347222221998</v>
      </c>
      <c r="C310">
        <v>0.67714857868850198</v>
      </c>
      <c r="D310">
        <v>3.6786400000000001</v>
      </c>
      <c r="E310">
        <v>7.1047276734999998E-2</v>
      </c>
      <c r="F310">
        <f>_tSOC2[[#This Row],[Voltage]]/3</f>
        <v>1.2262133333333334</v>
      </c>
    </row>
    <row r="311" spans="2:6">
      <c r="B311">
        <v>35.016680555556</v>
      </c>
      <c r="C311">
        <v>0.67358126398175999</v>
      </c>
      <c r="D311">
        <v>3.6789499999999999</v>
      </c>
      <c r="E311">
        <v>7.1489214107000001E-2</v>
      </c>
      <c r="F311">
        <f>_tSOC2[[#This Row],[Voltage]]/3</f>
        <v>1.2263166666666667</v>
      </c>
    </row>
    <row r="312" spans="2:6">
      <c r="B312">
        <v>35.016680555556</v>
      </c>
      <c r="C312">
        <v>0.67714857868850198</v>
      </c>
      <c r="D312">
        <v>3.6791</v>
      </c>
      <c r="E312">
        <v>7.1840903193999994E-2</v>
      </c>
      <c r="F312">
        <f>_tSOC2[[#This Row],[Voltage]]/3</f>
        <v>1.2263666666666666</v>
      </c>
    </row>
    <row r="313" spans="2:6">
      <c r="B313">
        <v>35.000013888889001</v>
      </c>
      <c r="C313">
        <v>0.67358126398175999</v>
      </c>
      <c r="D313">
        <v>3.6791800000000001</v>
      </c>
      <c r="E313">
        <v>7.1931151479000005E-2</v>
      </c>
      <c r="F313">
        <f>_tSOC2[[#This Row],[Voltage]]/3</f>
        <v>1.2263933333333334</v>
      </c>
    </row>
    <row r="314" spans="2:6">
      <c r="B314">
        <v>34.983347222222001</v>
      </c>
      <c r="C314">
        <v>0.67358126398175999</v>
      </c>
      <c r="D314">
        <v>3.6792600000000002</v>
      </c>
      <c r="E314">
        <v>7.2724443154999999E-2</v>
      </c>
      <c r="F314">
        <f>_tSOC2[[#This Row],[Voltage]]/3</f>
        <v>1.2264200000000001</v>
      </c>
    </row>
    <row r="315" spans="2:6">
      <c r="B315">
        <v>34.983347222222001</v>
      </c>
      <c r="C315">
        <v>0.67714857868850198</v>
      </c>
      <c r="D315">
        <v>3.6793300000000002</v>
      </c>
      <c r="E315">
        <v>7.2373088850000003E-2</v>
      </c>
      <c r="F315">
        <f>_tSOC2[[#This Row],[Voltage]]/3</f>
        <v>1.2264433333333333</v>
      </c>
    </row>
    <row r="316" spans="2:6">
      <c r="B316">
        <v>34.966680555556003</v>
      </c>
      <c r="C316">
        <v>0.67714857868850198</v>
      </c>
      <c r="D316">
        <v>3.6794799999999999</v>
      </c>
      <c r="E316">
        <v>7.2815026222000007E-2</v>
      </c>
      <c r="F316">
        <f>_tSOC2[[#This Row],[Voltage]]/3</f>
        <v>1.2264933333333332</v>
      </c>
    </row>
    <row r="317" spans="2:6">
      <c r="B317">
        <v>34.950013888889004</v>
      </c>
      <c r="C317">
        <v>0.67358126398175999</v>
      </c>
      <c r="D317">
        <v>3.6795599999999999</v>
      </c>
      <c r="E317">
        <v>7.3607983114999997E-2</v>
      </c>
      <c r="F317">
        <f>_tSOC2[[#This Row],[Voltage]]/3</f>
        <v>1.2265200000000001</v>
      </c>
    </row>
    <row r="318" spans="2:6">
      <c r="B318">
        <v>34.950013888889004</v>
      </c>
      <c r="C318">
        <v>0.67358126398175999</v>
      </c>
      <c r="D318">
        <v>3.67964</v>
      </c>
      <c r="E318">
        <v>7.3256963593000005E-2</v>
      </c>
      <c r="F318">
        <f>_tSOC2[[#This Row],[Voltage]]/3</f>
        <v>1.2265466666666667</v>
      </c>
    </row>
    <row r="319" spans="2:6">
      <c r="B319">
        <v>34.933347222221997</v>
      </c>
      <c r="C319">
        <v>0.67358126398175999</v>
      </c>
      <c r="D319">
        <v>3.6798700000000002</v>
      </c>
      <c r="E319">
        <v>7.3698900964999994E-2</v>
      </c>
      <c r="F319">
        <f>_tSOC2[[#This Row],[Voltage]]/3</f>
        <v>1.2266233333333334</v>
      </c>
    </row>
    <row r="320" spans="2:6">
      <c r="B320">
        <v>34.916680555555999</v>
      </c>
      <c r="C320">
        <v>0.67358126398175999</v>
      </c>
      <c r="D320">
        <v>3.6800199999999998</v>
      </c>
      <c r="E320">
        <v>7.4491523076000002E-2</v>
      </c>
      <c r="F320">
        <f>_tSOC2[[#This Row],[Voltage]]/3</f>
        <v>1.2266733333333333</v>
      </c>
    </row>
    <row r="321" spans="2:6">
      <c r="B321">
        <v>34.916680555555999</v>
      </c>
      <c r="C321">
        <v>0.67714857868850198</v>
      </c>
      <c r="D321">
        <v>3.6801699999999999</v>
      </c>
      <c r="E321">
        <v>7.4140838336000006E-2</v>
      </c>
      <c r="F321">
        <f>_tSOC2[[#This Row],[Voltage]]/3</f>
        <v>1.2267233333333334</v>
      </c>
    </row>
    <row r="322" spans="2:6">
      <c r="B322">
        <v>34.900013888888999</v>
      </c>
      <c r="C322">
        <v>0.67714857868850198</v>
      </c>
      <c r="D322">
        <v>3.68032</v>
      </c>
      <c r="E322">
        <v>7.4582775707999996E-2</v>
      </c>
      <c r="F322">
        <f>_tSOC2[[#This Row],[Voltage]]/3</f>
        <v>1.2267733333333333</v>
      </c>
    </row>
    <row r="323" spans="2:6">
      <c r="B323">
        <v>34.883347222222</v>
      </c>
      <c r="C323">
        <v>0.67358126398175999</v>
      </c>
      <c r="D323">
        <v>3.6804800000000002</v>
      </c>
      <c r="E323">
        <v>7.5024713078999994E-2</v>
      </c>
      <c r="F323">
        <f>_tSOC2[[#This Row],[Voltage]]/3</f>
        <v>1.2268266666666667</v>
      </c>
    </row>
    <row r="324" spans="2:6">
      <c r="B324">
        <v>34.866680555556002</v>
      </c>
      <c r="C324">
        <v>0.67714857868850198</v>
      </c>
      <c r="D324">
        <v>3.6806299999999998</v>
      </c>
      <c r="E324">
        <v>7.5466650450999997E-2</v>
      </c>
      <c r="F324">
        <f>_tSOC2[[#This Row],[Voltage]]/3</f>
        <v>1.2268766666666666</v>
      </c>
    </row>
    <row r="325" spans="2:6">
      <c r="B325">
        <v>34.850013888889002</v>
      </c>
      <c r="C325">
        <v>0.67358126398175999</v>
      </c>
      <c r="D325">
        <v>3.6806999999999999</v>
      </c>
      <c r="E325">
        <v>7.6258602997000005E-2</v>
      </c>
      <c r="F325">
        <f>_tSOC2[[#This Row],[Voltage]]/3</f>
        <v>1.2268999999999999</v>
      </c>
    </row>
    <row r="326" spans="2:6">
      <c r="B326">
        <v>34.816680555555998</v>
      </c>
      <c r="C326">
        <v>0.67714857868850198</v>
      </c>
      <c r="D326">
        <v>3.6807799999999999</v>
      </c>
      <c r="E326">
        <v>7.7142142957999996E-2</v>
      </c>
      <c r="F326">
        <f>_tSOC2[[#This Row],[Voltage]]/3</f>
        <v>1.2269266666666667</v>
      </c>
    </row>
    <row r="327" spans="2:6">
      <c r="B327">
        <v>34.850013888889002</v>
      </c>
      <c r="C327">
        <v>0.67358126398175999</v>
      </c>
      <c r="D327">
        <v>3.68086</v>
      </c>
      <c r="E327">
        <v>7.5908587821999995E-2</v>
      </c>
      <c r="F327">
        <f>_tSOC2[[#This Row],[Voltage]]/3</f>
        <v>1.2269533333333333</v>
      </c>
    </row>
    <row r="328" spans="2:6">
      <c r="B328">
        <v>34.833347222222002</v>
      </c>
      <c r="C328">
        <v>0.67714857868850198</v>
      </c>
      <c r="D328">
        <v>3.68093</v>
      </c>
      <c r="E328">
        <v>7.6350525193999999E-2</v>
      </c>
      <c r="F328">
        <f>_tSOC2[[#This Row],[Voltage]]/3</f>
        <v>1.2269766666666666</v>
      </c>
    </row>
    <row r="329" spans="2:6">
      <c r="B329">
        <v>34.816680555555998</v>
      </c>
      <c r="C329">
        <v>0.67358126398175999</v>
      </c>
      <c r="D329">
        <v>3.6810900000000002</v>
      </c>
      <c r="E329">
        <v>7.6792462566000003E-2</v>
      </c>
      <c r="F329">
        <f>_tSOC2[[#This Row],[Voltage]]/3</f>
        <v>1.2270300000000001</v>
      </c>
    </row>
    <row r="330" spans="2:6">
      <c r="B330">
        <v>34.800013888888998</v>
      </c>
      <c r="C330">
        <v>0.67358126398175999</v>
      </c>
      <c r="D330">
        <v>3.6811600000000002</v>
      </c>
      <c r="E330">
        <v>7.7234399937000001E-2</v>
      </c>
      <c r="F330">
        <f>_tSOC2[[#This Row],[Voltage]]/3</f>
        <v>1.2270533333333333</v>
      </c>
    </row>
    <row r="331" spans="2:6">
      <c r="B331">
        <v>34.766680555556</v>
      </c>
      <c r="C331">
        <v>0.67358126398175999</v>
      </c>
      <c r="D331">
        <v>3.6812399999999998</v>
      </c>
      <c r="E331">
        <v>7.8467452899000006E-2</v>
      </c>
      <c r="F331">
        <f>_tSOC2[[#This Row],[Voltage]]/3</f>
        <v>1.2270799999999999</v>
      </c>
    </row>
    <row r="332" spans="2:6">
      <c r="B332">
        <v>34.783347222221998</v>
      </c>
      <c r="C332">
        <v>0.67714857868850198</v>
      </c>
      <c r="D332">
        <v>3.6813199999999999</v>
      </c>
      <c r="E332">
        <v>7.7676337309000004E-2</v>
      </c>
      <c r="F332">
        <f>_tSOC2[[#This Row],[Voltage]]/3</f>
        <v>1.2271066666666666</v>
      </c>
    </row>
    <row r="333" spans="2:6">
      <c r="B333">
        <v>34.766680555556</v>
      </c>
      <c r="C333">
        <v>0.67714857868850198</v>
      </c>
      <c r="D333">
        <v>3.6813899999999999</v>
      </c>
      <c r="E333">
        <v>7.8118274680000002E-2</v>
      </c>
      <c r="F333">
        <f>_tSOC2[[#This Row],[Voltage]]/3</f>
        <v>1.2271300000000001</v>
      </c>
    </row>
    <row r="334" spans="2:6">
      <c r="B334">
        <v>34.750013888889001</v>
      </c>
      <c r="C334">
        <v>0.67358126398175999</v>
      </c>
      <c r="D334">
        <v>3.68147</v>
      </c>
      <c r="E334">
        <v>7.8909222878999999E-2</v>
      </c>
      <c r="F334">
        <f>_tSOC2[[#This Row],[Voltage]]/3</f>
        <v>1.2271566666666667</v>
      </c>
    </row>
    <row r="335" spans="2:6">
      <c r="B335">
        <v>34.750013888889001</v>
      </c>
      <c r="C335">
        <v>0.67001389106735598</v>
      </c>
      <c r="D335">
        <v>3.68154</v>
      </c>
      <c r="E335">
        <v>7.8560212052000006E-2</v>
      </c>
      <c r="F335">
        <f>_tSOC2[[#This Row],[Voltage]]/3</f>
        <v>1.2271799999999999</v>
      </c>
    </row>
    <row r="336" spans="2:6">
      <c r="B336">
        <v>34.733347222222001</v>
      </c>
      <c r="C336">
        <v>0.67714857868850198</v>
      </c>
      <c r="D336">
        <v>3.6816200000000001</v>
      </c>
      <c r="E336">
        <v>7.9350992859999997E-2</v>
      </c>
      <c r="F336">
        <f>_tSOC2[[#This Row],[Voltage]]/3</f>
        <v>1.2272066666666668</v>
      </c>
    </row>
    <row r="337" spans="2:6">
      <c r="B337">
        <v>34.700013888889004</v>
      </c>
      <c r="C337">
        <v>0.67714857868850198</v>
      </c>
      <c r="D337">
        <v>3.6817000000000002</v>
      </c>
      <c r="E337">
        <v>8.0234532819999996E-2</v>
      </c>
      <c r="F337">
        <f>_tSOC2[[#This Row],[Voltage]]/3</f>
        <v>1.2272333333333334</v>
      </c>
    </row>
    <row r="338" spans="2:6">
      <c r="B338">
        <v>34.733347222222001</v>
      </c>
      <c r="C338">
        <v>0.67714857868850198</v>
      </c>
      <c r="D338">
        <v>3.6818499999999998</v>
      </c>
      <c r="E338">
        <v>7.9002149423000004E-2</v>
      </c>
      <c r="F338">
        <f>_tSOC2[[#This Row],[Voltage]]/3</f>
        <v>1.2272833333333333</v>
      </c>
    </row>
    <row r="339" spans="2:6">
      <c r="B339">
        <v>34.716680555556003</v>
      </c>
      <c r="C339">
        <v>0.67358126398175999</v>
      </c>
      <c r="D339">
        <v>3.6819299999999999</v>
      </c>
      <c r="E339">
        <v>7.9444086794999993E-2</v>
      </c>
      <c r="F339">
        <f>_tSOC2[[#This Row],[Voltage]]/3</f>
        <v>1.2273099999999999</v>
      </c>
    </row>
    <row r="340" spans="2:6">
      <c r="B340">
        <v>34.650013888888999</v>
      </c>
      <c r="C340">
        <v>0.67358126398175999</v>
      </c>
      <c r="D340">
        <v>3.6819999999999999</v>
      </c>
      <c r="E340">
        <v>8.1559842761000007E-2</v>
      </c>
      <c r="F340">
        <f>_tSOC2[[#This Row],[Voltage]]/3</f>
        <v>1.2273333333333334</v>
      </c>
    </row>
    <row r="341" spans="2:6">
      <c r="B341">
        <v>34.666680555555999</v>
      </c>
      <c r="C341">
        <v>0.67714857868850198</v>
      </c>
      <c r="D341">
        <v>3.68215</v>
      </c>
      <c r="E341">
        <v>8.0769898909000007E-2</v>
      </c>
      <c r="F341">
        <f>_tSOC2[[#This Row],[Voltage]]/3</f>
        <v>1.2273833333333333</v>
      </c>
    </row>
    <row r="342" spans="2:6">
      <c r="B342">
        <v>34.650013888888999</v>
      </c>
      <c r="C342">
        <v>0.68071595160290599</v>
      </c>
      <c r="D342">
        <v>3.6823100000000002</v>
      </c>
      <c r="E342">
        <v>8.1211836280999997E-2</v>
      </c>
      <c r="F342">
        <f>_tSOC2[[#This Row],[Voltage]]/3</f>
        <v>1.2274366666666667</v>
      </c>
    </row>
    <row r="343" spans="2:6">
      <c r="B343">
        <v>34.633347222222</v>
      </c>
      <c r="C343">
        <v>0.67358126398175999</v>
      </c>
      <c r="D343">
        <v>3.6823800000000002</v>
      </c>
      <c r="E343">
        <v>8.1653773653E-2</v>
      </c>
      <c r="F343">
        <f>_tSOC2[[#This Row],[Voltage]]/3</f>
        <v>1.22746</v>
      </c>
    </row>
    <row r="344" spans="2:6">
      <c r="B344">
        <v>34.616680555556002</v>
      </c>
      <c r="C344">
        <v>0.67358126398175999</v>
      </c>
      <c r="D344">
        <v>3.6825399999999999</v>
      </c>
      <c r="E344">
        <v>8.2095711023999998E-2</v>
      </c>
      <c r="F344">
        <f>_tSOC2[[#This Row],[Voltage]]/3</f>
        <v>1.2275133333333332</v>
      </c>
    </row>
    <row r="345" spans="2:6">
      <c r="B345">
        <v>34.583347222222002</v>
      </c>
      <c r="C345">
        <v>0.67358126398175999</v>
      </c>
      <c r="D345">
        <v>3.6826099999999999</v>
      </c>
      <c r="E345">
        <v>8.3326922681999996E-2</v>
      </c>
      <c r="F345">
        <f>_tSOC2[[#This Row],[Voltage]]/3</f>
        <v>1.2275366666666667</v>
      </c>
    </row>
    <row r="346" spans="2:6">
      <c r="B346">
        <v>34.566680555555998</v>
      </c>
      <c r="C346">
        <v>0.67358126398175999</v>
      </c>
      <c r="D346">
        <v>3.68269</v>
      </c>
      <c r="E346">
        <v>8.3768692662999994E-2</v>
      </c>
      <c r="F346">
        <f>_tSOC2[[#This Row],[Voltage]]/3</f>
        <v>1.2275633333333333</v>
      </c>
    </row>
    <row r="347" spans="2:6">
      <c r="B347">
        <v>34.600013888889002</v>
      </c>
      <c r="C347">
        <v>0.67358126398175999</v>
      </c>
      <c r="D347">
        <v>3.6828400000000001</v>
      </c>
      <c r="E347">
        <v>8.2537648396000002E-2</v>
      </c>
      <c r="F347">
        <f>_tSOC2[[#This Row],[Voltage]]/3</f>
        <v>1.2276133333333334</v>
      </c>
    </row>
    <row r="348" spans="2:6">
      <c r="B348">
        <v>34.500013888889001</v>
      </c>
      <c r="C348">
        <v>0.67358126398175999</v>
      </c>
      <c r="D348">
        <v>3.6829200000000002</v>
      </c>
      <c r="E348">
        <v>8.5535772583999997E-2</v>
      </c>
      <c r="F348">
        <f>_tSOC2[[#This Row],[Voltage]]/3</f>
        <v>1.2276400000000001</v>
      </c>
    </row>
    <row r="349" spans="2:6">
      <c r="B349">
        <v>34.583347222222002</v>
      </c>
      <c r="C349">
        <v>0.67358126398175999</v>
      </c>
      <c r="D349">
        <v>3.6829900000000002</v>
      </c>
      <c r="E349">
        <v>8.2979585767E-2</v>
      </c>
      <c r="F349">
        <f>_tSOC2[[#This Row],[Voltage]]/3</f>
        <v>1.2276633333333333</v>
      </c>
    </row>
    <row r="350" spans="2:6">
      <c r="B350">
        <v>34.483347222222001</v>
      </c>
      <c r="C350">
        <v>0.67714857868850198</v>
      </c>
      <c r="D350">
        <v>3.6830699999999998</v>
      </c>
      <c r="E350">
        <v>8.5977542564000003E-2</v>
      </c>
      <c r="F350">
        <f>_tSOC2[[#This Row],[Voltage]]/3</f>
        <v>1.2276899999999999</v>
      </c>
    </row>
    <row r="351" spans="2:6">
      <c r="B351">
        <v>34.566680555555998</v>
      </c>
      <c r="C351">
        <v>0.67714857868850198</v>
      </c>
      <c r="D351">
        <v>3.6831499999999999</v>
      </c>
      <c r="E351">
        <v>8.3421523139000003E-2</v>
      </c>
      <c r="F351">
        <f>_tSOC2[[#This Row],[Voltage]]/3</f>
        <v>1.2277166666666666</v>
      </c>
    </row>
    <row r="352" spans="2:6">
      <c r="B352">
        <v>34.550013888888998</v>
      </c>
      <c r="C352">
        <v>0.67358126398175999</v>
      </c>
      <c r="D352">
        <v>3.6832199999999999</v>
      </c>
      <c r="E352">
        <v>8.3863460510000001E-2</v>
      </c>
      <c r="F352">
        <f>_tSOC2[[#This Row],[Voltage]]/3</f>
        <v>1.2277400000000001</v>
      </c>
    </row>
    <row r="353" spans="2:6">
      <c r="B353">
        <v>34.516680555556</v>
      </c>
      <c r="C353">
        <v>0.67358126398175999</v>
      </c>
      <c r="D353">
        <v>3.6833</v>
      </c>
      <c r="E353">
        <v>8.4747335253000003E-2</v>
      </c>
      <c r="F353">
        <f>_tSOC2[[#This Row],[Voltage]]/3</f>
        <v>1.2277666666666667</v>
      </c>
    </row>
    <row r="354" spans="2:6">
      <c r="B354">
        <v>34.483347222222001</v>
      </c>
      <c r="C354">
        <v>0.67714857868850198</v>
      </c>
      <c r="D354">
        <v>3.6833800000000001</v>
      </c>
      <c r="E354">
        <v>8.5631209996000004E-2</v>
      </c>
      <c r="F354">
        <f>_tSOC2[[#This Row],[Voltage]]/3</f>
        <v>1.2277933333333333</v>
      </c>
    </row>
    <row r="355" spans="2:6">
      <c r="B355">
        <v>34.433347222221997</v>
      </c>
      <c r="C355">
        <v>0.67714857868850198</v>
      </c>
      <c r="D355">
        <v>3.6834500000000001</v>
      </c>
      <c r="E355">
        <v>8.7302852505E-2</v>
      </c>
      <c r="F355">
        <f>_tSOC2[[#This Row],[Voltage]]/3</f>
        <v>1.2278166666666668</v>
      </c>
    </row>
    <row r="356" spans="2:6">
      <c r="B356">
        <v>34.466680555556003</v>
      </c>
      <c r="C356">
        <v>0.67714857868850198</v>
      </c>
      <c r="D356">
        <v>3.6835300000000002</v>
      </c>
      <c r="E356">
        <v>8.6073147367999994E-2</v>
      </c>
      <c r="F356">
        <f>_tSOC2[[#This Row],[Voltage]]/3</f>
        <v>1.2278433333333334</v>
      </c>
    </row>
    <row r="357" spans="2:6">
      <c r="B357">
        <v>34.400013888888999</v>
      </c>
      <c r="C357">
        <v>0.67714857868850198</v>
      </c>
      <c r="D357">
        <v>3.6836000000000002</v>
      </c>
      <c r="E357">
        <v>8.8186392466000005E-2</v>
      </c>
      <c r="F357">
        <f>_tSOC2[[#This Row],[Voltage]]/3</f>
        <v>1.2278666666666667</v>
      </c>
    </row>
    <row r="358" spans="2:6">
      <c r="B358">
        <v>34.350013888889002</v>
      </c>
      <c r="C358">
        <v>0.67358126398175999</v>
      </c>
      <c r="D358">
        <v>3.6836799999999998</v>
      </c>
      <c r="E358">
        <v>8.9511702407000002E-2</v>
      </c>
      <c r="F358">
        <f>_tSOC2[[#This Row],[Voltage]]/3</f>
        <v>1.2278933333333333</v>
      </c>
    </row>
    <row r="359" spans="2:6">
      <c r="B359">
        <v>34.450013888889004</v>
      </c>
      <c r="C359">
        <v>0.67358126398175999</v>
      </c>
      <c r="D359">
        <v>3.6837599999999999</v>
      </c>
      <c r="E359">
        <v>8.6515084739000006E-2</v>
      </c>
      <c r="F359">
        <f>_tSOC2[[#This Row],[Voltage]]/3</f>
        <v>1.2279199999999999</v>
      </c>
    </row>
    <row r="360" spans="2:6">
      <c r="B360">
        <v>34.433347222221997</v>
      </c>
      <c r="C360">
        <v>0.67714857868850198</v>
      </c>
      <c r="D360">
        <v>3.68391</v>
      </c>
      <c r="E360">
        <v>8.6957022110999996E-2</v>
      </c>
      <c r="F360">
        <f>_tSOC2[[#This Row],[Voltage]]/3</f>
        <v>1.22797</v>
      </c>
    </row>
    <row r="361" spans="2:6">
      <c r="B361">
        <v>34.383347222222</v>
      </c>
      <c r="C361">
        <v>0.67358126398175999</v>
      </c>
      <c r="D361">
        <v>3.6839900000000001</v>
      </c>
      <c r="E361">
        <v>8.8282834226000001E-2</v>
      </c>
      <c r="F361">
        <f>_tSOC2[[#This Row],[Voltage]]/3</f>
        <v>1.2279966666666666</v>
      </c>
    </row>
    <row r="362" spans="2:6">
      <c r="B362">
        <v>34.366680555556002</v>
      </c>
      <c r="C362">
        <v>0.67714857868850198</v>
      </c>
      <c r="D362">
        <v>3.6840600000000001</v>
      </c>
      <c r="E362">
        <v>8.8724771596999999E-2</v>
      </c>
      <c r="F362">
        <f>_tSOC2[[#This Row],[Voltage]]/3</f>
        <v>1.2280200000000001</v>
      </c>
    </row>
    <row r="363" spans="2:6">
      <c r="B363">
        <v>34.350013888889002</v>
      </c>
      <c r="C363">
        <v>0.67714857868850198</v>
      </c>
      <c r="D363">
        <v>3.6841400000000002</v>
      </c>
      <c r="E363">
        <v>8.9166708969000003E-2</v>
      </c>
      <c r="F363">
        <f>_tSOC2[[#This Row],[Voltage]]/3</f>
        <v>1.2280466666666667</v>
      </c>
    </row>
    <row r="364" spans="2:6">
      <c r="B364">
        <v>34.333347222222002</v>
      </c>
      <c r="C364">
        <v>0.67358126398175999</v>
      </c>
      <c r="D364">
        <v>3.6842100000000002</v>
      </c>
      <c r="E364">
        <v>8.9608646340000001E-2</v>
      </c>
      <c r="F364">
        <f>_tSOC2[[#This Row],[Voltage]]/3</f>
        <v>1.22807</v>
      </c>
    </row>
    <row r="365" spans="2:6">
      <c r="B365">
        <v>34.316680555555998</v>
      </c>
      <c r="C365">
        <v>0.67358126398175999</v>
      </c>
      <c r="D365">
        <v>3.6842899999999998</v>
      </c>
      <c r="E365">
        <v>9.0050583712000004E-2</v>
      </c>
      <c r="F365">
        <f>_tSOC2[[#This Row],[Voltage]]/3</f>
        <v>1.2280966666666666</v>
      </c>
    </row>
    <row r="366" spans="2:6">
      <c r="B366">
        <v>34.250013888889001</v>
      </c>
      <c r="C366">
        <v>0.67714857868850198</v>
      </c>
      <c r="D366">
        <v>3.6843699999999999</v>
      </c>
      <c r="E366">
        <v>9.2162322288999995E-2</v>
      </c>
      <c r="F366">
        <f>_tSOC2[[#This Row],[Voltage]]/3</f>
        <v>1.2281233333333332</v>
      </c>
    </row>
    <row r="367" spans="2:6">
      <c r="B367">
        <v>34.300013888888998</v>
      </c>
      <c r="C367">
        <v>0.67714857868850198</v>
      </c>
      <c r="D367">
        <v>3.6844399999999999</v>
      </c>
      <c r="E367">
        <v>9.0492521083000002E-2</v>
      </c>
      <c r="F367">
        <f>_tSOC2[[#This Row],[Voltage]]/3</f>
        <v>1.2281466666666667</v>
      </c>
    </row>
    <row r="368" spans="2:6">
      <c r="B368">
        <v>34.283347222221998</v>
      </c>
      <c r="C368">
        <v>0.67714857868850198</v>
      </c>
      <c r="D368">
        <v>3.68452</v>
      </c>
      <c r="E368">
        <v>9.0934458455000006E-2</v>
      </c>
      <c r="F368">
        <f>_tSOC2[[#This Row],[Voltage]]/3</f>
        <v>1.2281733333333333</v>
      </c>
    </row>
    <row r="369" spans="2:6">
      <c r="B369">
        <v>34.266680555556</v>
      </c>
      <c r="C369">
        <v>0.67358126398175999</v>
      </c>
      <c r="D369">
        <v>3.6846700000000001</v>
      </c>
      <c r="E369">
        <v>9.1376395826000004E-2</v>
      </c>
      <c r="F369">
        <f>_tSOC2[[#This Row],[Voltage]]/3</f>
        <v>1.2282233333333334</v>
      </c>
    </row>
    <row r="370" spans="2:6">
      <c r="B370">
        <v>34.150013888888999</v>
      </c>
      <c r="C370">
        <v>0.67358126398175999</v>
      </c>
      <c r="D370">
        <v>3.6847500000000002</v>
      </c>
      <c r="E370">
        <v>9.4812942171000003E-2</v>
      </c>
      <c r="F370">
        <f>_tSOC2[[#This Row],[Voltage]]/3</f>
        <v>1.2282500000000001</v>
      </c>
    </row>
    <row r="371" spans="2:6">
      <c r="B371">
        <v>34.233347222222001</v>
      </c>
      <c r="C371">
        <v>0.67714857868850198</v>
      </c>
      <c r="D371">
        <v>3.6848999999999998</v>
      </c>
      <c r="E371">
        <v>9.2260270569999997E-2</v>
      </c>
      <c r="F371">
        <f>_tSOC2[[#This Row],[Voltage]]/3</f>
        <v>1.2282999999999999</v>
      </c>
    </row>
    <row r="372" spans="2:6">
      <c r="B372">
        <v>34.200013888889004</v>
      </c>
      <c r="C372">
        <v>0.67001389106735598</v>
      </c>
      <c r="D372">
        <v>3.6849799999999999</v>
      </c>
      <c r="E372">
        <v>9.3144145312999999E-2</v>
      </c>
      <c r="F372">
        <f>_tSOC2[[#This Row],[Voltage]]/3</f>
        <v>1.2283266666666666</v>
      </c>
    </row>
    <row r="373" spans="2:6">
      <c r="B373">
        <v>34.183347222221997</v>
      </c>
      <c r="C373">
        <v>0.67714857868850198</v>
      </c>
      <c r="D373">
        <v>3.6850499999999999</v>
      </c>
      <c r="E373">
        <v>9.3586082683999997E-2</v>
      </c>
      <c r="F373">
        <f>_tSOC2[[#This Row],[Voltage]]/3</f>
        <v>1.2283500000000001</v>
      </c>
    </row>
    <row r="374" spans="2:6">
      <c r="B374">
        <v>34.050013888888998</v>
      </c>
      <c r="C374">
        <v>0.67358126398175999</v>
      </c>
      <c r="D374">
        <v>3.68513</v>
      </c>
      <c r="E374">
        <v>9.7463562052999997E-2</v>
      </c>
      <c r="F374">
        <f>_tSOC2[[#This Row],[Voltage]]/3</f>
        <v>1.2283766666666667</v>
      </c>
    </row>
    <row r="375" spans="2:6">
      <c r="B375">
        <v>34.033347222221998</v>
      </c>
      <c r="C375">
        <v>0.67714857868850198</v>
      </c>
      <c r="D375">
        <v>3.6852100000000001</v>
      </c>
      <c r="E375">
        <v>9.7905332033000003E-2</v>
      </c>
      <c r="F375">
        <f>_tSOC2[[#This Row],[Voltage]]/3</f>
        <v>1.2284033333333333</v>
      </c>
    </row>
    <row r="376" spans="2:6">
      <c r="B376">
        <v>34.166680555555999</v>
      </c>
      <c r="C376">
        <v>0.67358126398175999</v>
      </c>
      <c r="D376">
        <v>3.6852800000000001</v>
      </c>
      <c r="E376">
        <v>9.4028020056E-2</v>
      </c>
      <c r="F376">
        <f>_tSOC2[[#This Row],[Voltage]]/3</f>
        <v>1.2284266666666668</v>
      </c>
    </row>
    <row r="377" spans="2:6">
      <c r="B377">
        <v>34.133347222222</v>
      </c>
      <c r="C377">
        <v>0.67358126398175999</v>
      </c>
      <c r="D377">
        <v>3.6853600000000002</v>
      </c>
      <c r="E377">
        <v>9.4911894799000002E-2</v>
      </c>
      <c r="F377">
        <f>_tSOC2[[#This Row],[Voltage]]/3</f>
        <v>1.2284533333333334</v>
      </c>
    </row>
    <row r="378" spans="2:6">
      <c r="B378">
        <v>33.966680555556003</v>
      </c>
      <c r="C378">
        <v>0.67714857868850198</v>
      </c>
      <c r="D378">
        <v>3.6855099999999998</v>
      </c>
      <c r="E378">
        <v>9.9672411954999998E-2</v>
      </c>
      <c r="F378">
        <f>_tSOC2[[#This Row],[Voltage]]/3</f>
        <v>1.2285033333333333</v>
      </c>
    </row>
    <row r="379" spans="2:6">
      <c r="B379">
        <v>34.066680555555998</v>
      </c>
      <c r="C379">
        <v>0.67714857868850198</v>
      </c>
      <c r="D379">
        <v>3.6855899999999999</v>
      </c>
      <c r="E379">
        <v>9.6679644285000005E-2</v>
      </c>
      <c r="F379">
        <f>_tSOC2[[#This Row],[Voltage]]/3</f>
        <v>1.2285299999999999</v>
      </c>
    </row>
    <row r="380" spans="2:6">
      <c r="B380">
        <v>34.100013888889002</v>
      </c>
      <c r="C380">
        <v>0.67358126398175999</v>
      </c>
      <c r="D380">
        <v>3.6856599999999999</v>
      </c>
      <c r="E380">
        <v>9.5795769542000003E-2</v>
      </c>
      <c r="F380">
        <f>_tSOC2[[#This Row],[Voltage]]/3</f>
        <v>1.2285533333333334</v>
      </c>
    </row>
    <row r="381" spans="2:6">
      <c r="B381">
        <v>34.033347222221998</v>
      </c>
      <c r="C381">
        <v>0.67358126398175999</v>
      </c>
      <c r="D381">
        <v>3.68574</v>
      </c>
      <c r="E381">
        <v>9.7563519028000006E-2</v>
      </c>
      <c r="F381">
        <f>_tSOC2[[#This Row],[Voltage]]/3</f>
        <v>1.22858</v>
      </c>
    </row>
    <row r="382" spans="2:6">
      <c r="B382">
        <v>34.016680555556</v>
      </c>
      <c r="C382">
        <v>0.67358126398175999</v>
      </c>
      <c r="D382">
        <v>3.6858200000000001</v>
      </c>
      <c r="E382">
        <v>9.8005456399999996E-2</v>
      </c>
      <c r="F382">
        <f>_tSOC2[[#This Row],[Voltage]]/3</f>
        <v>1.2286066666666666</v>
      </c>
    </row>
    <row r="383" spans="2:6">
      <c r="B383">
        <v>34.000013888889001</v>
      </c>
      <c r="C383">
        <v>0.67714857868850198</v>
      </c>
      <c r="D383">
        <v>3.6859700000000002</v>
      </c>
      <c r="E383">
        <v>9.8447393770999994E-2</v>
      </c>
      <c r="F383">
        <f>_tSOC2[[#This Row],[Voltage]]/3</f>
        <v>1.2286566666666667</v>
      </c>
    </row>
    <row r="384" spans="2:6">
      <c r="B384">
        <v>33.983347222222001</v>
      </c>
      <c r="C384">
        <v>0.67358126398175999</v>
      </c>
      <c r="D384">
        <v>3.6860499999999998</v>
      </c>
      <c r="E384">
        <v>9.8889331142999998E-2</v>
      </c>
      <c r="F384">
        <f>_tSOC2[[#This Row],[Voltage]]/3</f>
        <v>1.2286833333333333</v>
      </c>
    </row>
    <row r="385" spans="2:6">
      <c r="B385">
        <v>33.966680555556003</v>
      </c>
      <c r="C385">
        <v>0.67358126398175999</v>
      </c>
      <c r="D385">
        <v>3.6861199999999998</v>
      </c>
      <c r="E385">
        <v>9.9331268513999996E-2</v>
      </c>
      <c r="F385">
        <f>_tSOC2[[#This Row],[Voltage]]/3</f>
        <v>1.2287066666666666</v>
      </c>
    </row>
    <row r="386" spans="2:6">
      <c r="B386">
        <v>33.933347222221997</v>
      </c>
      <c r="C386">
        <v>0.67358126398175999</v>
      </c>
      <c r="D386">
        <v>3.6861999999999999</v>
      </c>
      <c r="E386">
        <v>0.100215143257</v>
      </c>
      <c r="F386">
        <f>_tSOC2[[#This Row],[Voltage]]/3</f>
        <v>1.2287333333333332</v>
      </c>
    </row>
    <row r="387" spans="2:6">
      <c r="B387">
        <v>33.916680555555999</v>
      </c>
      <c r="C387">
        <v>0.67714857868850198</v>
      </c>
      <c r="D387">
        <v>3.6862699999999999</v>
      </c>
      <c r="E387">
        <v>0.100657080629</v>
      </c>
      <c r="F387">
        <f>_tSOC2[[#This Row],[Voltage]]/3</f>
        <v>1.2287566666666667</v>
      </c>
    </row>
    <row r="388" spans="2:6">
      <c r="B388">
        <v>33.716680555556003</v>
      </c>
      <c r="C388">
        <v>0.67714857868850198</v>
      </c>
      <c r="D388">
        <v>3.68635</v>
      </c>
      <c r="E388">
        <v>0.106298961659</v>
      </c>
      <c r="F388">
        <f>_tSOC2[[#This Row],[Voltage]]/3</f>
        <v>1.2287833333333333</v>
      </c>
    </row>
    <row r="389" spans="2:6">
      <c r="B389">
        <v>33.866680555556002</v>
      </c>
      <c r="C389">
        <v>0.67358126398175999</v>
      </c>
      <c r="D389">
        <v>3.6864300000000001</v>
      </c>
      <c r="E389">
        <v>0.101982892743</v>
      </c>
      <c r="F389">
        <f>_tSOC2[[#This Row],[Voltage]]/3</f>
        <v>1.22881</v>
      </c>
    </row>
    <row r="390" spans="2:6">
      <c r="B390">
        <v>33.683347222221997</v>
      </c>
      <c r="C390">
        <v>0.67714857868850198</v>
      </c>
      <c r="D390">
        <v>3.6865800000000002</v>
      </c>
      <c r="E390">
        <v>0.10718250162</v>
      </c>
      <c r="F390">
        <f>_tSOC2[[#This Row],[Voltage]]/3</f>
        <v>1.2288600000000001</v>
      </c>
    </row>
    <row r="391" spans="2:6">
      <c r="B391">
        <v>33.850013888889002</v>
      </c>
      <c r="C391">
        <v>0.67358126398175999</v>
      </c>
      <c r="D391">
        <v>3.6866599999999998</v>
      </c>
      <c r="E391">
        <v>0.102424830115</v>
      </c>
      <c r="F391">
        <f>_tSOC2[[#This Row],[Voltage]]/3</f>
        <v>1.2288866666666667</v>
      </c>
    </row>
    <row r="392" spans="2:6">
      <c r="B392">
        <v>33.783347222221998</v>
      </c>
      <c r="C392">
        <v>0.67714857868850198</v>
      </c>
      <c r="D392">
        <v>3.6868099999999999</v>
      </c>
      <c r="E392">
        <v>0.10419257960099999</v>
      </c>
      <c r="F392">
        <f>_tSOC2[[#This Row],[Voltage]]/3</f>
        <v>1.2289366666666666</v>
      </c>
    </row>
    <row r="393" spans="2:6">
      <c r="B393">
        <v>33.750013888889001</v>
      </c>
      <c r="C393">
        <v>0.67358126398175999</v>
      </c>
      <c r="D393">
        <v>3.6868799999999999</v>
      </c>
      <c r="E393">
        <v>0.10507645434399999</v>
      </c>
      <c r="F393">
        <f>_tSOC2[[#This Row],[Voltage]]/3</f>
        <v>1.2289600000000001</v>
      </c>
    </row>
    <row r="394" spans="2:6">
      <c r="B394">
        <v>33.716680555556003</v>
      </c>
      <c r="C394">
        <v>0.67358126398175999</v>
      </c>
      <c r="D394">
        <v>3.6871100000000001</v>
      </c>
      <c r="E394">
        <v>0.105960329087</v>
      </c>
      <c r="F394">
        <f>_tSOC2[[#This Row],[Voltage]]/3</f>
        <v>1.2290366666666668</v>
      </c>
    </row>
    <row r="395" spans="2:6">
      <c r="B395">
        <v>33.700013888889004</v>
      </c>
      <c r="C395">
        <v>0.67358126398175999</v>
      </c>
      <c r="D395">
        <v>3.6871900000000002</v>
      </c>
      <c r="E395">
        <v>0.106402266459</v>
      </c>
      <c r="F395">
        <f>_tSOC2[[#This Row],[Voltage]]/3</f>
        <v>1.2290633333333334</v>
      </c>
    </row>
    <row r="396" spans="2:6">
      <c r="B396">
        <v>33.500013888889001</v>
      </c>
      <c r="C396">
        <v>0.67358126398175999</v>
      </c>
      <c r="D396">
        <v>3.6872699999999998</v>
      </c>
      <c r="E396">
        <v>0.112041971404</v>
      </c>
      <c r="F396">
        <f>_tSOC2[[#This Row],[Voltage]]/3</f>
        <v>1.22909</v>
      </c>
    </row>
    <row r="397" spans="2:6">
      <c r="B397">
        <v>33.683347222221997</v>
      </c>
      <c r="C397">
        <v>0.67358126398175999</v>
      </c>
      <c r="D397">
        <v>3.6873399999999998</v>
      </c>
      <c r="E397">
        <v>0.10684420383</v>
      </c>
      <c r="F397">
        <f>_tSOC2[[#This Row],[Voltage]]/3</f>
        <v>1.2291133333333333</v>
      </c>
    </row>
    <row r="398" spans="2:6">
      <c r="B398">
        <v>33.416680555555999</v>
      </c>
      <c r="C398">
        <v>0.67358126398175999</v>
      </c>
      <c r="D398">
        <v>3.6874199999999999</v>
      </c>
      <c r="E398">
        <v>0.114250821305</v>
      </c>
      <c r="F398">
        <f>_tSOC2[[#This Row],[Voltage]]/3</f>
        <v>1.2291399999999999</v>
      </c>
    </row>
    <row r="399" spans="2:6">
      <c r="B399">
        <v>33.666680555555999</v>
      </c>
      <c r="C399">
        <v>0.67714857868850198</v>
      </c>
      <c r="D399">
        <v>3.6875</v>
      </c>
      <c r="E399">
        <v>0.107286141202</v>
      </c>
      <c r="F399">
        <f>_tSOC2[[#This Row],[Voltage]]/3</f>
        <v>1.2291666666666667</v>
      </c>
    </row>
    <row r="400" spans="2:6">
      <c r="B400">
        <v>33.616680555556002</v>
      </c>
      <c r="C400">
        <v>0.67358126398175999</v>
      </c>
      <c r="D400">
        <v>3.68757</v>
      </c>
      <c r="E400">
        <v>0.10861195331700001</v>
      </c>
      <c r="F400">
        <f>_tSOC2[[#This Row],[Voltage]]/3</f>
        <v>1.22919</v>
      </c>
    </row>
    <row r="401" spans="2:6">
      <c r="B401">
        <v>33.550013888888998</v>
      </c>
      <c r="C401">
        <v>0.67358126398175999</v>
      </c>
      <c r="D401">
        <v>3.6876500000000001</v>
      </c>
      <c r="E401">
        <v>0.110379702803</v>
      </c>
      <c r="F401">
        <f>_tSOC2[[#This Row],[Voltage]]/3</f>
        <v>1.2292166666666666</v>
      </c>
    </row>
    <row r="402" spans="2:6">
      <c r="B402">
        <v>33.583347222222002</v>
      </c>
      <c r="C402">
        <v>0.67358126398175999</v>
      </c>
      <c r="D402">
        <v>3.6877200000000001</v>
      </c>
      <c r="E402">
        <v>0.10949582805999999</v>
      </c>
      <c r="F402">
        <f>_tSOC2[[#This Row],[Voltage]]/3</f>
        <v>1.2292400000000001</v>
      </c>
    </row>
    <row r="403" spans="2:6">
      <c r="B403">
        <v>33.366680555556002</v>
      </c>
      <c r="C403">
        <v>0.67714857868850198</v>
      </c>
      <c r="D403">
        <v>3.6878000000000002</v>
      </c>
      <c r="E403">
        <v>0.115576131246</v>
      </c>
      <c r="F403">
        <f>_tSOC2[[#This Row],[Voltage]]/3</f>
        <v>1.2292666666666667</v>
      </c>
    </row>
    <row r="404" spans="2:6">
      <c r="B404">
        <v>33.316680555555998</v>
      </c>
      <c r="C404">
        <v>0.67358126398175999</v>
      </c>
      <c r="D404">
        <v>3.6878799999999998</v>
      </c>
      <c r="E404">
        <v>0.11690144118699999</v>
      </c>
      <c r="F404">
        <f>_tSOC2[[#This Row],[Voltage]]/3</f>
        <v>1.2292933333333333</v>
      </c>
    </row>
    <row r="405" spans="2:6">
      <c r="B405">
        <v>33.516680555556</v>
      </c>
      <c r="C405">
        <v>0.67714857868850198</v>
      </c>
      <c r="D405">
        <v>3.6879499999999998</v>
      </c>
      <c r="E405">
        <v>0.111263577546</v>
      </c>
      <c r="F405">
        <f>_tSOC2[[#This Row],[Voltage]]/3</f>
        <v>1.2293166666666666</v>
      </c>
    </row>
    <row r="406" spans="2:6">
      <c r="B406">
        <v>33.283347222221998</v>
      </c>
      <c r="C406">
        <v>0.67358126398175999</v>
      </c>
      <c r="D406">
        <v>3.6880299999999999</v>
      </c>
      <c r="E406">
        <v>0.117784981148</v>
      </c>
      <c r="F406">
        <f>_tSOC2[[#This Row],[Voltage]]/3</f>
        <v>1.2293433333333332</v>
      </c>
    </row>
    <row r="407" spans="2:6">
      <c r="B407">
        <v>33.450013888889004</v>
      </c>
      <c r="C407">
        <v>0.67714857868850198</v>
      </c>
      <c r="D407">
        <v>3.68811</v>
      </c>
      <c r="E407">
        <v>0.113031327032</v>
      </c>
      <c r="F407">
        <f>_tSOC2[[#This Row],[Voltage]]/3</f>
        <v>1.2293700000000001</v>
      </c>
    </row>
    <row r="408" spans="2:6">
      <c r="B408">
        <v>33.433347222221997</v>
      </c>
      <c r="C408">
        <v>0.67358126398175999</v>
      </c>
      <c r="D408">
        <v>3.68818</v>
      </c>
      <c r="E408">
        <v>0.113473264404</v>
      </c>
      <c r="F408">
        <f>_tSOC2[[#This Row],[Voltage]]/3</f>
        <v>1.2293933333333333</v>
      </c>
    </row>
    <row r="409" spans="2:6">
      <c r="B409">
        <v>33.400013888888999</v>
      </c>
      <c r="C409">
        <v>0.67358126398175999</v>
      </c>
      <c r="D409">
        <v>3.6882600000000001</v>
      </c>
      <c r="E409">
        <v>0.11435713914700001</v>
      </c>
      <c r="F409">
        <f>_tSOC2[[#This Row],[Voltage]]/3</f>
        <v>1.22942</v>
      </c>
    </row>
    <row r="410" spans="2:6">
      <c r="B410">
        <v>33.416680555555999</v>
      </c>
      <c r="C410">
        <v>0.67714857868850198</v>
      </c>
      <c r="D410">
        <v>3.6883300000000001</v>
      </c>
      <c r="E410">
        <v>0.113915201775</v>
      </c>
      <c r="F410">
        <f>_tSOC2[[#This Row],[Voltage]]/3</f>
        <v>1.2294433333333334</v>
      </c>
    </row>
    <row r="411" spans="2:6">
      <c r="B411">
        <v>33.216680555556003</v>
      </c>
      <c r="C411">
        <v>0.67358126398175999</v>
      </c>
      <c r="D411">
        <v>3.6884100000000002</v>
      </c>
      <c r="E411">
        <v>0.119552061069</v>
      </c>
      <c r="F411">
        <f>_tSOC2[[#This Row],[Voltage]]/3</f>
        <v>1.2294700000000001</v>
      </c>
    </row>
    <row r="412" spans="2:6">
      <c r="B412">
        <v>33.366680555556002</v>
      </c>
      <c r="C412">
        <v>0.67358126398175999</v>
      </c>
      <c r="D412">
        <v>3.6884899999999998</v>
      </c>
      <c r="E412">
        <v>0.11524101388999999</v>
      </c>
      <c r="F412">
        <f>_tSOC2[[#This Row],[Voltage]]/3</f>
        <v>1.2294966666666667</v>
      </c>
    </row>
    <row r="413" spans="2:6">
      <c r="B413">
        <v>33.350013888889002</v>
      </c>
      <c r="C413">
        <v>0.67714857868850198</v>
      </c>
      <c r="D413">
        <v>3.6885599999999998</v>
      </c>
      <c r="E413">
        <v>0.11568295126100001</v>
      </c>
      <c r="F413">
        <f>_tSOC2[[#This Row],[Voltage]]/3</f>
        <v>1.2295199999999999</v>
      </c>
    </row>
    <row r="414" spans="2:6">
      <c r="B414">
        <v>33.316680555555998</v>
      </c>
      <c r="C414">
        <v>0.67714857868850198</v>
      </c>
      <c r="D414">
        <v>3.6886399999999999</v>
      </c>
      <c r="E414">
        <v>0.11656682600399999</v>
      </c>
      <c r="F414">
        <f>_tSOC2[[#This Row],[Voltage]]/3</f>
        <v>1.2295466666666666</v>
      </c>
    </row>
    <row r="415" spans="2:6">
      <c r="B415">
        <v>33.266680555556</v>
      </c>
      <c r="C415">
        <v>0.67714857868850198</v>
      </c>
      <c r="D415">
        <v>3.68872</v>
      </c>
      <c r="E415">
        <v>0.117892638119</v>
      </c>
      <c r="F415">
        <f>_tSOC2[[#This Row],[Voltage]]/3</f>
        <v>1.2295733333333334</v>
      </c>
    </row>
    <row r="416" spans="2:6">
      <c r="B416">
        <v>33.300013888888998</v>
      </c>
      <c r="C416">
        <v>0.67358126398175999</v>
      </c>
      <c r="D416">
        <v>3.68879</v>
      </c>
      <c r="E416">
        <v>0.117008763376</v>
      </c>
      <c r="F416">
        <f>_tSOC2[[#This Row],[Voltage]]/3</f>
        <v>1.2295966666666667</v>
      </c>
    </row>
    <row r="417" spans="2:6">
      <c r="B417">
        <v>33.250013888889001</v>
      </c>
      <c r="C417">
        <v>0.67714857868850198</v>
      </c>
      <c r="D417">
        <v>3.6888700000000001</v>
      </c>
      <c r="E417">
        <v>0.118334575491</v>
      </c>
      <c r="F417">
        <f>_tSOC2[[#This Row],[Voltage]]/3</f>
        <v>1.2296233333333333</v>
      </c>
    </row>
    <row r="418" spans="2:6">
      <c r="B418">
        <v>33.083347222222002</v>
      </c>
      <c r="C418">
        <v>0.67714857868850198</v>
      </c>
      <c r="D418">
        <v>3.6889400000000001</v>
      </c>
      <c r="E418">
        <v>0.123086220912</v>
      </c>
      <c r="F418">
        <f>_tSOC2[[#This Row],[Voltage]]/3</f>
        <v>1.2296466666666668</v>
      </c>
    </row>
    <row r="419" spans="2:6">
      <c r="B419">
        <v>33.233347222222001</v>
      </c>
      <c r="C419">
        <v>0.67714857868850198</v>
      </c>
      <c r="D419">
        <v>3.6890200000000002</v>
      </c>
      <c r="E419">
        <v>0.118776512862</v>
      </c>
      <c r="F419">
        <f>_tSOC2[[#This Row],[Voltage]]/3</f>
        <v>1.2296733333333334</v>
      </c>
    </row>
    <row r="420" spans="2:6">
      <c r="B420">
        <v>33.050013888888998</v>
      </c>
      <c r="C420">
        <v>0.67358126398175999</v>
      </c>
      <c r="D420">
        <v>3.6890999999999998</v>
      </c>
      <c r="E420">
        <v>0.123969760872</v>
      </c>
      <c r="F420">
        <f>_tSOC2[[#This Row],[Voltage]]/3</f>
        <v>1.2297</v>
      </c>
    </row>
    <row r="421" spans="2:6">
      <c r="B421">
        <v>33.216680555556003</v>
      </c>
      <c r="C421">
        <v>0.67358126398175999</v>
      </c>
      <c r="D421">
        <v>3.6891699999999998</v>
      </c>
      <c r="E421">
        <v>0.119218450234</v>
      </c>
      <c r="F421">
        <f>_tSOC2[[#This Row],[Voltage]]/3</f>
        <v>1.2297233333333333</v>
      </c>
    </row>
    <row r="422" spans="2:6">
      <c r="B422">
        <v>33.150013888888999</v>
      </c>
      <c r="C422">
        <v>0.67714857868850198</v>
      </c>
      <c r="D422">
        <v>3.6892499999999999</v>
      </c>
      <c r="E422">
        <v>0.12098619972000001</v>
      </c>
      <c r="F422">
        <f>_tSOC2[[#This Row],[Voltage]]/3</f>
        <v>1.2297499999999999</v>
      </c>
    </row>
    <row r="423" spans="2:6">
      <c r="B423">
        <v>33.116680555556002</v>
      </c>
      <c r="C423">
        <v>0.67714857868850198</v>
      </c>
      <c r="D423">
        <v>3.68933</v>
      </c>
      <c r="E423">
        <v>0.12187007446299999</v>
      </c>
      <c r="F423">
        <f>_tSOC2[[#This Row],[Voltage]]/3</f>
        <v>1.2297766666666667</v>
      </c>
    </row>
    <row r="424" spans="2:6">
      <c r="B424">
        <v>33.133347222222</v>
      </c>
      <c r="C424">
        <v>0.67714857868850198</v>
      </c>
      <c r="D424">
        <v>3.6894</v>
      </c>
      <c r="E424">
        <v>0.121428137091</v>
      </c>
      <c r="F424">
        <f>_tSOC2[[#This Row],[Voltage]]/3</f>
        <v>1.2298</v>
      </c>
    </row>
    <row r="425" spans="2:6">
      <c r="B425">
        <v>32.966680555556003</v>
      </c>
      <c r="C425">
        <v>0.67358126398175999</v>
      </c>
      <c r="D425">
        <v>3.6894800000000001</v>
      </c>
      <c r="E425">
        <v>0.126178610774</v>
      </c>
      <c r="F425">
        <f>_tSOC2[[#This Row],[Voltage]]/3</f>
        <v>1.2298266666666666</v>
      </c>
    </row>
    <row r="426" spans="2:6">
      <c r="B426">
        <v>33.100013888889002</v>
      </c>
      <c r="C426">
        <v>0.67358126398175999</v>
      </c>
      <c r="D426">
        <v>3.6895600000000002</v>
      </c>
      <c r="E426">
        <v>0.12231201183400001</v>
      </c>
      <c r="F426">
        <f>_tSOC2[[#This Row],[Voltage]]/3</f>
        <v>1.2298533333333335</v>
      </c>
    </row>
    <row r="427" spans="2:6">
      <c r="B427">
        <v>33.066680555555998</v>
      </c>
      <c r="C427">
        <v>0.67358126398175999</v>
      </c>
      <c r="D427">
        <v>3.6897099999999998</v>
      </c>
      <c r="E427">
        <v>0.123195886578</v>
      </c>
      <c r="F427">
        <f>_tSOC2[[#This Row],[Voltage]]/3</f>
        <v>1.2299033333333333</v>
      </c>
    </row>
    <row r="428" spans="2:6">
      <c r="B428">
        <v>32.933347222221997</v>
      </c>
      <c r="C428">
        <v>0.67714857868850198</v>
      </c>
      <c r="D428">
        <v>3.6897799999999998</v>
      </c>
      <c r="E428">
        <v>0.12706215073499999</v>
      </c>
      <c r="F428">
        <f>_tSOC2[[#This Row],[Voltage]]/3</f>
        <v>1.2299266666666666</v>
      </c>
    </row>
    <row r="429" spans="2:6">
      <c r="B429">
        <v>32.916680555555999</v>
      </c>
      <c r="C429">
        <v>0.67358126398175999</v>
      </c>
      <c r="D429">
        <v>3.6898599999999999</v>
      </c>
      <c r="E429">
        <v>0.127503920715</v>
      </c>
      <c r="F429">
        <f>_tSOC2[[#This Row],[Voltage]]/3</f>
        <v>1.2299533333333332</v>
      </c>
    </row>
    <row r="430" spans="2:6">
      <c r="B430">
        <v>33.050013888888998</v>
      </c>
      <c r="C430">
        <v>0.67001389106735598</v>
      </c>
      <c r="D430">
        <v>3.68994</v>
      </c>
      <c r="E430">
        <v>0.123637823949</v>
      </c>
      <c r="F430">
        <f>_tSOC2[[#This Row],[Voltage]]/3</f>
        <v>1.2299800000000001</v>
      </c>
    </row>
    <row r="431" spans="2:6">
      <c r="B431">
        <v>33.033347222221998</v>
      </c>
      <c r="C431">
        <v>0.67714857868850198</v>
      </c>
      <c r="D431">
        <v>3.69001</v>
      </c>
      <c r="E431">
        <v>0.124079761321</v>
      </c>
      <c r="F431">
        <f>_tSOC2[[#This Row],[Voltage]]/3</f>
        <v>1.2300033333333333</v>
      </c>
    </row>
    <row r="432" spans="2:6">
      <c r="B432">
        <v>33.000013888889001</v>
      </c>
      <c r="C432">
        <v>0.67714857868850198</v>
      </c>
      <c r="D432">
        <v>3.6900900000000001</v>
      </c>
      <c r="E432">
        <v>0.124963636064</v>
      </c>
      <c r="F432">
        <f>_tSOC2[[#This Row],[Voltage]]/3</f>
        <v>1.23003</v>
      </c>
    </row>
    <row r="433" spans="2:6">
      <c r="B433">
        <v>32.966680555556003</v>
      </c>
      <c r="C433">
        <v>0.67714857868850198</v>
      </c>
      <c r="D433">
        <v>3.6901700000000002</v>
      </c>
      <c r="E433">
        <v>0.12584751080699999</v>
      </c>
      <c r="F433">
        <f>_tSOC2[[#This Row],[Voltage]]/3</f>
        <v>1.2300566666666668</v>
      </c>
    </row>
    <row r="434" spans="2:6">
      <c r="B434">
        <v>32.950013888889004</v>
      </c>
      <c r="C434">
        <v>0.67714857868850198</v>
      </c>
      <c r="D434">
        <v>3.6902400000000002</v>
      </c>
      <c r="E434">
        <v>0.126289448178</v>
      </c>
      <c r="F434">
        <f>_tSOC2[[#This Row],[Voltage]]/3</f>
        <v>1.2300800000000001</v>
      </c>
    </row>
    <row r="435" spans="2:6">
      <c r="B435">
        <v>32.933347222221997</v>
      </c>
      <c r="C435">
        <v>0.67714857868850198</v>
      </c>
      <c r="D435">
        <v>3.6903899999999998</v>
      </c>
      <c r="E435">
        <v>0.12673138554999999</v>
      </c>
      <c r="F435">
        <f>_tSOC2[[#This Row],[Voltage]]/3</f>
        <v>1.2301299999999999</v>
      </c>
    </row>
    <row r="436" spans="2:6">
      <c r="B436">
        <v>32.916680555555999</v>
      </c>
      <c r="C436">
        <v>0.67358126398175999</v>
      </c>
      <c r="D436">
        <v>3.6904699999999999</v>
      </c>
      <c r="E436">
        <v>0.127173322921</v>
      </c>
      <c r="F436">
        <f>_tSOC2[[#This Row],[Voltage]]/3</f>
        <v>1.2301566666666666</v>
      </c>
    </row>
    <row r="437" spans="2:6">
      <c r="B437">
        <v>32.883347222222</v>
      </c>
      <c r="C437">
        <v>0.67714857868850198</v>
      </c>
      <c r="D437">
        <v>3.69062</v>
      </c>
      <c r="E437">
        <v>0.12805719766500001</v>
      </c>
      <c r="F437">
        <f>_tSOC2[[#This Row],[Voltage]]/3</f>
        <v>1.2302066666666667</v>
      </c>
    </row>
    <row r="438" spans="2:6">
      <c r="B438">
        <v>32.783347222221998</v>
      </c>
      <c r="C438">
        <v>0.67358126398175999</v>
      </c>
      <c r="D438">
        <v>3.6907000000000001</v>
      </c>
      <c r="E438">
        <v>0.13103808055800001</v>
      </c>
      <c r="F438">
        <f>_tSOC2[[#This Row],[Voltage]]/3</f>
        <v>1.2302333333333333</v>
      </c>
    </row>
    <row r="439" spans="2:6">
      <c r="B439">
        <v>32.866680555556002</v>
      </c>
      <c r="C439">
        <v>0.67714857868850198</v>
      </c>
      <c r="D439">
        <v>3.6907800000000002</v>
      </c>
      <c r="E439">
        <v>0.128499135036</v>
      </c>
      <c r="F439">
        <f>_tSOC2[[#This Row],[Voltage]]/3</f>
        <v>1.2302600000000001</v>
      </c>
    </row>
    <row r="440" spans="2:6">
      <c r="B440">
        <v>32.833347222222002</v>
      </c>
      <c r="C440">
        <v>0.67714857868850198</v>
      </c>
      <c r="D440">
        <v>3.6908500000000002</v>
      </c>
      <c r="E440">
        <v>0.129383009779</v>
      </c>
      <c r="F440">
        <f>_tSOC2[[#This Row],[Voltage]]/3</f>
        <v>1.2302833333333334</v>
      </c>
    </row>
    <row r="441" spans="2:6">
      <c r="B441">
        <v>32.816680555555998</v>
      </c>
      <c r="C441">
        <v>0.67714857868850198</v>
      </c>
      <c r="D441">
        <v>3.6909299999999998</v>
      </c>
      <c r="E441">
        <v>0.12982494715099999</v>
      </c>
      <c r="F441">
        <f>_tSOC2[[#This Row],[Voltage]]/3</f>
        <v>1.23031</v>
      </c>
    </row>
    <row r="442" spans="2:6">
      <c r="B442">
        <v>32.750013888889001</v>
      </c>
      <c r="C442">
        <v>0.67358126398175999</v>
      </c>
      <c r="D442">
        <v>3.6909999999999998</v>
      </c>
      <c r="E442">
        <v>0.13192162051799999</v>
      </c>
      <c r="F442">
        <f>_tSOC2[[#This Row],[Voltage]]/3</f>
        <v>1.2303333333333333</v>
      </c>
    </row>
    <row r="443" spans="2:6">
      <c r="B443">
        <v>32.800013888888998</v>
      </c>
      <c r="C443">
        <v>0.67714857868850198</v>
      </c>
      <c r="D443">
        <v>3.6910799999999999</v>
      </c>
      <c r="E443">
        <v>0.130266884522</v>
      </c>
      <c r="F443">
        <f>_tSOC2[[#This Row],[Voltage]]/3</f>
        <v>1.2303599999999999</v>
      </c>
    </row>
    <row r="444" spans="2:6">
      <c r="B444">
        <v>32.783347222221998</v>
      </c>
      <c r="C444">
        <v>0.67714857868850198</v>
      </c>
      <c r="D444">
        <v>3.69116</v>
      </c>
      <c r="E444">
        <v>0.13070882189399999</v>
      </c>
      <c r="F444">
        <f>_tSOC2[[#This Row],[Voltage]]/3</f>
        <v>1.2303866666666667</v>
      </c>
    </row>
    <row r="445" spans="2:6">
      <c r="B445">
        <v>32.716680555556003</v>
      </c>
      <c r="C445">
        <v>0.67358126398175999</v>
      </c>
      <c r="D445">
        <v>3.69123</v>
      </c>
      <c r="E445">
        <v>0.13280516047900001</v>
      </c>
      <c r="F445">
        <f>_tSOC2[[#This Row],[Voltage]]/3</f>
        <v>1.23041</v>
      </c>
    </row>
    <row r="446" spans="2:6">
      <c r="B446">
        <v>32.766680555556</v>
      </c>
      <c r="C446">
        <v>0.67358126398175999</v>
      </c>
      <c r="D446">
        <v>3.6913900000000002</v>
      </c>
      <c r="E446">
        <v>0.131150759265</v>
      </c>
      <c r="F446">
        <f>_tSOC2[[#This Row],[Voltage]]/3</f>
        <v>1.2304633333333335</v>
      </c>
    </row>
    <row r="447" spans="2:6">
      <c r="B447">
        <v>32.683347222221997</v>
      </c>
      <c r="C447">
        <v>0.67358126398175999</v>
      </c>
      <c r="D447">
        <v>3.6914600000000002</v>
      </c>
      <c r="E447">
        <v>0.13368870044</v>
      </c>
      <c r="F447">
        <f>_tSOC2[[#This Row],[Voltage]]/3</f>
        <v>1.2304866666666667</v>
      </c>
    </row>
    <row r="448" spans="2:6">
      <c r="B448">
        <v>32.750013888889001</v>
      </c>
      <c r="C448">
        <v>0.67714857868850198</v>
      </c>
      <c r="D448">
        <v>3.6915399999999998</v>
      </c>
      <c r="E448">
        <v>0.13159269663699999</v>
      </c>
      <c r="F448">
        <f>_tSOC2[[#This Row],[Voltage]]/3</f>
        <v>1.2305133333333333</v>
      </c>
    </row>
    <row r="449" spans="2:6">
      <c r="B449">
        <v>32.666680555555999</v>
      </c>
      <c r="C449">
        <v>0.67714857868850198</v>
      </c>
      <c r="D449">
        <v>3.6916199999999999</v>
      </c>
      <c r="E449">
        <v>0.13413047042000001</v>
      </c>
      <c r="F449">
        <f>_tSOC2[[#This Row],[Voltage]]/3</f>
        <v>1.23054</v>
      </c>
    </row>
    <row r="450" spans="2:6">
      <c r="B450">
        <v>32.716680555556003</v>
      </c>
      <c r="C450">
        <v>0.67714857868850198</v>
      </c>
      <c r="D450">
        <v>3.6916899999999999</v>
      </c>
      <c r="E450">
        <v>0.13247657137999999</v>
      </c>
      <c r="F450">
        <f>_tSOC2[[#This Row],[Voltage]]/3</f>
        <v>1.2305633333333332</v>
      </c>
    </row>
    <row r="451" spans="2:6">
      <c r="B451">
        <v>32.700013888889004</v>
      </c>
      <c r="C451">
        <v>0.67358126398175999</v>
      </c>
      <c r="D451">
        <v>3.69177</v>
      </c>
      <c r="E451">
        <v>0.13291850875200001</v>
      </c>
      <c r="F451">
        <f>_tSOC2[[#This Row],[Voltage]]/3</f>
        <v>1.2305900000000001</v>
      </c>
    </row>
    <row r="452" spans="2:6">
      <c r="B452">
        <v>32.683347222221997</v>
      </c>
      <c r="C452">
        <v>0.67714857868850198</v>
      </c>
      <c r="D452">
        <v>3.69184</v>
      </c>
      <c r="E452">
        <v>0.13336044612299999</v>
      </c>
      <c r="F452">
        <f>_tSOC2[[#This Row],[Voltage]]/3</f>
        <v>1.2306133333333333</v>
      </c>
    </row>
    <row r="453" spans="2:6">
      <c r="B453">
        <v>32.633347222222</v>
      </c>
      <c r="C453">
        <v>0.67358126398175999</v>
      </c>
      <c r="D453">
        <v>3.6919200000000001</v>
      </c>
      <c r="E453">
        <v>0.135014010381</v>
      </c>
      <c r="F453">
        <f>_tSOC2[[#This Row],[Voltage]]/3</f>
        <v>1.23064</v>
      </c>
    </row>
    <row r="454" spans="2:6">
      <c r="B454">
        <v>32.666680555555999</v>
      </c>
      <c r="C454">
        <v>0.67358126398175999</v>
      </c>
      <c r="D454">
        <v>3.6920000000000002</v>
      </c>
      <c r="E454">
        <v>0.13380238349500001</v>
      </c>
      <c r="F454">
        <f>_tSOC2[[#This Row],[Voltage]]/3</f>
        <v>1.2306666666666668</v>
      </c>
    </row>
    <row r="455" spans="2:6">
      <c r="B455">
        <v>32.616680555556002</v>
      </c>
      <c r="C455">
        <v>0.67714857868850198</v>
      </c>
      <c r="D455">
        <v>3.6921499999999998</v>
      </c>
      <c r="E455">
        <v>0.13545578036100001</v>
      </c>
      <c r="F455">
        <f>_tSOC2[[#This Row],[Voltage]]/3</f>
        <v>1.2307166666666667</v>
      </c>
    </row>
    <row r="456" spans="2:6">
      <c r="B456">
        <v>32.650013888888999</v>
      </c>
      <c r="C456">
        <v>0.67358126398175999</v>
      </c>
      <c r="D456">
        <v>3.6922299999999999</v>
      </c>
      <c r="E456">
        <v>0.13424432086599999</v>
      </c>
      <c r="F456">
        <f>_tSOC2[[#This Row],[Voltage]]/3</f>
        <v>1.2307433333333333</v>
      </c>
    </row>
    <row r="457" spans="2:6">
      <c r="B457">
        <v>32.633347222222</v>
      </c>
      <c r="C457">
        <v>0.67714857868850198</v>
      </c>
      <c r="D457">
        <v>3.69238</v>
      </c>
      <c r="E457">
        <v>0.13468625823800001</v>
      </c>
      <c r="F457">
        <f>_tSOC2[[#This Row],[Voltage]]/3</f>
        <v>1.2307933333333334</v>
      </c>
    </row>
    <row r="458" spans="2:6">
      <c r="B458">
        <v>32.616680555556002</v>
      </c>
      <c r="C458">
        <v>0.67001389106735598</v>
      </c>
      <c r="D458">
        <v>3.6926100000000002</v>
      </c>
      <c r="E458">
        <v>0.135128195609</v>
      </c>
      <c r="F458">
        <f>_tSOC2[[#This Row],[Voltage]]/3</f>
        <v>1.2308700000000001</v>
      </c>
    </row>
    <row r="459" spans="2:6">
      <c r="B459">
        <v>32.600013888889002</v>
      </c>
      <c r="C459">
        <v>0.67358126398175999</v>
      </c>
      <c r="D459">
        <v>3.6927599999999998</v>
      </c>
      <c r="E459">
        <v>0.13557013298100001</v>
      </c>
      <c r="F459">
        <f>_tSOC2[[#This Row],[Voltage]]/3</f>
        <v>1.23092</v>
      </c>
    </row>
    <row r="460" spans="2:6">
      <c r="B460">
        <v>32.583347222222002</v>
      </c>
      <c r="C460">
        <v>0.67714857868850198</v>
      </c>
      <c r="D460">
        <v>3.69299</v>
      </c>
      <c r="E460">
        <v>0.136012070352</v>
      </c>
      <c r="F460">
        <f>_tSOC2[[#This Row],[Voltage]]/3</f>
        <v>1.2309966666666667</v>
      </c>
    </row>
    <row r="461" spans="2:6">
      <c r="B461">
        <v>32.566680555555998</v>
      </c>
      <c r="C461">
        <v>0.67358126398175999</v>
      </c>
      <c r="D461">
        <v>3.69306</v>
      </c>
      <c r="E461">
        <v>0.13645400772399999</v>
      </c>
      <c r="F461">
        <f>_tSOC2[[#This Row],[Voltage]]/3</f>
        <v>1.23102</v>
      </c>
    </row>
    <row r="462" spans="2:6">
      <c r="B462">
        <v>32.550013888888998</v>
      </c>
      <c r="C462">
        <v>0.67358126398175999</v>
      </c>
      <c r="D462">
        <v>3.6932200000000002</v>
      </c>
      <c r="E462">
        <v>0.136895945095</v>
      </c>
      <c r="F462">
        <f>_tSOC2[[#This Row],[Voltage]]/3</f>
        <v>1.2310733333333335</v>
      </c>
    </row>
    <row r="463" spans="2:6">
      <c r="B463">
        <v>32.533347222221998</v>
      </c>
      <c r="C463">
        <v>0.67714857868850198</v>
      </c>
      <c r="D463">
        <v>3.6934499999999999</v>
      </c>
      <c r="E463">
        <v>0.13733788246699999</v>
      </c>
      <c r="F463">
        <f>_tSOC2[[#This Row],[Voltage]]/3</f>
        <v>1.23115</v>
      </c>
    </row>
    <row r="464" spans="2:6">
      <c r="B464">
        <v>32.516680555556</v>
      </c>
      <c r="C464">
        <v>0.67358126398175999</v>
      </c>
      <c r="D464">
        <v>3.6935199999999999</v>
      </c>
      <c r="E464">
        <v>0.137779819838</v>
      </c>
      <c r="F464">
        <f>_tSOC2[[#This Row],[Voltage]]/3</f>
        <v>1.2311733333333332</v>
      </c>
    </row>
    <row r="465" spans="2:6">
      <c r="B465">
        <v>32.500013888889001</v>
      </c>
      <c r="C465">
        <v>0.67001389106735598</v>
      </c>
      <c r="D465">
        <v>3.6936800000000001</v>
      </c>
      <c r="E465">
        <v>0.13854817022300001</v>
      </c>
      <c r="F465">
        <f>_tSOC2[[#This Row],[Voltage]]/3</f>
        <v>1.2312266666666667</v>
      </c>
    </row>
    <row r="466" spans="2:6">
      <c r="B466">
        <v>32.500013888889001</v>
      </c>
      <c r="C466">
        <v>0.67358126398175999</v>
      </c>
      <c r="D466">
        <v>3.6939000000000002</v>
      </c>
      <c r="E466">
        <v>0.13822175720999999</v>
      </c>
      <c r="F466">
        <f>_tSOC2[[#This Row],[Voltage]]/3</f>
        <v>1.2313000000000001</v>
      </c>
    </row>
    <row r="467" spans="2:6">
      <c r="B467">
        <v>32.483347222222001</v>
      </c>
      <c r="C467">
        <v>0.67714857868850198</v>
      </c>
      <c r="D467">
        <v>3.6939799999999998</v>
      </c>
      <c r="E467">
        <v>0.13898994020399999</v>
      </c>
      <c r="F467">
        <f>_tSOC2[[#This Row],[Voltage]]/3</f>
        <v>1.2313266666666667</v>
      </c>
    </row>
    <row r="468" spans="2:6">
      <c r="B468">
        <v>32.483347222222001</v>
      </c>
      <c r="C468">
        <v>0.67358126398175999</v>
      </c>
      <c r="D468">
        <v>3.6940599999999999</v>
      </c>
      <c r="E468">
        <v>0.13866369458200001</v>
      </c>
      <c r="F468">
        <f>_tSOC2[[#This Row],[Voltage]]/3</f>
        <v>1.2313533333333333</v>
      </c>
    </row>
    <row r="469" spans="2:6">
      <c r="B469">
        <v>32.466680555556003</v>
      </c>
      <c r="C469">
        <v>0.67358126398175999</v>
      </c>
      <c r="D469">
        <v>3.6942900000000001</v>
      </c>
      <c r="E469">
        <v>0.139431710184</v>
      </c>
      <c r="F469">
        <f>_tSOC2[[#This Row],[Voltage]]/3</f>
        <v>1.23143</v>
      </c>
    </row>
    <row r="470" spans="2:6">
      <c r="B470">
        <v>32.466680555556003</v>
      </c>
      <c r="C470">
        <v>0.67358126398175999</v>
      </c>
      <c r="D470">
        <v>3.6944400000000002</v>
      </c>
      <c r="E470">
        <v>0.13910563195299999</v>
      </c>
      <c r="F470">
        <f>_tSOC2[[#This Row],[Voltage]]/3</f>
        <v>1.2314800000000001</v>
      </c>
    </row>
    <row r="471" spans="2:6">
      <c r="B471">
        <v>32.450013888889004</v>
      </c>
      <c r="C471">
        <v>0.67714857868850198</v>
      </c>
      <c r="D471">
        <v>3.6945899999999998</v>
      </c>
      <c r="E471">
        <v>0.139873480164</v>
      </c>
      <c r="F471">
        <f>_tSOC2[[#This Row],[Voltage]]/3</f>
        <v>1.23153</v>
      </c>
    </row>
    <row r="472" spans="2:6">
      <c r="B472">
        <v>32.450013888889004</v>
      </c>
      <c r="C472">
        <v>0.67358126398175999</v>
      </c>
      <c r="D472">
        <v>3.6947399999999999</v>
      </c>
      <c r="E472">
        <v>0.13954756932500001</v>
      </c>
      <c r="F472">
        <f>_tSOC2[[#This Row],[Voltage]]/3</f>
        <v>1.2315799999999999</v>
      </c>
    </row>
    <row r="473" spans="2:6">
      <c r="B473">
        <v>32.433347222221997</v>
      </c>
      <c r="C473">
        <v>0.67358126398175999</v>
      </c>
      <c r="D473">
        <v>3.6949000000000001</v>
      </c>
      <c r="E473">
        <v>0.13998950669599999</v>
      </c>
      <c r="F473">
        <f>_tSOC2[[#This Row],[Voltage]]/3</f>
        <v>1.2316333333333334</v>
      </c>
    </row>
    <row r="474" spans="2:6">
      <c r="B474">
        <v>32.433347222221997</v>
      </c>
      <c r="C474">
        <v>0.67714857868850198</v>
      </c>
      <c r="D474">
        <v>3.6950500000000002</v>
      </c>
      <c r="E474">
        <v>0.14031525014400001</v>
      </c>
      <c r="F474">
        <f>_tSOC2[[#This Row],[Voltage]]/3</f>
        <v>1.2316833333333335</v>
      </c>
    </row>
    <row r="475" spans="2:6">
      <c r="B475">
        <v>32.416680555555999</v>
      </c>
      <c r="C475">
        <v>0.67714857868850198</v>
      </c>
      <c r="D475">
        <v>3.6951999999999998</v>
      </c>
      <c r="E475">
        <v>0.14043144406800001</v>
      </c>
      <c r="F475">
        <f>_tSOC2[[#This Row],[Voltage]]/3</f>
        <v>1.2317333333333333</v>
      </c>
    </row>
    <row r="476" spans="2:6">
      <c r="B476">
        <v>32.416680555555999</v>
      </c>
      <c r="C476">
        <v>0.67714857868850198</v>
      </c>
      <c r="D476">
        <v>3.6952799999999999</v>
      </c>
      <c r="E476">
        <v>0.14075702012499999</v>
      </c>
      <c r="F476">
        <f>_tSOC2[[#This Row],[Voltage]]/3</f>
        <v>1.23176</v>
      </c>
    </row>
    <row r="477" spans="2:6">
      <c r="B477">
        <v>32.400013888888999</v>
      </c>
      <c r="C477">
        <v>0.67358126398175999</v>
      </c>
      <c r="D477">
        <v>3.6953499999999999</v>
      </c>
      <c r="E477">
        <v>0.14087338143899999</v>
      </c>
      <c r="F477">
        <f>_tSOC2[[#This Row],[Voltage]]/3</f>
        <v>1.2317833333333332</v>
      </c>
    </row>
    <row r="478" spans="2:6">
      <c r="B478">
        <v>32.400013888888999</v>
      </c>
      <c r="C478">
        <v>0.67358126398175999</v>
      </c>
      <c r="D478">
        <v>3.6955100000000001</v>
      </c>
      <c r="E478">
        <v>0.141198790105</v>
      </c>
      <c r="F478">
        <f>_tSOC2[[#This Row],[Voltage]]/3</f>
        <v>1.2318366666666667</v>
      </c>
    </row>
    <row r="479" spans="2:6">
      <c r="B479">
        <v>32.383347222222</v>
      </c>
      <c r="C479">
        <v>0.67358126398175999</v>
      </c>
      <c r="D479">
        <v>3.6955800000000001</v>
      </c>
      <c r="E479">
        <v>0.14131531881100001</v>
      </c>
      <c r="F479">
        <f>_tSOC2[[#This Row],[Voltage]]/3</f>
        <v>1.23186</v>
      </c>
    </row>
    <row r="480" spans="2:6">
      <c r="B480">
        <v>32.383347222222</v>
      </c>
      <c r="C480">
        <v>0.67358126398175999</v>
      </c>
      <c r="D480">
        <v>3.6958099999999998</v>
      </c>
      <c r="E480">
        <v>0.14164056008500001</v>
      </c>
      <c r="F480">
        <f>_tSOC2[[#This Row],[Voltage]]/3</f>
        <v>1.2319366666666667</v>
      </c>
    </row>
    <row r="481" spans="2:6">
      <c r="B481">
        <v>32.366680555556002</v>
      </c>
      <c r="C481">
        <v>0.67358126398175999</v>
      </c>
      <c r="D481">
        <v>3.6958899999999999</v>
      </c>
      <c r="E481">
        <v>0.141757256182</v>
      </c>
      <c r="F481">
        <f>_tSOC2[[#This Row],[Voltage]]/3</f>
        <v>1.2319633333333333</v>
      </c>
    </row>
    <row r="482" spans="2:6">
      <c r="B482">
        <v>32.366680555556002</v>
      </c>
      <c r="C482">
        <v>0.67358126398175999</v>
      </c>
      <c r="D482">
        <v>3.69604</v>
      </c>
      <c r="E482">
        <v>0.14208233006599999</v>
      </c>
      <c r="F482">
        <f>_tSOC2[[#This Row],[Voltage]]/3</f>
        <v>1.2320133333333334</v>
      </c>
    </row>
    <row r="483" spans="2:6">
      <c r="B483">
        <v>32.350013888889002</v>
      </c>
      <c r="C483">
        <v>0.67358126398175999</v>
      </c>
      <c r="D483">
        <v>3.6961900000000001</v>
      </c>
      <c r="E483">
        <v>0.14219919355399999</v>
      </c>
      <c r="F483">
        <f>_tSOC2[[#This Row],[Voltage]]/3</f>
        <v>1.2320633333333333</v>
      </c>
    </row>
    <row r="484" spans="2:6">
      <c r="B484">
        <v>32.350013888889002</v>
      </c>
      <c r="C484">
        <v>0.67714857868850198</v>
      </c>
      <c r="D484">
        <v>3.6962700000000002</v>
      </c>
      <c r="E484">
        <v>0.142524100046</v>
      </c>
      <c r="F484">
        <f>_tSOC2[[#This Row],[Voltage]]/3</f>
        <v>1.2320900000000001</v>
      </c>
    </row>
    <row r="485" spans="2:6">
      <c r="B485">
        <v>32.333347222222002</v>
      </c>
      <c r="C485">
        <v>0.67714857868850198</v>
      </c>
      <c r="D485">
        <v>3.6965699999999999</v>
      </c>
      <c r="E485">
        <v>0.142641130925</v>
      </c>
      <c r="F485">
        <f>_tSOC2[[#This Row],[Voltage]]/3</f>
        <v>1.2321899999999999</v>
      </c>
    </row>
    <row r="486" spans="2:6">
      <c r="B486">
        <v>32.333347222222002</v>
      </c>
      <c r="C486">
        <v>0.67358126398175999</v>
      </c>
      <c r="D486">
        <v>3.6967300000000001</v>
      </c>
      <c r="E486">
        <v>0.142965870026</v>
      </c>
      <c r="F486">
        <f>_tSOC2[[#This Row],[Voltage]]/3</f>
        <v>1.2322433333333334</v>
      </c>
    </row>
    <row r="487" spans="2:6">
      <c r="B487">
        <v>32.316680555555998</v>
      </c>
      <c r="C487">
        <v>0.67358126398175999</v>
      </c>
      <c r="D487">
        <v>3.6969599999999998</v>
      </c>
      <c r="E487">
        <v>0.14308306829699999</v>
      </c>
      <c r="F487">
        <f>_tSOC2[[#This Row],[Voltage]]/3</f>
        <v>1.2323199999999999</v>
      </c>
    </row>
    <row r="488" spans="2:6">
      <c r="B488">
        <v>32.316680555555998</v>
      </c>
      <c r="C488">
        <v>0.67358126398175999</v>
      </c>
      <c r="D488">
        <v>3.6971099999999999</v>
      </c>
      <c r="E488">
        <v>0.14340764000699999</v>
      </c>
      <c r="F488">
        <f>_tSOC2[[#This Row],[Voltage]]/3</f>
        <v>1.23237</v>
      </c>
    </row>
    <row r="489" spans="2:6">
      <c r="B489">
        <v>32.300013888888998</v>
      </c>
      <c r="C489">
        <v>0.67358126398175999</v>
      </c>
      <c r="D489">
        <v>3.6973400000000001</v>
      </c>
      <c r="E489">
        <v>0.14352500566900001</v>
      </c>
      <c r="F489">
        <f>_tSOC2[[#This Row],[Voltage]]/3</f>
        <v>1.2324466666666667</v>
      </c>
    </row>
    <row r="490" spans="2:6">
      <c r="B490">
        <v>32.300013888888998</v>
      </c>
      <c r="C490">
        <v>0.67714857868850198</v>
      </c>
      <c r="D490">
        <v>3.6974900000000002</v>
      </c>
      <c r="E490">
        <v>0.14384940998699999</v>
      </c>
      <c r="F490">
        <f>_tSOC2[[#This Row],[Voltage]]/3</f>
        <v>1.2324966666666668</v>
      </c>
    </row>
    <row r="491" spans="2:6">
      <c r="B491">
        <v>32.283347222221998</v>
      </c>
      <c r="C491">
        <v>0.67358126398175999</v>
      </c>
      <c r="D491">
        <v>3.6976399999999998</v>
      </c>
      <c r="E491">
        <v>0.14396694303999999</v>
      </c>
      <c r="F491">
        <f>_tSOC2[[#This Row],[Voltage]]/3</f>
        <v>1.2325466666666667</v>
      </c>
    </row>
    <row r="492" spans="2:6">
      <c r="B492">
        <v>32.266680555556</v>
      </c>
      <c r="C492">
        <v>0.67714857868850198</v>
      </c>
      <c r="D492">
        <v>3.6978</v>
      </c>
      <c r="E492">
        <v>0.14440888041200001</v>
      </c>
      <c r="F492">
        <f>_tSOC2[[#This Row],[Voltage]]/3</f>
        <v>1.2325999999999999</v>
      </c>
    </row>
    <row r="493" spans="2:6">
      <c r="B493">
        <v>32.283347222221998</v>
      </c>
      <c r="C493">
        <v>0.67358126398175999</v>
      </c>
      <c r="D493">
        <v>3.69787</v>
      </c>
      <c r="E493">
        <v>0.144291179967</v>
      </c>
      <c r="F493">
        <f>_tSOC2[[#This Row],[Voltage]]/3</f>
        <v>1.2326233333333334</v>
      </c>
    </row>
    <row r="494" spans="2:6">
      <c r="B494">
        <v>32.250013888889001</v>
      </c>
      <c r="C494">
        <v>0.67714857868850198</v>
      </c>
      <c r="D494">
        <v>3.6981799999999998</v>
      </c>
      <c r="E494">
        <v>0.14485081778299999</v>
      </c>
      <c r="F494">
        <f>_tSOC2[[#This Row],[Voltage]]/3</f>
        <v>1.2327266666666665</v>
      </c>
    </row>
    <row r="495" spans="2:6">
      <c r="B495">
        <v>32.233347222222001</v>
      </c>
      <c r="C495">
        <v>0.67358126398175999</v>
      </c>
      <c r="D495">
        <v>3.69841</v>
      </c>
      <c r="E495">
        <v>0.14529275515500001</v>
      </c>
      <c r="F495">
        <f>_tSOC2[[#This Row],[Voltage]]/3</f>
        <v>1.2328033333333333</v>
      </c>
    </row>
    <row r="496" spans="2:6">
      <c r="B496">
        <v>32.216680555556003</v>
      </c>
      <c r="C496">
        <v>0.67714857868850198</v>
      </c>
      <c r="D496">
        <v>3.6985600000000001</v>
      </c>
      <c r="E496">
        <v>0.14573469252599999</v>
      </c>
      <c r="F496">
        <f>_tSOC2[[#This Row],[Voltage]]/3</f>
        <v>1.2328533333333334</v>
      </c>
    </row>
    <row r="497" spans="2:6">
      <c r="B497">
        <v>32.233347222222001</v>
      </c>
      <c r="C497">
        <v>0.67358126398175999</v>
      </c>
      <c r="D497">
        <v>3.6987100000000002</v>
      </c>
      <c r="E497">
        <v>0.145616489908</v>
      </c>
      <c r="F497">
        <f>_tSOC2[[#This Row],[Voltage]]/3</f>
        <v>1.2329033333333335</v>
      </c>
    </row>
    <row r="498" spans="2:6">
      <c r="B498">
        <v>32.200013888889004</v>
      </c>
      <c r="C498">
        <v>0.67714857868850198</v>
      </c>
      <c r="D498">
        <v>3.69909</v>
      </c>
      <c r="E498">
        <v>0.14617662989800001</v>
      </c>
      <c r="F498">
        <f>_tSOC2[[#This Row],[Voltage]]/3</f>
        <v>1.2330300000000001</v>
      </c>
    </row>
    <row r="499" spans="2:6">
      <c r="B499">
        <v>32.183347222221997</v>
      </c>
      <c r="C499">
        <v>0.67714857868850198</v>
      </c>
      <c r="D499">
        <v>3.6993999999999998</v>
      </c>
      <c r="E499">
        <v>0.14661856726899999</v>
      </c>
      <c r="F499">
        <f>_tSOC2[[#This Row],[Voltage]]/3</f>
        <v>1.2331333333333332</v>
      </c>
    </row>
    <row r="500" spans="2:6">
      <c r="B500">
        <v>32.200013888889004</v>
      </c>
      <c r="C500">
        <v>0.67714857868850198</v>
      </c>
      <c r="D500">
        <v>3.6994699999999998</v>
      </c>
      <c r="E500">
        <v>0.14650002986899999</v>
      </c>
      <c r="F500">
        <f>_tSOC2[[#This Row],[Voltage]]/3</f>
        <v>1.2331566666666667</v>
      </c>
    </row>
    <row r="501" spans="2:6">
      <c r="B501">
        <v>32.183347222221997</v>
      </c>
      <c r="C501">
        <v>0.67001389106735598</v>
      </c>
      <c r="D501">
        <v>3.6997</v>
      </c>
      <c r="E501">
        <v>0.14694179984899999</v>
      </c>
      <c r="F501">
        <f>_tSOC2[[#This Row],[Voltage]]/3</f>
        <v>1.2332333333333334</v>
      </c>
    </row>
    <row r="502" spans="2:6">
      <c r="B502">
        <v>32.166680555555999</v>
      </c>
      <c r="C502">
        <v>0.67714857868850198</v>
      </c>
      <c r="D502">
        <v>3.6997800000000001</v>
      </c>
      <c r="E502">
        <v>0.14706050464100001</v>
      </c>
      <c r="F502">
        <f>_tSOC2[[#This Row],[Voltage]]/3</f>
        <v>1.23326</v>
      </c>
    </row>
    <row r="503" spans="2:6">
      <c r="B503">
        <v>32.166680555555999</v>
      </c>
      <c r="C503">
        <v>0.67358126398175999</v>
      </c>
      <c r="D503">
        <v>3.7000099999999998</v>
      </c>
      <c r="E503">
        <v>0.14738356983000001</v>
      </c>
      <c r="F503">
        <f>_tSOC2[[#This Row],[Voltage]]/3</f>
        <v>1.2333366666666665</v>
      </c>
    </row>
    <row r="504" spans="2:6">
      <c r="B504">
        <v>32.150013888888999</v>
      </c>
      <c r="C504">
        <v>0.67358126398175999</v>
      </c>
      <c r="D504">
        <v>3.7000799999999998</v>
      </c>
      <c r="E504">
        <v>0.147502442012</v>
      </c>
      <c r="F504">
        <f>_tSOC2[[#This Row],[Voltage]]/3</f>
        <v>1.23336</v>
      </c>
    </row>
    <row r="505" spans="2:6">
      <c r="B505">
        <v>32.133347222222</v>
      </c>
      <c r="C505">
        <v>0.67714857868850198</v>
      </c>
      <c r="D505">
        <v>3.7003900000000001</v>
      </c>
      <c r="E505">
        <v>0.14794437938400001</v>
      </c>
      <c r="F505">
        <f>_tSOC2[[#This Row],[Voltage]]/3</f>
        <v>1.2334633333333334</v>
      </c>
    </row>
    <row r="506" spans="2:6">
      <c r="B506">
        <v>32.116680555556002</v>
      </c>
      <c r="C506">
        <v>0.67358126398175999</v>
      </c>
      <c r="D506">
        <v>3.7007699999999999</v>
      </c>
      <c r="E506">
        <v>0.148386316756</v>
      </c>
      <c r="F506">
        <f>_tSOC2[[#This Row],[Voltage]]/3</f>
        <v>1.23359</v>
      </c>
    </row>
    <row r="507" spans="2:6">
      <c r="B507">
        <v>32.133347222222</v>
      </c>
      <c r="C507">
        <v>0.67714857868850198</v>
      </c>
      <c r="D507">
        <v>3.70085</v>
      </c>
      <c r="E507">
        <v>0.14826710978999999</v>
      </c>
      <c r="F507">
        <f>_tSOC2[[#This Row],[Voltage]]/3</f>
        <v>1.2336166666666666</v>
      </c>
    </row>
    <row r="508" spans="2:6">
      <c r="B508">
        <v>32.100013888889002</v>
      </c>
      <c r="C508">
        <v>0.67714857868850198</v>
      </c>
      <c r="D508">
        <v>3.7010000000000001</v>
      </c>
      <c r="E508">
        <v>0.14882825412699999</v>
      </c>
      <c r="F508">
        <f>_tSOC2[[#This Row],[Voltage]]/3</f>
        <v>1.2336666666666667</v>
      </c>
    </row>
    <row r="509" spans="2:6">
      <c r="B509">
        <v>32.116680555556002</v>
      </c>
      <c r="C509">
        <v>0.67358126398175999</v>
      </c>
      <c r="D509">
        <v>3.7010800000000001</v>
      </c>
      <c r="E509">
        <v>0.148708879771</v>
      </c>
      <c r="F509">
        <f>_tSOC2[[#This Row],[Voltage]]/3</f>
        <v>1.2336933333333333</v>
      </c>
    </row>
    <row r="510" spans="2:6">
      <c r="B510">
        <v>32.083347222222002</v>
      </c>
      <c r="C510">
        <v>0.67358126398175999</v>
      </c>
      <c r="D510">
        <v>3.7012299999999998</v>
      </c>
      <c r="E510">
        <v>0.149270191499</v>
      </c>
      <c r="F510">
        <f>_tSOC2[[#This Row],[Voltage]]/3</f>
        <v>1.2337433333333332</v>
      </c>
    </row>
    <row r="511" spans="2:6">
      <c r="B511">
        <v>32.100013888889002</v>
      </c>
      <c r="C511">
        <v>0.67358126398175999</v>
      </c>
      <c r="D511">
        <v>3.70146</v>
      </c>
      <c r="E511">
        <v>0.14915064975100001</v>
      </c>
      <c r="F511">
        <f>_tSOC2[[#This Row],[Voltage]]/3</f>
        <v>1.2338199999999999</v>
      </c>
    </row>
    <row r="512" spans="2:6">
      <c r="B512">
        <v>32.066680555555998</v>
      </c>
      <c r="C512">
        <v>0.67358126398175999</v>
      </c>
      <c r="D512">
        <v>3.7016100000000001</v>
      </c>
      <c r="E512">
        <v>0.14971212886999999</v>
      </c>
      <c r="F512">
        <f>_tSOC2[[#This Row],[Voltage]]/3</f>
        <v>1.23387</v>
      </c>
    </row>
    <row r="513" spans="2:6">
      <c r="B513">
        <v>32.083347222222002</v>
      </c>
      <c r="C513">
        <v>0.67358126398175999</v>
      </c>
      <c r="D513">
        <v>3.7016900000000001</v>
      </c>
      <c r="E513">
        <v>0.14959241973099999</v>
      </c>
      <c r="F513">
        <f>_tSOC2[[#This Row],[Voltage]]/3</f>
        <v>1.2338966666666666</v>
      </c>
    </row>
    <row r="514" spans="2:6">
      <c r="B514">
        <v>32.066680555555998</v>
      </c>
      <c r="C514">
        <v>0.67714857868850198</v>
      </c>
      <c r="D514">
        <v>3.7018399999999998</v>
      </c>
      <c r="E514">
        <v>0.150034189712</v>
      </c>
      <c r="F514">
        <f>_tSOC2[[#This Row],[Voltage]]/3</f>
        <v>1.2339466666666665</v>
      </c>
    </row>
    <row r="515" spans="2:6">
      <c r="B515">
        <v>32.050013888888998</v>
      </c>
      <c r="C515">
        <v>0.67358126398175999</v>
      </c>
      <c r="D515">
        <v>3.7019899999999999</v>
      </c>
      <c r="E515">
        <v>0.15015406624200001</v>
      </c>
      <c r="F515">
        <f>_tSOC2[[#This Row],[Voltage]]/3</f>
        <v>1.2339966666666666</v>
      </c>
    </row>
    <row r="516" spans="2:6">
      <c r="B516">
        <v>32.033347222221998</v>
      </c>
      <c r="C516">
        <v>0.67714857868850198</v>
      </c>
      <c r="D516">
        <v>3.7022200000000001</v>
      </c>
      <c r="E516">
        <v>0.15059600361299999</v>
      </c>
      <c r="F516">
        <f>_tSOC2[[#This Row],[Voltage]]/3</f>
        <v>1.2340733333333334</v>
      </c>
    </row>
    <row r="517" spans="2:6">
      <c r="B517">
        <v>32.033347222221998</v>
      </c>
      <c r="C517">
        <v>0.67358126398175999</v>
      </c>
      <c r="D517">
        <v>3.7025299999999999</v>
      </c>
      <c r="E517">
        <v>0.15091772967200001</v>
      </c>
      <c r="F517">
        <f>_tSOC2[[#This Row],[Voltage]]/3</f>
        <v>1.2341766666666667</v>
      </c>
    </row>
    <row r="518" spans="2:6">
      <c r="B518">
        <v>32.016680555556</v>
      </c>
      <c r="C518">
        <v>0.67358126398175999</v>
      </c>
      <c r="D518">
        <v>3.7025999999999999</v>
      </c>
      <c r="E518">
        <v>0.15103794098500001</v>
      </c>
      <c r="F518">
        <f>_tSOC2[[#This Row],[Voltage]]/3</f>
        <v>1.2342</v>
      </c>
    </row>
    <row r="519" spans="2:6">
      <c r="B519">
        <v>32.016680555556</v>
      </c>
      <c r="C519">
        <v>0.67001389106735598</v>
      </c>
      <c r="D519">
        <v>3.7028300000000001</v>
      </c>
      <c r="E519">
        <v>0.151359499653</v>
      </c>
      <c r="F519">
        <f>_tSOC2[[#This Row],[Voltage]]/3</f>
        <v>1.2342766666666667</v>
      </c>
    </row>
    <row r="520" spans="2:6">
      <c r="B520">
        <v>32.000013888889001</v>
      </c>
      <c r="C520">
        <v>0.67714857868850198</v>
      </c>
      <c r="D520">
        <v>3.7029800000000002</v>
      </c>
      <c r="E520">
        <v>0.15147987835599999</v>
      </c>
      <c r="F520">
        <f>_tSOC2[[#This Row],[Voltage]]/3</f>
        <v>1.2343266666666668</v>
      </c>
    </row>
    <row r="521" spans="2:6">
      <c r="B521">
        <v>32.000013888889001</v>
      </c>
      <c r="C521">
        <v>0.67714857868850198</v>
      </c>
      <c r="D521">
        <v>3.7031399999999999</v>
      </c>
      <c r="E521">
        <v>0.151801269633</v>
      </c>
      <c r="F521">
        <f>_tSOC2[[#This Row],[Voltage]]/3</f>
        <v>1.23438</v>
      </c>
    </row>
    <row r="522" spans="2:6">
      <c r="B522">
        <v>31.983347222222001</v>
      </c>
      <c r="C522">
        <v>0.67358126398175999</v>
      </c>
      <c r="D522">
        <v>3.70329</v>
      </c>
      <c r="E522">
        <v>0.15192181572800001</v>
      </c>
      <c r="F522">
        <f>_tSOC2[[#This Row],[Voltage]]/3</f>
        <v>1.2344299999999999</v>
      </c>
    </row>
    <row r="523" spans="2:6">
      <c r="B523">
        <v>31.983347222222001</v>
      </c>
      <c r="C523">
        <v>0.67714857868850198</v>
      </c>
      <c r="D523">
        <v>3.7035200000000001</v>
      </c>
      <c r="E523">
        <v>0.15224303961300001</v>
      </c>
      <c r="F523">
        <f>_tSOC2[[#This Row],[Voltage]]/3</f>
        <v>1.2345066666666666</v>
      </c>
    </row>
    <row r="524" spans="2:6">
      <c r="B524">
        <v>31.966680555556</v>
      </c>
      <c r="C524">
        <v>0.67358126398175999</v>
      </c>
      <c r="D524">
        <v>3.7035900000000002</v>
      </c>
      <c r="E524">
        <v>0.15236375309899999</v>
      </c>
      <c r="F524">
        <f>_tSOC2[[#This Row],[Voltage]]/3</f>
        <v>1.2345300000000001</v>
      </c>
    </row>
    <row r="525" spans="2:6">
      <c r="B525">
        <v>31.950013888889</v>
      </c>
      <c r="C525">
        <v>0.67714857868850198</v>
      </c>
      <c r="D525">
        <v>3.7038199999999999</v>
      </c>
      <c r="E525">
        <v>0.15280569047100001</v>
      </c>
      <c r="F525">
        <f>_tSOC2[[#This Row],[Voltage]]/3</f>
        <v>1.2346066666666666</v>
      </c>
    </row>
    <row r="526" spans="2:6">
      <c r="B526">
        <v>31.933347222222</v>
      </c>
      <c r="C526">
        <v>0.67714857868850198</v>
      </c>
      <c r="D526">
        <v>3.70397</v>
      </c>
      <c r="E526">
        <v>0.15324762784199999</v>
      </c>
      <c r="F526">
        <f>_tSOC2[[#This Row],[Voltage]]/3</f>
        <v>1.2346566666666667</v>
      </c>
    </row>
    <row r="527" spans="2:6">
      <c r="B527">
        <v>31.950013888889</v>
      </c>
      <c r="C527">
        <v>0.67358126398175999</v>
      </c>
      <c r="D527">
        <v>3.7042000000000002</v>
      </c>
      <c r="E527">
        <v>0.153126579574</v>
      </c>
      <c r="F527">
        <f>_tSOC2[[#This Row],[Voltage]]/3</f>
        <v>1.2347333333333335</v>
      </c>
    </row>
    <row r="528" spans="2:6">
      <c r="B528">
        <v>31.916680555555999</v>
      </c>
      <c r="C528">
        <v>0.67714857868850198</v>
      </c>
      <c r="D528">
        <v>3.7042799999999998</v>
      </c>
      <c r="E528">
        <v>0.15368956521400001</v>
      </c>
      <c r="F528">
        <f>_tSOC2[[#This Row],[Voltage]]/3</f>
        <v>1.2347599999999999</v>
      </c>
    </row>
    <row r="529" spans="2:6">
      <c r="B529">
        <v>31.916680555555999</v>
      </c>
      <c r="C529">
        <v>0.67358126398175999</v>
      </c>
      <c r="D529">
        <v>3.70451</v>
      </c>
      <c r="E529">
        <v>0.15401011953499999</v>
      </c>
      <c r="F529">
        <f>_tSOC2[[#This Row],[Voltage]]/3</f>
        <v>1.2348366666666666</v>
      </c>
    </row>
    <row r="530" spans="2:6">
      <c r="B530">
        <v>31.900013888888999</v>
      </c>
      <c r="C530">
        <v>0.67358126398175999</v>
      </c>
      <c r="D530">
        <v>3.7046600000000001</v>
      </c>
      <c r="E530">
        <v>0.154131502586</v>
      </c>
      <c r="F530">
        <f>_tSOC2[[#This Row],[Voltage]]/3</f>
        <v>1.2348866666666667</v>
      </c>
    </row>
    <row r="531" spans="2:6">
      <c r="B531">
        <v>31.883347222222</v>
      </c>
      <c r="C531">
        <v>0.67358126398175999</v>
      </c>
      <c r="D531">
        <v>3.7049699999999999</v>
      </c>
      <c r="E531">
        <v>0.15457343995699999</v>
      </c>
      <c r="F531">
        <f>_tSOC2[[#This Row],[Voltage]]/3</f>
        <v>1.23499</v>
      </c>
    </row>
    <row r="532" spans="2:6">
      <c r="B532">
        <v>31.900013888888999</v>
      </c>
      <c r="C532">
        <v>0.67358126398175999</v>
      </c>
      <c r="D532">
        <v>3.7050399999999999</v>
      </c>
      <c r="E532">
        <v>0.154451889515</v>
      </c>
      <c r="F532">
        <f>_tSOC2[[#This Row],[Voltage]]/3</f>
        <v>1.2350133333333333</v>
      </c>
    </row>
    <row r="533" spans="2:6">
      <c r="B533">
        <v>31.866680555556002</v>
      </c>
      <c r="C533">
        <v>0.67358126398175999</v>
      </c>
      <c r="D533">
        <v>3.7052700000000001</v>
      </c>
      <c r="E533">
        <v>0.155015377329</v>
      </c>
      <c r="F533">
        <f>_tSOC2[[#This Row],[Voltage]]/3</f>
        <v>1.23509</v>
      </c>
    </row>
    <row r="534" spans="2:6">
      <c r="B534">
        <v>31.866680555556002</v>
      </c>
      <c r="C534">
        <v>0.67358126398175999</v>
      </c>
      <c r="D534">
        <v>3.7054200000000002</v>
      </c>
      <c r="E534">
        <v>0.15533542947599999</v>
      </c>
      <c r="F534">
        <f>_tSOC2[[#This Row],[Voltage]]/3</f>
        <v>1.2351400000000001</v>
      </c>
    </row>
    <row r="535" spans="2:6">
      <c r="B535">
        <v>31.850013888888999</v>
      </c>
      <c r="C535">
        <v>0.67714857868850198</v>
      </c>
      <c r="D535">
        <v>3.7056499999999999</v>
      </c>
      <c r="E535">
        <v>0.15545731469999999</v>
      </c>
      <c r="F535">
        <f>_tSOC2[[#This Row],[Voltage]]/3</f>
        <v>1.2352166666666666</v>
      </c>
    </row>
    <row r="536" spans="2:6">
      <c r="B536">
        <v>31.833347222221999</v>
      </c>
      <c r="C536">
        <v>0.67714857868850198</v>
      </c>
      <c r="D536">
        <v>3.70573</v>
      </c>
      <c r="E536">
        <v>0.15589925207200001</v>
      </c>
      <c r="F536">
        <f>_tSOC2[[#This Row],[Voltage]]/3</f>
        <v>1.2352433333333332</v>
      </c>
    </row>
    <row r="537" spans="2:6">
      <c r="B537">
        <v>31.850013888888999</v>
      </c>
      <c r="C537">
        <v>0.67358126398175999</v>
      </c>
      <c r="D537">
        <v>3.70581</v>
      </c>
      <c r="E537">
        <v>0.15577719945599999</v>
      </c>
      <c r="F537">
        <f>_tSOC2[[#This Row],[Voltage]]/3</f>
        <v>1.2352700000000001</v>
      </c>
    </row>
    <row r="538" spans="2:6">
      <c r="B538">
        <v>31.833347222221999</v>
      </c>
      <c r="C538">
        <v>0.67358126398175999</v>
      </c>
      <c r="D538">
        <v>3.7060300000000002</v>
      </c>
      <c r="E538">
        <v>0.156218969436</v>
      </c>
      <c r="F538">
        <f>_tSOC2[[#This Row],[Voltage]]/3</f>
        <v>1.2353433333333335</v>
      </c>
    </row>
    <row r="539" spans="2:6">
      <c r="B539">
        <v>31.816680555556001</v>
      </c>
      <c r="C539">
        <v>0.67358126398175999</v>
      </c>
      <c r="D539">
        <v>3.7061099999999998</v>
      </c>
      <c r="E539">
        <v>0.15634118944299999</v>
      </c>
      <c r="F539">
        <f>_tSOC2[[#This Row],[Voltage]]/3</f>
        <v>1.2353699999999999</v>
      </c>
    </row>
    <row r="540" spans="2:6">
      <c r="B540">
        <v>31.800013888889001</v>
      </c>
      <c r="C540">
        <v>0.67358126398175999</v>
      </c>
      <c r="D540">
        <v>3.70634</v>
      </c>
      <c r="E540">
        <v>0.15678312681500001</v>
      </c>
      <c r="F540">
        <f>_tSOC2[[#This Row],[Voltage]]/3</f>
        <v>1.2354466666666666</v>
      </c>
    </row>
    <row r="541" spans="2:6">
      <c r="B541">
        <v>31.800013888889001</v>
      </c>
      <c r="C541">
        <v>0.67358126398175999</v>
      </c>
      <c r="D541">
        <v>3.7064900000000001</v>
      </c>
      <c r="E541">
        <v>0.15710250939699999</v>
      </c>
      <c r="F541">
        <f>_tSOC2[[#This Row],[Voltage]]/3</f>
        <v>1.2354966666666667</v>
      </c>
    </row>
    <row r="542" spans="2:6">
      <c r="B542">
        <v>31.783347222222002</v>
      </c>
      <c r="C542">
        <v>0.67714857868850198</v>
      </c>
      <c r="D542">
        <v>3.7066499999999998</v>
      </c>
      <c r="E542">
        <v>0.15722506418599999</v>
      </c>
      <c r="F542">
        <f>_tSOC2[[#This Row],[Voltage]]/3</f>
        <v>1.2355499999999999</v>
      </c>
    </row>
    <row r="543" spans="2:6">
      <c r="B543">
        <v>31.783347222222002</v>
      </c>
      <c r="C543">
        <v>0.67358126398175999</v>
      </c>
      <c r="D543">
        <v>3.7067999999999999</v>
      </c>
      <c r="E543">
        <v>0.157544279377</v>
      </c>
      <c r="F543">
        <f>_tSOC2[[#This Row],[Voltage]]/3</f>
        <v>1.2356</v>
      </c>
    </row>
    <row r="544" spans="2:6">
      <c r="B544">
        <v>31.766680555556</v>
      </c>
      <c r="C544">
        <v>0.67358126398175999</v>
      </c>
      <c r="D544">
        <v>3.7068699999999999</v>
      </c>
      <c r="E544">
        <v>0.15766700155800001</v>
      </c>
      <c r="F544">
        <f>_tSOC2[[#This Row],[Voltage]]/3</f>
        <v>1.2356233333333333</v>
      </c>
    </row>
    <row r="545" spans="2:6">
      <c r="B545">
        <v>31.766680555556</v>
      </c>
      <c r="C545">
        <v>0.67714857868850198</v>
      </c>
      <c r="D545">
        <v>3.70695</v>
      </c>
      <c r="E545">
        <v>0.15798604935800001</v>
      </c>
      <c r="F545">
        <f>_tSOC2[[#This Row],[Voltage]]/3</f>
        <v>1.2356499999999999</v>
      </c>
    </row>
    <row r="546" spans="2:6">
      <c r="B546">
        <v>31.750013888889001</v>
      </c>
      <c r="C546">
        <v>0.67358126398175999</v>
      </c>
      <c r="D546">
        <v>3.70703</v>
      </c>
      <c r="E546">
        <v>0.15810893892899999</v>
      </c>
      <c r="F546">
        <f>_tSOC2[[#This Row],[Voltage]]/3</f>
        <v>1.2356766666666668</v>
      </c>
    </row>
    <row r="547" spans="2:6">
      <c r="B547">
        <v>31.750013888889001</v>
      </c>
      <c r="C547">
        <v>0.67358126398175999</v>
      </c>
      <c r="D547">
        <v>3.7072600000000002</v>
      </c>
      <c r="E547">
        <v>0.15842781933799999</v>
      </c>
      <c r="F547">
        <f>_tSOC2[[#This Row],[Voltage]]/3</f>
        <v>1.2357533333333335</v>
      </c>
    </row>
    <row r="548" spans="2:6">
      <c r="B548">
        <v>31.733347222222001</v>
      </c>
      <c r="C548">
        <v>0.67714857868850198</v>
      </c>
      <c r="D548">
        <v>3.7074099999999999</v>
      </c>
      <c r="E548">
        <v>0.15855087630100001</v>
      </c>
      <c r="F548">
        <f>_tSOC2[[#This Row],[Voltage]]/3</f>
        <v>1.2358033333333334</v>
      </c>
    </row>
    <row r="549" spans="2:6">
      <c r="B549">
        <v>31.733347222222001</v>
      </c>
      <c r="C549">
        <v>0.68071595160290599</v>
      </c>
      <c r="D549">
        <v>3.70756</v>
      </c>
      <c r="E549">
        <v>0.15886958931799999</v>
      </c>
      <c r="F549">
        <f>_tSOC2[[#This Row],[Voltage]]/3</f>
        <v>1.2358533333333332</v>
      </c>
    </row>
    <row r="550" spans="2:6">
      <c r="B550">
        <v>31.716680555556</v>
      </c>
      <c r="C550">
        <v>0.67714857868850198</v>
      </c>
      <c r="D550">
        <v>3.70764</v>
      </c>
      <c r="E550">
        <v>0.158992813673</v>
      </c>
      <c r="F550">
        <f>_tSOC2[[#This Row],[Voltage]]/3</f>
        <v>1.2358800000000001</v>
      </c>
    </row>
    <row r="551" spans="2:6">
      <c r="B551">
        <v>31.716680555556</v>
      </c>
      <c r="C551">
        <v>0.67001389106735598</v>
      </c>
      <c r="D551">
        <v>3.7077900000000001</v>
      </c>
      <c r="E551">
        <v>0.159311359298</v>
      </c>
      <c r="F551">
        <f>_tSOC2[[#This Row],[Voltage]]/3</f>
        <v>1.23593</v>
      </c>
    </row>
    <row r="552" spans="2:6">
      <c r="B552">
        <v>31.700013888889</v>
      </c>
      <c r="C552">
        <v>0.67358126398175999</v>
      </c>
      <c r="D552">
        <v>3.7078700000000002</v>
      </c>
      <c r="E552">
        <v>0.15943475104400001</v>
      </c>
      <c r="F552">
        <f>_tSOC2[[#This Row],[Voltage]]/3</f>
        <v>1.2359566666666668</v>
      </c>
    </row>
    <row r="553" spans="2:6">
      <c r="B553">
        <v>31.700013888889</v>
      </c>
      <c r="C553">
        <v>0.67714857868850198</v>
      </c>
      <c r="D553">
        <v>3.7080199999999999</v>
      </c>
      <c r="E553">
        <v>0.15975312927900001</v>
      </c>
      <c r="F553">
        <f>_tSOC2[[#This Row],[Voltage]]/3</f>
        <v>1.2360066666666667</v>
      </c>
    </row>
    <row r="554" spans="2:6">
      <c r="B554">
        <v>31.683347222222</v>
      </c>
      <c r="C554">
        <v>0.67358126398175999</v>
      </c>
      <c r="D554">
        <v>3.70825</v>
      </c>
      <c r="E554">
        <v>0.159876688416</v>
      </c>
      <c r="F554">
        <f>_tSOC2[[#This Row],[Voltage]]/3</f>
        <v>1.2360833333333334</v>
      </c>
    </row>
    <row r="555" spans="2:6">
      <c r="B555">
        <v>31.683347222222</v>
      </c>
      <c r="C555">
        <v>0.67358126398175999</v>
      </c>
      <c r="D555">
        <v>3.7084000000000001</v>
      </c>
      <c r="E555">
        <v>0.16019489925899999</v>
      </c>
      <c r="F555">
        <f>_tSOC2[[#This Row],[Voltage]]/3</f>
        <v>1.2361333333333333</v>
      </c>
    </row>
    <row r="556" spans="2:6">
      <c r="B556">
        <v>31.666680555555999</v>
      </c>
      <c r="C556">
        <v>0.67358126398175999</v>
      </c>
      <c r="D556">
        <v>3.7084800000000002</v>
      </c>
      <c r="E556">
        <v>0.16031862578700001</v>
      </c>
      <c r="F556">
        <f>_tSOC2[[#This Row],[Voltage]]/3</f>
        <v>1.2361600000000001</v>
      </c>
    </row>
    <row r="557" spans="2:6">
      <c r="B557">
        <v>31.650013888888999</v>
      </c>
      <c r="C557">
        <v>0.67358126398175999</v>
      </c>
      <c r="D557">
        <v>3.7085499999999998</v>
      </c>
      <c r="E557">
        <v>0.160760563159</v>
      </c>
      <c r="F557">
        <f>_tSOC2[[#This Row],[Voltage]]/3</f>
        <v>1.2361833333333332</v>
      </c>
    </row>
    <row r="558" spans="2:6">
      <c r="B558">
        <v>31.666680555555999</v>
      </c>
      <c r="C558">
        <v>0.67358126398175999</v>
      </c>
      <c r="D558">
        <v>3.7086299999999999</v>
      </c>
      <c r="E558">
        <v>0.160636669239</v>
      </c>
      <c r="F558">
        <f>_tSOC2[[#This Row],[Voltage]]/3</f>
        <v>1.23621</v>
      </c>
    </row>
    <row r="559" spans="2:6">
      <c r="B559">
        <v>31.650013888888999</v>
      </c>
      <c r="C559">
        <v>0.67001389106735598</v>
      </c>
      <c r="D559">
        <v>3.70871</v>
      </c>
      <c r="E559">
        <v>0.16107843922000001</v>
      </c>
      <c r="F559">
        <f>_tSOC2[[#This Row],[Voltage]]/3</f>
        <v>1.2362366666666667</v>
      </c>
    </row>
    <row r="560" spans="2:6">
      <c r="B560">
        <v>31.633347222222</v>
      </c>
      <c r="C560">
        <v>0.67358126398175999</v>
      </c>
      <c r="D560">
        <v>3.7089300000000001</v>
      </c>
      <c r="E560">
        <v>0.16120250052999999</v>
      </c>
      <c r="F560">
        <f>_tSOC2[[#This Row],[Voltage]]/3</f>
        <v>1.23631</v>
      </c>
    </row>
    <row r="561" spans="2:6">
      <c r="B561">
        <v>31.633347222222</v>
      </c>
      <c r="C561">
        <v>0.67358126398175999</v>
      </c>
      <c r="D561">
        <v>3.7090100000000001</v>
      </c>
      <c r="E561">
        <v>0.16152020919999999</v>
      </c>
      <c r="F561">
        <f>_tSOC2[[#This Row],[Voltage]]/3</f>
        <v>1.2363366666666666</v>
      </c>
    </row>
    <row r="562" spans="2:6">
      <c r="B562">
        <v>31.616680555556002</v>
      </c>
      <c r="C562">
        <v>0.67358126398175999</v>
      </c>
      <c r="D562">
        <v>3.7090900000000002</v>
      </c>
      <c r="E562">
        <v>0.16196197917999999</v>
      </c>
      <c r="F562">
        <f>_tSOC2[[#This Row],[Voltage]]/3</f>
        <v>1.2363633333333335</v>
      </c>
    </row>
    <row r="563" spans="2:6">
      <c r="B563">
        <v>31.616680555556002</v>
      </c>
      <c r="C563">
        <v>0.67714857868850198</v>
      </c>
      <c r="D563">
        <v>3.7091599999999998</v>
      </c>
      <c r="E563">
        <v>0.161644437902</v>
      </c>
      <c r="F563">
        <f>_tSOC2[[#This Row],[Voltage]]/3</f>
        <v>1.2363866666666665</v>
      </c>
    </row>
    <row r="564" spans="2:6">
      <c r="B564">
        <v>31.600013888888999</v>
      </c>
      <c r="C564">
        <v>0.67714857868850198</v>
      </c>
      <c r="D564">
        <v>3.7092399999999999</v>
      </c>
      <c r="E564">
        <v>0.16240374916100001</v>
      </c>
      <c r="F564">
        <f>_tSOC2[[#This Row],[Voltage]]/3</f>
        <v>1.2364133333333334</v>
      </c>
    </row>
    <row r="565" spans="2:6">
      <c r="B565">
        <v>31.600013888888999</v>
      </c>
      <c r="C565">
        <v>0.67358126398175999</v>
      </c>
      <c r="D565">
        <v>3.70939</v>
      </c>
      <c r="E565">
        <v>0.16208637527299999</v>
      </c>
      <c r="F565">
        <f>_tSOC2[[#This Row],[Voltage]]/3</f>
        <v>1.2364633333333332</v>
      </c>
    </row>
    <row r="566" spans="2:6">
      <c r="B566">
        <v>31.583347222221999</v>
      </c>
      <c r="C566">
        <v>0.67358126398175999</v>
      </c>
      <c r="D566">
        <v>3.70947</v>
      </c>
      <c r="E566">
        <v>0.16252831264500001</v>
      </c>
      <c r="F566">
        <f>_tSOC2[[#This Row],[Voltage]]/3</f>
        <v>1.2364900000000001</v>
      </c>
    </row>
    <row r="567" spans="2:6">
      <c r="B567">
        <v>31.583347222221999</v>
      </c>
      <c r="C567">
        <v>0.67358126398175999</v>
      </c>
      <c r="D567">
        <v>3.7097000000000002</v>
      </c>
      <c r="E567">
        <v>0.16284551914100001</v>
      </c>
      <c r="F567">
        <f>_tSOC2[[#This Row],[Voltage]]/3</f>
        <v>1.2365666666666668</v>
      </c>
    </row>
    <row r="568" spans="2:6">
      <c r="B568">
        <v>31.566680555556001</v>
      </c>
      <c r="C568">
        <v>0.67714857868850198</v>
      </c>
      <c r="D568">
        <v>3.7098499999999999</v>
      </c>
      <c r="E568">
        <v>0.16297025001599999</v>
      </c>
      <c r="F568">
        <f>_tSOC2[[#This Row],[Voltage]]/3</f>
        <v>1.2366166666666667</v>
      </c>
    </row>
    <row r="569" spans="2:6">
      <c r="B569">
        <v>31.550013888889001</v>
      </c>
      <c r="C569">
        <v>0.67358126398175999</v>
      </c>
      <c r="D569">
        <v>3.7101500000000001</v>
      </c>
      <c r="E569">
        <v>0.16341218738800001</v>
      </c>
      <c r="F569">
        <f>_tSOC2[[#This Row],[Voltage]]/3</f>
        <v>1.2367166666666667</v>
      </c>
    </row>
    <row r="570" spans="2:6">
      <c r="B570">
        <v>31.533347222222002</v>
      </c>
      <c r="C570">
        <v>0.67714857868850198</v>
      </c>
      <c r="D570">
        <v>3.7103799999999998</v>
      </c>
      <c r="E570">
        <v>0.16385412476</v>
      </c>
      <c r="F570">
        <f>_tSOC2[[#This Row],[Voltage]]/3</f>
        <v>1.2367933333333332</v>
      </c>
    </row>
    <row r="571" spans="2:6">
      <c r="B571">
        <v>31.533347222222002</v>
      </c>
      <c r="C571">
        <v>0.67714857868850198</v>
      </c>
      <c r="D571">
        <v>3.7104599999999999</v>
      </c>
      <c r="E571">
        <v>0.16417082908200001</v>
      </c>
      <c r="F571">
        <f>_tSOC2[[#This Row],[Voltage]]/3</f>
        <v>1.23682</v>
      </c>
    </row>
    <row r="572" spans="2:6">
      <c r="B572">
        <v>31.516680555556</v>
      </c>
      <c r="C572">
        <v>0.67358126398175999</v>
      </c>
      <c r="D572">
        <v>3.71061</v>
      </c>
      <c r="E572">
        <v>0.16429606213100001</v>
      </c>
      <c r="F572">
        <f>_tSOC2[[#This Row],[Voltage]]/3</f>
        <v>1.2368699999999999</v>
      </c>
    </row>
    <row r="573" spans="2:6">
      <c r="B573">
        <v>31.516680555556</v>
      </c>
      <c r="C573">
        <v>0.67358126398175999</v>
      </c>
      <c r="D573">
        <v>3.7107700000000001</v>
      </c>
      <c r="E573">
        <v>0.16461259906199999</v>
      </c>
      <c r="F573">
        <f>_tSOC2[[#This Row],[Voltage]]/3</f>
        <v>1.2369233333333334</v>
      </c>
    </row>
    <row r="574" spans="2:6">
      <c r="B574">
        <v>31.500013888889001</v>
      </c>
      <c r="C574">
        <v>0.67358126398175999</v>
      </c>
      <c r="D574">
        <v>3.7109200000000002</v>
      </c>
      <c r="E574">
        <v>0.164737999503</v>
      </c>
      <c r="F574">
        <f>_tSOC2[[#This Row],[Voltage]]/3</f>
        <v>1.2369733333333335</v>
      </c>
    </row>
    <row r="575" spans="2:6">
      <c r="B575">
        <v>31.483347222222001</v>
      </c>
      <c r="C575">
        <v>0.67714857868850198</v>
      </c>
      <c r="D575">
        <v>3.7109899999999998</v>
      </c>
      <c r="E575">
        <v>0.16517993687400001</v>
      </c>
      <c r="F575">
        <f>_tSOC2[[#This Row],[Voltage]]/3</f>
        <v>1.2369966666666665</v>
      </c>
    </row>
    <row r="576" spans="2:6">
      <c r="B576">
        <v>31.483347222222001</v>
      </c>
      <c r="C576">
        <v>0.67358126398175999</v>
      </c>
      <c r="D576">
        <v>3.7110699999999999</v>
      </c>
      <c r="E576">
        <v>0.16549613902300001</v>
      </c>
      <c r="F576">
        <f>_tSOC2[[#This Row],[Voltage]]/3</f>
        <v>1.2370233333333334</v>
      </c>
    </row>
    <row r="577" spans="2:6">
      <c r="B577">
        <v>31.466680555556</v>
      </c>
      <c r="C577">
        <v>0.67358126398175999</v>
      </c>
      <c r="D577">
        <v>3.71122</v>
      </c>
      <c r="E577">
        <v>0.165621874246</v>
      </c>
      <c r="F577">
        <f>_tSOC2[[#This Row],[Voltage]]/3</f>
        <v>1.2370733333333332</v>
      </c>
    </row>
    <row r="578" spans="2:6">
      <c r="B578">
        <v>31.450013888889</v>
      </c>
      <c r="C578">
        <v>0.67714857868850198</v>
      </c>
      <c r="D578">
        <v>3.7113800000000001</v>
      </c>
      <c r="E578">
        <v>0.166379678984</v>
      </c>
      <c r="F578">
        <f>_tSOC2[[#This Row],[Voltage]]/3</f>
        <v>1.2371266666666667</v>
      </c>
    </row>
    <row r="579" spans="2:6">
      <c r="B579">
        <v>31.450013888889</v>
      </c>
      <c r="C579">
        <v>0.67358126398175999</v>
      </c>
      <c r="D579">
        <v>3.7114500000000001</v>
      </c>
      <c r="E579">
        <v>0.16606381161700001</v>
      </c>
      <c r="F579">
        <f>_tSOC2[[#This Row],[Voltage]]/3</f>
        <v>1.23715</v>
      </c>
    </row>
    <row r="580" spans="2:6">
      <c r="B580">
        <v>31.433347222222</v>
      </c>
      <c r="C580">
        <v>0.67358126398175999</v>
      </c>
      <c r="D580">
        <v>3.7116799999999999</v>
      </c>
      <c r="E580">
        <v>0.166505748989</v>
      </c>
      <c r="F580">
        <f>_tSOC2[[#This Row],[Voltage]]/3</f>
        <v>1.2372266666666667</v>
      </c>
    </row>
    <row r="581" spans="2:6">
      <c r="B581">
        <v>31.416680555555999</v>
      </c>
      <c r="C581">
        <v>0.67358126398175999</v>
      </c>
      <c r="D581">
        <v>3.71183</v>
      </c>
      <c r="E581">
        <v>0.16694768636000001</v>
      </c>
      <c r="F581">
        <f>_tSOC2[[#This Row],[Voltage]]/3</f>
        <v>1.2372766666666666</v>
      </c>
    </row>
    <row r="582" spans="2:6">
      <c r="B582">
        <v>31.416680555555999</v>
      </c>
      <c r="C582">
        <v>0.67714857868850198</v>
      </c>
      <c r="D582">
        <v>3.71191</v>
      </c>
      <c r="E582">
        <v>0.16726321894400001</v>
      </c>
      <c r="F582">
        <f>_tSOC2[[#This Row],[Voltage]]/3</f>
        <v>1.2373033333333334</v>
      </c>
    </row>
    <row r="583" spans="2:6">
      <c r="B583">
        <v>31.400013888888999</v>
      </c>
      <c r="C583">
        <v>0.67358126398175999</v>
      </c>
      <c r="D583">
        <v>3.7121400000000002</v>
      </c>
      <c r="E583">
        <v>0.167389623732</v>
      </c>
      <c r="F583">
        <f>_tSOC2[[#This Row],[Voltage]]/3</f>
        <v>1.2373800000000001</v>
      </c>
    </row>
    <row r="584" spans="2:6">
      <c r="B584">
        <v>31.400013888888999</v>
      </c>
      <c r="C584">
        <v>0.67714857868850198</v>
      </c>
      <c r="D584">
        <v>3.7122099999999998</v>
      </c>
      <c r="E584">
        <v>0.16770498892499999</v>
      </c>
      <c r="F584">
        <f>_tSOC2[[#This Row],[Voltage]]/3</f>
        <v>1.2374033333333332</v>
      </c>
    </row>
    <row r="585" spans="2:6">
      <c r="B585">
        <v>31.383347222222</v>
      </c>
      <c r="C585">
        <v>0.67714857868850198</v>
      </c>
      <c r="D585">
        <v>3.7123699999999999</v>
      </c>
      <c r="E585">
        <v>0.168146758905</v>
      </c>
      <c r="F585">
        <f>_tSOC2[[#This Row],[Voltage]]/3</f>
        <v>1.2374566666666666</v>
      </c>
    </row>
    <row r="586" spans="2:6">
      <c r="B586">
        <v>31.383347222222</v>
      </c>
      <c r="C586">
        <v>0.67358126398175999</v>
      </c>
      <c r="D586">
        <v>3.71244</v>
      </c>
      <c r="E586">
        <v>0.16783156110299999</v>
      </c>
      <c r="F586">
        <f>_tSOC2[[#This Row],[Voltage]]/3</f>
        <v>1.2374799999999999</v>
      </c>
    </row>
    <row r="587" spans="2:6">
      <c r="B587">
        <v>31.366680555556002</v>
      </c>
      <c r="C587">
        <v>0.67358126398175999</v>
      </c>
      <c r="D587">
        <v>3.7126000000000001</v>
      </c>
      <c r="E587">
        <v>0.16858852888500001</v>
      </c>
      <c r="F587">
        <f>_tSOC2[[#This Row],[Voltage]]/3</f>
        <v>1.2375333333333334</v>
      </c>
    </row>
    <row r="588" spans="2:6">
      <c r="B588">
        <v>31.366680555556002</v>
      </c>
      <c r="C588">
        <v>0.67358126398175999</v>
      </c>
      <c r="D588">
        <v>3.7126700000000001</v>
      </c>
      <c r="E588">
        <v>0.16827349847500001</v>
      </c>
      <c r="F588">
        <f>_tSOC2[[#This Row],[Voltage]]/3</f>
        <v>1.2375566666666666</v>
      </c>
    </row>
    <row r="589" spans="2:6">
      <c r="B589">
        <v>31.350013888888999</v>
      </c>
      <c r="C589">
        <v>0.67714857868850198</v>
      </c>
      <c r="D589">
        <v>3.7128299999999999</v>
      </c>
      <c r="E589">
        <v>0.16871543584599999</v>
      </c>
      <c r="F589">
        <f>_tSOC2[[#This Row],[Voltage]]/3</f>
        <v>1.2376099999999999</v>
      </c>
    </row>
    <row r="590" spans="2:6">
      <c r="B590">
        <v>31.333347222221999</v>
      </c>
      <c r="C590">
        <v>0.67714857868850198</v>
      </c>
      <c r="D590">
        <v>3.7129799999999999</v>
      </c>
      <c r="E590">
        <v>0.16915737321800001</v>
      </c>
      <c r="F590">
        <f>_tSOC2[[#This Row],[Voltage]]/3</f>
        <v>1.23766</v>
      </c>
    </row>
    <row r="591" spans="2:6">
      <c r="B591">
        <v>31.316680555556001</v>
      </c>
      <c r="C591">
        <v>0.67714857868850198</v>
      </c>
      <c r="D591">
        <v>3.71305</v>
      </c>
      <c r="E591">
        <v>0.16959931059</v>
      </c>
      <c r="F591">
        <f>_tSOC2[[#This Row],[Voltage]]/3</f>
        <v>1.2376833333333332</v>
      </c>
    </row>
    <row r="592" spans="2:6">
      <c r="B592">
        <v>31.300013888889001</v>
      </c>
      <c r="C592">
        <v>0.67714857868850198</v>
      </c>
      <c r="D592">
        <v>3.71313</v>
      </c>
      <c r="E592">
        <v>0.17035560880699999</v>
      </c>
      <c r="F592">
        <f>_tSOC2[[#This Row],[Voltage]]/3</f>
        <v>1.2377100000000001</v>
      </c>
    </row>
    <row r="593" spans="2:6">
      <c r="B593">
        <v>31.300013888889001</v>
      </c>
      <c r="C593">
        <v>0.67714857868850198</v>
      </c>
      <c r="D593">
        <v>3.7134399999999999</v>
      </c>
      <c r="E593">
        <v>0.17004124796100001</v>
      </c>
      <c r="F593">
        <f>_tSOC2[[#This Row],[Voltage]]/3</f>
        <v>1.2378133333333332</v>
      </c>
    </row>
    <row r="594" spans="2:6">
      <c r="B594">
        <v>31.283347222222002</v>
      </c>
      <c r="C594">
        <v>0.68071595160290599</v>
      </c>
      <c r="D594">
        <v>3.7135099999999999</v>
      </c>
      <c r="E594">
        <v>0.17079737878699999</v>
      </c>
      <c r="F594">
        <f>_tSOC2[[#This Row],[Voltage]]/3</f>
        <v>1.2378366666666667</v>
      </c>
    </row>
    <row r="595" spans="2:6">
      <c r="B595">
        <v>31.283347222222002</v>
      </c>
      <c r="C595">
        <v>0.67358126398175999</v>
      </c>
      <c r="D595">
        <v>3.71366</v>
      </c>
      <c r="E595">
        <v>0.170483185333</v>
      </c>
      <c r="F595">
        <f>_tSOC2[[#This Row],[Voltage]]/3</f>
        <v>1.2378866666666666</v>
      </c>
    </row>
    <row r="596" spans="2:6">
      <c r="B596">
        <v>31.266680555556</v>
      </c>
      <c r="C596">
        <v>0.67358126398175999</v>
      </c>
      <c r="D596">
        <v>3.71374</v>
      </c>
      <c r="E596">
        <v>0.17092512270400001</v>
      </c>
      <c r="F596">
        <f>_tSOC2[[#This Row],[Voltage]]/3</f>
        <v>1.2379133333333334</v>
      </c>
    </row>
    <row r="597" spans="2:6">
      <c r="B597">
        <v>31.266680555556</v>
      </c>
      <c r="C597">
        <v>0.67358126398175999</v>
      </c>
      <c r="D597">
        <v>3.7138200000000001</v>
      </c>
      <c r="E597">
        <v>0.171239148767</v>
      </c>
      <c r="F597">
        <f>_tSOC2[[#This Row],[Voltage]]/3</f>
        <v>1.23794</v>
      </c>
    </row>
    <row r="598" spans="2:6">
      <c r="B598">
        <v>31.250013888889001</v>
      </c>
      <c r="C598">
        <v>0.68071595160290599</v>
      </c>
      <c r="D598">
        <v>3.7139700000000002</v>
      </c>
      <c r="E598">
        <v>0.17168091874800001</v>
      </c>
      <c r="F598">
        <f>_tSOC2[[#This Row],[Voltage]]/3</f>
        <v>1.2379900000000001</v>
      </c>
    </row>
    <row r="599" spans="2:6">
      <c r="B599">
        <v>31.250013888889001</v>
      </c>
      <c r="C599">
        <v>0.67714857868850198</v>
      </c>
      <c r="D599">
        <v>3.7141199999999999</v>
      </c>
      <c r="E599">
        <v>0.171367060076</v>
      </c>
      <c r="F599">
        <f>_tSOC2[[#This Row],[Voltage]]/3</f>
        <v>1.23804</v>
      </c>
    </row>
    <row r="600" spans="2:6">
      <c r="B600">
        <v>31.233347222222001</v>
      </c>
      <c r="C600">
        <v>0.67358126398175999</v>
      </c>
      <c r="D600">
        <v>3.71427</v>
      </c>
      <c r="E600">
        <v>0.17180899744700001</v>
      </c>
      <c r="F600">
        <f>_tSOC2[[#This Row],[Voltage]]/3</f>
        <v>1.2380899999999999</v>
      </c>
    </row>
    <row r="601" spans="2:6">
      <c r="B601">
        <v>31.233347222222001</v>
      </c>
      <c r="C601">
        <v>0.67358126398175999</v>
      </c>
      <c r="D601">
        <v>3.71435</v>
      </c>
      <c r="E601">
        <v>0.17212268872799999</v>
      </c>
      <c r="F601">
        <f>_tSOC2[[#This Row],[Voltage]]/3</f>
        <v>1.2381166666666668</v>
      </c>
    </row>
    <row r="602" spans="2:6">
      <c r="B602">
        <v>31.216680555556</v>
      </c>
      <c r="C602">
        <v>0.67001389106735598</v>
      </c>
      <c r="D602">
        <v>3.7144300000000001</v>
      </c>
      <c r="E602">
        <v>0.172564458708</v>
      </c>
      <c r="F602">
        <f>_tSOC2[[#This Row],[Voltage]]/3</f>
        <v>1.2381433333333334</v>
      </c>
    </row>
    <row r="603" spans="2:6">
      <c r="B603">
        <v>31.216680555556</v>
      </c>
      <c r="C603">
        <v>0.67714857868850198</v>
      </c>
      <c r="D603">
        <v>3.7145000000000001</v>
      </c>
      <c r="E603">
        <v>0.172250934819</v>
      </c>
      <c r="F603">
        <f>_tSOC2[[#This Row],[Voltage]]/3</f>
        <v>1.2381666666666666</v>
      </c>
    </row>
    <row r="604" spans="2:6">
      <c r="B604">
        <v>31.200013888889</v>
      </c>
      <c r="C604">
        <v>0.67001389106735598</v>
      </c>
      <c r="D604">
        <v>3.7145800000000002</v>
      </c>
      <c r="E604">
        <v>0.17300622868900001</v>
      </c>
      <c r="F604">
        <f>_tSOC2[[#This Row],[Voltage]]/3</f>
        <v>1.2381933333333335</v>
      </c>
    </row>
    <row r="605" spans="2:6">
      <c r="B605">
        <v>31.183347222222</v>
      </c>
      <c r="C605">
        <v>0.67358126398175999</v>
      </c>
      <c r="D605">
        <v>3.7146599999999999</v>
      </c>
      <c r="E605">
        <v>0.17344799866899999</v>
      </c>
      <c r="F605">
        <f>_tSOC2[[#This Row],[Voltage]]/3</f>
        <v>1.2382199999999999</v>
      </c>
    </row>
    <row r="606" spans="2:6">
      <c r="B606">
        <v>31.183347222222</v>
      </c>
      <c r="C606">
        <v>0.67714857868850198</v>
      </c>
      <c r="D606">
        <v>3.7148099999999999</v>
      </c>
      <c r="E606">
        <v>0.173134809562</v>
      </c>
      <c r="F606">
        <f>_tSOC2[[#This Row],[Voltage]]/3</f>
        <v>1.23827</v>
      </c>
    </row>
    <row r="607" spans="2:6">
      <c r="B607">
        <v>31.166680555555999</v>
      </c>
      <c r="C607">
        <v>0.67358126398175999</v>
      </c>
      <c r="D607">
        <v>3.71489</v>
      </c>
      <c r="E607">
        <v>0.17388976864899999</v>
      </c>
      <c r="F607">
        <f>_tSOC2[[#This Row],[Voltage]]/3</f>
        <v>1.2382966666666666</v>
      </c>
    </row>
    <row r="608" spans="2:6">
      <c r="B608">
        <v>31.166680555555999</v>
      </c>
      <c r="C608">
        <v>0.67358126398175999</v>
      </c>
      <c r="D608">
        <v>3.7150400000000001</v>
      </c>
      <c r="E608">
        <v>0.17357674693299999</v>
      </c>
      <c r="F608">
        <f>_tSOC2[[#This Row],[Voltage]]/3</f>
        <v>1.2383466666666667</v>
      </c>
    </row>
    <row r="609" spans="2:6">
      <c r="B609">
        <v>31.150013888888999</v>
      </c>
      <c r="C609">
        <v>0.67714857868850198</v>
      </c>
      <c r="D609">
        <v>3.7151100000000001</v>
      </c>
      <c r="E609">
        <v>0.17433153863</v>
      </c>
      <c r="F609">
        <f>_tSOC2[[#This Row],[Voltage]]/3</f>
        <v>1.23837</v>
      </c>
    </row>
    <row r="610" spans="2:6">
      <c r="B610">
        <v>31.150013888888999</v>
      </c>
      <c r="C610">
        <v>0.67714857868850198</v>
      </c>
      <c r="D610">
        <v>3.7151900000000002</v>
      </c>
      <c r="E610">
        <v>0.174018684305</v>
      </c>
      <c r="F610">
        <f>_tSOC2[[#This Row],[Voltage]]/3</f>
        <v>1.2383966666666668</v>
      </c>
    </row>
    <row r="611" spans="2:6">
      <c r="B611">
        <v>31.133347222222</v>
      </c>
      <c r="C611">
        <v>0.67358126398175999</v>
      </c>
      <c r="D611">
        <v>3.7153399999999999</v>
      </c>
      <c r="E611">
        <v>0.17477330861000001</v>
      </c>
      <c r="F611">
        <f>_tSOC2[[#This Row],[Voltage]]/3</f>
        <v>1.2384466666666667</v>
      </c>
    </row>
    <row r="612" spans="2:6">
      <c r="B612">
        <v>31.133347222222</v>
      </c>
      <c r="C612">
        <v>0.67714857868850198</v>
      </c>
      <c r="D612">
        <v>3.7155</v>
      </c>
      <c r="E612">
        <v>0.17446062167699999</v>
      </c>
      <c r="F612">
        <f>_tSOC2[[#This Row],[Voltage]]/3</f>
        <v>1.2384999999999999</v>
      </c>
    </row>
    <row r="613" spans="2:6">
      <c r="B613">
        <v>31.116680555556002</v>
      </c>
      <c r="C613">
        <v>0.67714857868850198</v>
      </c>
      <c r="D613">
        <v>3.7156500000000001</v>
      </c>
      <c r="E613">
        <v>0.17521507858999999</v>
      </c>
      <c r="F613">
        <f>_tSOC2[[#This Row],[Voltage]]/3</f>
        <v>1.23855</v>
      </c>
    </row>
    <row r="614" spans="2:6">
      <c r="B614">
        <v>31.116680555556002</v>
      </c>
      <c r="C614">
        <v>0.67714857868850198</v>
      </c>
      <c r="D614">
        <v>3.7157200000000001</v>
      </c>
      <c r="E614">
        <v>0.17490255904800001</v>
      </c>
      <c r="F614">
        <f>_tSOC2[[#This Row],[Voltage]]/3</f>
        <v>1.2385733333333333</v>
      </c>
    </row>
    <row r="615" spans="2:6">
      <c r="B615">
        <v>31.100013888888999</v>
      </c>
      <c r="C615">
        <v>0.67001389106735598</v>
      </c>
      <c r="D615">
        <v>3.7158799999999998</v>
      </c>
      <c r="E615">
        <v>0.17534449642</v>
      </c>
      <c r="F615">
        <f>_tSOC2[[#This Row],[Voltage]]/3</f>
        <v>1.2386266666666665</v>
      </c>
    </row>
    <row r="616" spans="2:6">
      <c r="B616">
        <v>31.083347222221999</v>
      </c>
      <c r="C616">
        <v>0.67358126398175999</v>
      </c>
      <c r="D616">
        <v>3.71611</v>
      </c>
      <c r="E616">
        <v>0.17609861855100001</v>
      </c>
      <c r="F616">
        <f>_tSOC2[[#This Row],[Voltage]]/3</f>
        <v>1.2387033333333333</v>
      </c>
    </row>
    <row r="617" spans="2:6">
      <c r="B617">
        <v>31.083347222221999</v>
      </c>
      <c r="C617">
        <v>0.67358126398175999</v>
      </c>
      <c r="D617">
        <v>3.71618</v>
      </c>
      <c r="E617">
        <v>0.17578643379100001</v>
      </c>
      <c r="F617">
        <f>_tSOC2[[#This Row],[Voltage]]/3</f>
        <v>1.2387266666666668</v>
      </c>
    </row>
    <row r="618" spans="2:6">
      <c r="B618">
        <v>31.066680555556001</v>
      </c>
      <c r="C618">
        <v>0.67714857868850198</v>
      </c>
      <c r="D618">
        <v>3.7163300000000001</v>
      </c>
      <c r="E618">
        <v>0.176228371163</v>
      </c>
      <c r="F618">
        <f>_tSOC2[[#This Row],[Voltage]]/3</f>
        <v>1.2387766666666666</v>
      </c>
    </row>
    <row r="619" spans="2:6">
      <c r="B619">
        <v>31.050013888889001</v>
      </c>
      <c r="C619">
        <v>0.67358126398175999</v>
      </c>
      <c r="D619">
        <v>3.7164100000000002</v>
      </c>
      <c r="E619">
        <v>0.176982158512</v>
      </c>
      <c r="F619">
        <f>_tSOC2[[#This Row],[Voltage]]/3</f>
        <v>1.2388033333333335</v>
      </c>
    </row>
    <row r="620" spans="2:6">
      <c r="B620">
        <v>31.050013888889001</v>
      </c>
      <c r="C620">
        <v>0.67358126398175999</v>
      </c>
      <c r="D620">
        <v>3.7166399999999999</v>
      </c>
      <c r="E620">
        <v>0.17667030853400001</v>
      </c>
      <c r="F620">
        <f>_tSOC2[[#This Row],[Voltage]]/3</f>
        <v>1.23888</v>
      </c>
    </row>
    <row r="621" spans="2:6">
      <c r="B621">
        <v>31.033347222222002</v>
      </c>
      <c r="C621">
        <v>0.67358126398175999</v>
      </c>
      <c r="D621">
        <v>3.71679</v>
      </c>
      <c r="E621">
        <v>0.177112245906</v>
      </c>
      <c r="F621">
        <f>_tSOC2[[#This Row],[Voltage]]/3</f>
        <v>1.2389300000000001</v>
      </c>
    </row>
    <row r="622" spans="2:6">
      <c r="B622">
        <v>31.016680555556</v>
      </c>
      <c r="C622">
        <v>0.67358126398175999</v>
      </c>
      <c r="D622">
        <v>3.7168700000000001</v>
      </c>
      <c r="E622">
        <v>0.17755418327700001</v>
      </c>
      <c r="F622">
        <f>_tSOC2[[#This Row],[Voltage]]/3</f>
        <v>1.2389566666666667</v>
      </c>
    </row>
    <row r="623" spans="2:6">
      <c r="B623">
        <v>31.000013888889001</v>
      </c>
      <c r="C623">
        <v>0.67714857868850198</v>
      </c>
      <c r="D623">
        <v>3.7169500000000002</v>
      </c>
      <c r="E623">
        <v>0.17830746845199999</v>
      </c>
      <c r="F623">
        <f>_tSOC2[[#This Row],[Voltage]]/3</f>
        <v>1.2389833333333333</v>
      </c>
    </row>
    <row r="624" spans="2:6">
      <c r="B624">
        <v>31.000013888889001</v>
      </c>
      <c r="C624">
        <v>0.67358126398175999</v>
      </c>
      <c r="D624">
        <v>3.7170200000000002</v>
      </c>
      <c r="E624">
        <v>0.177996120649</v>
      </c>
      <c r="F624">
        <f>_tSOC2[[#This Row],[Voltage]]/3</f>
        <v>1.2390066666666668</v>
      </c>
    </row>
    <row r="625" spans="2:6">
      <c r="B625">
        <v>30.983347222222001</v>
      </c>
      <c r="C625">
        <v>0.67358126398175999</v>
      </c>
      <c r="D625">
        <v>3.7170999999999998</v>
      </c>
      <c r="E625">
        <v>0.178749238433</v>
      </c>
      <c r="F625">
        <f>_tSOC2[[#This Row],[Voltage]]/3</f>
        <v>1.2390333333333332</v>
      </c>
    </row>
    <row r="626" spans="2:6">
      <c r="B626">
        <v>30.983347222222001</v>
      </c>
      <c r="C626">
        <v>0.67358126398175999</v>
      </c>
      <c r="D626">
        <v>3.7172499999999999</v>
      </c>
      <c r="E626">
        <v>0.17843805802000001</v>
      </c>
      <c r="F626">
        <f>_tSOC2[[#This Row],[Voltage]]/3</f>
        <v>1.2390833333333333</v>
      </c>
    </row>
    <row r="627" spans="2:6">
      <c r="B627">
        <v>30.966680555556</v>
      </c>
      <c r="C627">
        <v>0.67714857868850198</v>
      </c>
      <c r="D627">
        <v>3.71733</v>
      </c>
      <c r="E627">
        <v>0.178879995392</v>
      </c>
      <c r="F627">
        <f>_tSOC2[[#This Row],[Voltage]]/3</f>
        <v>1.2391099999999999</v>
      </c>
    </row>
    <row r="628" spans="2:6">
      <c r="B628">
        <v>30.950013888889</v>
      </c>
      <c r="C628">
        <v>0.67714857868850198</v>
      </c>
      <c r="D628">
        <v>3.7175600000000002</v>
      </c>
      <c r="E628">
        <v>0.17932193276399999</v>
      </c>
      <c r="F628">
        <f>_tSOC2[[#This Row],[Voltage]]/3</f>
        <v>1.2391866666666667</v>
      </c>
    </row>
    <row r="629" spans="2:6">
      <c r="B629">
        <v>30.950013888889</v>
      </c>
      <c r="C629">
        <v>0.67358126398175999</v>
      </c>
      <c r="D629">
        <v>3.7177099999999998</v>
      </c>
      <c r="E629">
        <v>0.17963277839299999</v>
      </c>
      <c r="F629">
        <f>_tSOC2[[#This Row],[Voltage]]/3</f>
        <v>1.2392366666666665</v>
      </c>
    </row>
    <row r="630" spans="2:6">
      <c r="B630">
        <v>30.933347222222</v>
      </c>
      <c r="C630">
        <v>0.67714857868850198</v>
      </c>
      <c r="D630">
        <v>3.71794</v>
      </c>
      <c r="E630">
        <v>0.179763870135</v>
      </c>
      <c r="F630">
        <f>_tSOC2[[#This Row],[Voltage]]/3</f>
        <v>1.2393133333333333</v>
      </c>
    </row>
    <row r="631" spans="2:6">
      <c r="B631">
        <v>30.933347222222</v>
      </c>
      <c r="C631">
        <v>0.67358126398175999</v>
      </c>
      <c r="D631">
        <v>3.71801</v>
      </c>
      <c r="E631">
        <v>0.180074548374</v>
      </c>
      <c r="F631">
        <f>_tSOC2[[#This Row],[Voltage]]/3</f>
        <v>1.2393366666666668</v>
      </c>
    </row>
    <row r="632" spans="2:6">
      <c r="B632">
        <v>30.916680555555999</v>
      </c>
      <c r="C632">
        <v>0.67714857868850198</v>
      </c>
      <c r="D632">
        <v>3.7180900000000001</v>
      </c>
      <c r="E632">
        <v>0.180516318354</v>
      </c>
      <c r="F632">
        <f>_tSOC2[[#This Row],[Voltage]]/3</f>
        <v>1.2393633333333334</v>
      </c>
    </row>
    <row r="633" spans="2:6">
      <c r="B633">
        <v>30.916680555555999</v>
      </c>
      <c r="C633">
        <v>0.67714857868850198</v>
      </c>
      <c r="D633">
        <v>3.7181700000000002</v>
      </c>
      <c r="E633">
        <v>0.18020580750699999</v>
      </c>
      <c r="F633">
        <f>_tSOC2[[#This Row],[Voltage]]/3</f>
        <v>1.23939</v>
      </c>
    </row>
    <row r="634" spans="2:6">
      <c r="B634">
        <v>30.900013888888999</v>
      </c>
      <c r="C634">
        <v>0.67714857868850198</v>
      </c>
      <c r="D634">
        <v>3.7182400000000002</v>
      </c>
      <c r="E634">
        <v>0.18064774487800001</v>
      </c>
      <c r="F634">
        <f>_tSOC2[[#This Row],[Voltage]]/3</f>
        <v>1.2394133333333335</v>
      </c>
    </row>
    <row r="635" spans="2:6">
      <c r="B635">
        <v>30.883347222222</v>
      </c>
      <c r="C635">
        <v>0.67358126398175999</v>
      </c>
      <c r="D635">
        <v>3.7183899999999999</v>
      </c>
      <c r="E635">
        <v>0.181399858315</v>
      </c>
      <c r="F635">
        <f>_tSOC2[[#This Row],[Voltage]]/3</f>
        <v>1.2394633333333334</v>
      </c>
    </row>
    <row r="636" spans="2:6">
      <c r="B636">
        <v>30.883347222222</v>
      </c>
      <c r="C636">
        <v>0.67714857868850198</v>
      </c>
      <c r="D636">
        <v>3.7184699999999999</v>
      </c>
      <c r="E636">
        <v>0.18108968224999999</v>
      </c>
      <c r="F636">
        <f>_tSOC2[[#This Row],[Voltage]]/3</f>
        <v>1.23949</v>
      </c>
    </row>
    <row r="637" spans="2:6">
      <c r="B637">
        <v>30.866680555556002</v>
      </c>
      <c r="C637">
        <v>0.67001389106735598</v>
      </c>
      <c r="D637">
        <v>3.71855</v>
      </c>
      <c r="E637">
        <v>0.181841628295</v>
      </c>
      <c r="F637">
        <f>_tSOC2[[#This Row],[Voltage]]/3</f>
        <v>1.2395166666666666</v>
      </c>
    </row>
    <row r="638" spans="2:6">
      <c r="B638">
        <v>30.866680555556002</v>
      </c>
      <c r="C638">
        <v>0.67358126398175999</v>
      </c>
      <c r="D638">
        <v>3.7187000000000001</v>
      </c>
      <c r="E638">
        <v>0.18153161962100001</v>
      </c>
      <c r="F638">
        <f>_tSOC2[[#This Row],[Voltage]]/3</f>
        <v>1.2395666666666667</v>
      </c>
    </row>
    <row r="639" spans="2:6">
      <c r="B639">
        <v>30.850013888888999</v>
      </c>
      <c r="C639">
        <v>0.67714857868850198</v>
      </c>
      <c r="D639">
        <v>3.7188500000000002</v>
      </c>
      <c r="E639">
        <v>0.18228339827500001</v>
      </c>
      <c r="F639">
        <f>_tSOC2[[#This Row],[Voltage]]/3</f>
        <v>1.2396166666666668</v>
      </c>
    </row>
    <row r="640" spans="2:6">
      <c r="B640">
        <v>30.850013888888999</v>
      </c>
      <c r="C640">
        <v>0.67714857868850198</v>
      </c>
      <c r="D640">
        <v>3.7189299999999998</v>
      </c>
      <c r="E640">
        <v>0.181973556993</v>
      </c>
      <c r="F640">
        <f>_tSOC2[[#This Row],[Voltage]]/3</f>
        <v>1.2396433333333332</v>
      </c>
    </row>
    <row r="641" spans="2:6">
      <c r="B641">
        <v>30.833347222221999</v>
      </c>
      <c r="C641">
        <v>0.67358126398175999</v>
      </c>
      <c r="D641">
        <v>3.7190099999999999</v>
      </c>
      <c r="E641">
        <v>0.18272516825599999</v>
      </c>
      <c r="F641">
        <f>_tSOC2[[#This Row],[Voltage]]/3</f>
        <v>1.23967</v>
      </c>
    </row>
    <row r="642" spans="2:6">
      <c r="B642">
        <v>30.833347222221999</v>
      </c>
      <c r="C642">
        <v>0.67358126398175999</v>
      </c>
      <c r="D642">
        <v>3.7190799999999999</v>
      </c>
      <c r="E642">
        <v>0.18241549436400001</v>
      </c>
      <c r="F642">
        <f>_tSOC2[[#This Row],[Voltage]]/3</f>
        <v>1.2396933333333333</v>
      </c>
    </row>
    <row r="643" spans="2:6">
      <c r="B643">
        <v>30.816680555556001</v>
      </c>
      <c r="C643">
        <v>0.67714857868850198</v>
      </c>
      <c r="D643">
        <v>3.71923</v>
      </c>
      <c r="E643">
        <v>0.182857431736</v>
      </c>
      <c r="F643">
        <f>_tSOC2[[#This Row],[Voltage]]/3</f>
        <v>1.2397433333333334</v>
      </c>
    </row>
    <row r="644" spans="2:6">
      <c r="B644">
        <v>30.816680555556001</v>
      </c>
      <c r="C644">
        <v>0.67714857868850198</v>
      </c>
      <c r="D644">
        <v>3.7193100000000001</v>
      </c>
      <c r="E644">
        <v>0.183166938236</v>
      </c>
      <c r="F644">
        <f>_tSOC2[[#This Row],[Voltage]]/3</f>
        <v>1.23977</v>
      </c>
    </row>
    <row r="645" spans="2:6">
      <c r="B645">
        <v>30.800013888889001</v>
      </c>
      <c r="C645">
        <v>0.67358126398175999</v>
      </c>
      <c r="D645">
        <v>3.7193900000000002</v>
      </c>
      <c r="E645">
        <v>0.18329936910700001</v>
      </c>
      <c r="F645">
        <f>_tSOC2[[#This Row],[Voltage]]/3</f>
        <v>1.2397966666666667</v>
      </c>
    </row>
    <row r="646" spans="2:6">
      <c r="B646">
        <v>30.800013888889001</v>
      </c>
      <c r="C646">
        <v>0.67358126398175999</v>
      </c>
      <c r="D646">
        <v>3.7196199999999999</v>
      </c>
      <c r="E646">
        <v>0.18360870821600001</v>
      </c>
      <c r="F646">
        <f>_tSOC2[[#This Row],[Voltage]]/3</f>
        <v>1.2398733333333334</v>
      </c>
    </row>
    <row r="647" spans="2:6">
      <c r="B647">
        <v>30.783347222222002</v>
      </c>
      <c r="C647">
        <v>0.67358126398175999</v>
      </c>
      <c r="D647">
        <v>3.71977</v>
      </c>
      <c r="E647">
        <v>0.183741306479</v>
      </c>
      <c r="F647">
        <f>_tSOC2[[#This Row],[Voltage]]/3</f>
        <v>1.2399233333333333</v>
      </c>
    </row>
    <row r="648" spans="2:6">
      <c r="B648">
        <v>30.766680555556</v>
      </c>
      <c r="C648">
        <v>0.67714857868850198</v>
      </c>
      <c r="D648">
        <v>3.71984</v>
      </c>
      <c r="E648">
        <v>0.18418324385000001</v>
      </c>
      <c r="F648">
        <f>_tSOC2[[#This Row],[Voltage]]/3</f>
        <v>1.2399466666666668</v>
      </c>
    </row>
    <row r="649" spans="2:6">
      <c r="B649">
        <v>30.766680555556</v>
      </c>
      <c r="C649">
        <v>0.67358126398175999</v>
      </c>
      <c r="D649">
        <v>3.7200700000000002</v>
      </c>
      <c r="E649">
        <v>0.184492248177</v>
      </c>
      <c r="F649">
        <f>_tSOC2[[#This Row],[Voltage]]/3</f>
        <v>1.2400233333333335</v>
      </c>
    </row>
    <row r="650" spans="2:6">
      <c r="B650">
        <v>30.750013888889001</v>
      </c>
      <c r="C650">
        <v>0.67358126398175999</v>
      </c>
      <c r="D650">
        <v>3.7202299999999999</v>
      </c>
      <c r="E650">
        <v>0.184625181222</v>
      </c>
      <c r="F650">
        <f>_tSOC2[[#This Row],[Voltage]]/3</f>
        <v>1.2400766666666667</v>
      </c>
    </row>
    <row r="651" spans="2:6">
      <c r="B651">
        <v>30.733347222222001</v>
      </c>
      <c r="C651">
        <v>0.67714857868850198</v>
      </c>
      <c r="D651">
        <v>3.72045</v>
      </c>
      <c r="E651">
        <v>0.18537578813799999</v>
      </c>
      <c r="F651">
        <f>_tSOC2[[#This Row],[Voltage]]/3</f>
        <v>1.2401500000000001</v>
      </c>
    </row>
    <row r="652" spans="2:6">
      <c r="B652">
        <v>30.733347222222001</v>
      </c>
      <c r="C652">
        <v>0.67358126398175999</v>
      </c>
      <c r="D652">
        <v>3.7205300000000001</v>
      </c>
      <c r="E652">
        <v>0.18506711859399999</v>
      </c>
      <c r="F652">
        <f>_tSOC2[[#This Row],[Voltage]]/3</f>
        <v>1.2401766666666667</v>
      </c>
    </row>
    <row r="653" spans="2:6">
      <c r="B653">
        <v>30.716680555556</v>
      </c>
      <c r="C653">
        <v>0.67358126398175999</v>
      </c>
      <c r="D653">
        <v>3.7206100000000002</v>
      </c>
      <c r="E653">
        <v>0.18581755811799999</v>
      </c>
      <c r="F653">
        <f>_tSOC2[[#This Row],[Voltage]]/3</f>
        <v>1.2402033333333333</v>
      </c>
    </row>
    <row r="654" spans="2:6">
      <c r="B654">
        <v>30.716680555556</v>
      </c>
      <c r="C654">
        <v>0.67358126398175999</v>
      </c>
      <c r="D654">
        <v>3.7206800000000002</v>
      </c>
      <c r="E654">
        <v>0.185509055965</v>
      </c>
      <c r="F654">
        <f>_tSOC2[[#This Row],[Voltage]]/3</f>
        <v>1.2402266666666668</v>
      </c>
    </row>
    <row r="655" spans="2:6">
      <c r="B655">
        <v>30.700013888889</v>
      </c>
      <c r="C655">
        <v>0.67358126398175999</v>
      </c>
      <c r="D655">
        <v>3.7207599999999998</v>
      </c>
      <c r="E655">
        <v>0.18595099333699999</v>
      </c>
      <c r="F655">
        <f>_tSOC2[[#This Row],[Voltage]]/3</f>
        <v>1.2402533333333332</v>
      </c>
    </row>
    <row r="656" spans="2:6">
      <c r="B656">
        <v>30.683347222222</v>
      </c>
      <c r="C656">
        <v>0.67714857868850198</v>
      </c>
      <c r="D656">
        <v>3.72099</v>
      </c>
      <c r="E656">
        <v>0.186392930708</v>
      </c>
      <c r="F656">
        <f>_tSOC2[[#This Row],[Voltage]]/3</f>
        <v>1.2403299999999999</v>
      </c>
    </row>
    <row r="657" spans="2:6">
      <c r="B657">
        <v>30.666680555555999</v>
      </c>
      <c r="C657">
        <v>0.67714857868850198</v>
      </c>
      <c r="D657">
        <v>3.7210700000000001</v>
      </c>
      <c r="E657">
        <v>0.18683486807999999</v>
      </c>
      <c r="F657">
        <f>_tSOC2[[#This Row],[Voltage]]/3</f>
        <v>1.2403566666666668</v>
      </c>
    </row>
    <row r="658" spans="2:6">
      <c r="B658">
        <v>30.666680555555999</v>
      </c>
      <c r="C658">
        <v>0.67358126398175999</v>
      </c>
      <c r="D658">
        <v>3.7211400000000001</v>
      </c>
      <c r="E658">
        <v>0.18714286805899999</v>
      </c>
      <c r="F658">
        <f>_tSOC2[[#This Row],[Voltage]]/3</f>
        <v>1.24038</v>
      </c>
    </row>
    <row r="659" spans="2:6">
      <c r="B659">
        <v>30.650013888888999</v>
      </c>
      <c r="C659">
        <v>0.67714857868850198</v>
      </c>
      <c r="D659">
        <v>3.7214499999999999</v>
      </c>
      <c r="E659">
        <v>0.18727680545100001</v>
      </c>
      <c r="F659">
        <f>_tSOC2[[#This Row],[Voltage]]/3</f>
        <v>1.2404833333333334</v>
      </c>
    </row>
    <row r="660" spans="2:6">
      <c r="B660">
        <v>30.650013888888999</v>
      </c>
      <c r="C660">
        <v>0.67358126398175999</v>
      </c>
      <c r="D660">
        <v>3.7215199999999999</v>
      </c>
      <c r="E660">
        <v>0.187584638039</v>
      </c>
      <c r="F660">
        <f>_tSOC2[[#This Row],[Voltage]]/3</f>
        <v>1.2405066666666666</v>
      </c>
    </row>
    <row r="661" spans="2:6">
      <c r="B661">
        <v>30.633347222222</v>
      </c>
      <c r="C661">
        <v>0.67001389106735598</v>
      </c>
      <c r="D661">
        <v>3.7216800000000001</v>
      </c>
      <c r="E661">
        <v>0.187718742823</v>
      </c>
      <c r="F661">
        <f>_tSOC2[[#This Row],[Voltage]]/3</f>
        <v>1.2405600000000001</v>
      </c>
    </row>
    <row r="662" spans="2:6">
      <c r="B662">
        <v>30.633347222222</v>
      </c>
      <c r="C662">
        <v>0.67714857868850198</v>
      </c>
      <c r="D662">
        <v>3.7217500000000001</v>
      </c>
      <c r="E662">
        <v>0.18802640802000001</v>
      </c>
      <c r="F662">
        <f>_tSOC2[[#This Row],[Voltage]]/3</f>
        <v>1.2405833333333334</v>
      </c>
    </row>
    <row r="663" spans="2:6">
      <c r="B663">
        <v>30.616680555556002</v>
      </c>
      <c r="C663">
        <v>0.67358126398175999</v>
      </c>
      <c r="D663">
        <v>3.7218300000000002</v>
      </c>
      <c r="E663">
        <v>0.18816068019400001</v>
      </c>
      <c r="F663">
        <f>_tSOC2[[#This Row],[Voltage]]/3</f>
        <v>1.24061</v>
      </c>
    </row>
    <row r="664" spans="2:6">
      <c r="B664">
        <v>30.600013888888999</v>
      </c>
      <c r="C664">
        <v>0.67358126398175999</v>
      </c>
      <c r="D664">
        <v>3.7219799999999998</v>
      </c>
      <c r="E664">
        <v>0.188602617566</v>
      </c>
      <c r="F664">
        <f>_tSOC2[[#This Row],[Voltage]]/3</f>
        <v>1.2406599999999999</v>
      </c>
    </row>
    <row r="665" spans="2:6">
      <c r="B665">
        <v>30.600013888888999</v>
      </c>
      <c r="C665">
        <v>0.67358126398175999</v>
      </c>
      <c r="D665">
        <v>3.72221</v>
      </c>
      <c r="E665">
        <v>0.18890994797999999</v>
      </c>
      <c r="F665">
        <f>_tSOC2[[#This Row],[Voltage]]/3</f>
        <v>1.2407366666666666</v>
      </c>
    </row>
    <row r="666" spans="2:6">
      <c r="B666">
        <v>30.583347222221999</v>
      </c>
      <c r="C666">
        <v>0.67358126398175999</v>
      </c>
      <c r="D666">
        <v>3.7223600000000001</v>
      </c>
      <c r="E666">
        <v>0.18904455493700001</v>
      </c>
      <c r="F666">
        <f>_tSOC2[[#This Row],[Voltage]]/3</f>
        <v>1.2407866666666667</v>
      </c>
    </row>
    <row r="667" spans="2:6">
      <c r="B667">
        <v>30.583347222221999</v>
      </c>
      <c r="C667">
        <v>0.67358126398175999</v>
      </c>
      <c r="D667">
        <v>3.7224400000000002</v>
      </c>
      <c r="E667">
        <v>0.189351717961</v>
      </c>
      <c r="F667">
        <f>_tSOC2[[#This Row],[Voltage]]/3</f>
        <v>1.2408133333333333</v>
      </c>
    </row>
    <row r="668" spans="2:6">
      <c r="B668">
        <v>30.566680555556001</v>
      </c>
      <c r="C668">
        <v>0.67358126398175999</v>
      </c>
      <c r="D668">
        <v>3.7226699999999999</v>
      </c>
      <c r="E668">
        <v>0.189486492309</v>
      </c>
      <c r="F668">
        <f>_tSOC2[[#This Row],[Voltage]]/3</f>
        <v>1.24089</v>
      </c>
    </row>
    <row r="669" spans="2:6">
      <c r="B669">
        <v>30.550013888889001</v>
      </c>
      <c r="C669">
        <v>0.67358126398175999</v>
      </c>
      <c r="D669">
        <v>3.72282</v>
      </c>
      <c r="E669">
        <v>0.19023525792099999</v>
      </c>
      <c r="F669">
        <f>_tSOC2[[#This Row],[Voltage]]/3</f>
        <v>1.2409399999999999</v>
      </c>
    </row>
    <row r="670" spans="2:6">
      <c r="B670">
        <v>30.550013888889001</v>
      </c>
      <c r="C670">
        <v>0.67001389106735598</v>
      </c>
      <c r="D670">
        <v>3.7229000000000001</v>
      </c>
      <c r="E670">
        <v>0.18992842968099999</v>
      </c>
      <c r="F670">
        <f>_tSOC2[[#This Row],[Voltage]]/3</f>
        <v>1.2409666666666668</v>
      </c>
    </row>
    <row r="671" spans="2:6">
      <c r="B671">
        <v>30.533347222222002</v>
      </c>
      <c r="C671">
        <v>0.67714857868850198</v>
      </c>
      <c r="D671">
        <v>3.7229700000000001</v>
      </c>
      <c r="E671">
        <v>0.190370367052</v>
      </c>
      <c r="F671">
        <f>_tSOC2[[#This Row],[Voltage]]/3</f>
        <v>1.24099</v>
      </c>
    </row>
    <row r="672" spans="2:6">
      <c r="B672">
        <v>30.516680555556</v>
      </c>
      <c r="C672">
        <v>0.67714857868850198</v>
      </c>
      <c r="D672">
        <v>3.7231999999999998</v>
      </c>
      <c r="E672">
        <v>0.19081230442399999</v>
      </c>
      <c r="F672">
        <f>_tSOC2[[#This Row],[Voltage]]/3</f>
        <v>1.2410666666666665</v>
      </c>
    </row>
    <row r="673" spans="2:6">
      <c r="B673">
        <v>30.516680555556</v>
      </c>
      <c r="C673">
        <v>0.67714857868850198</v>
      </c>
      <c r="D673">
        <v>3.7233499999999999</v>
      </c>
      <c r="E673">
        <v>0.19111879788200001</v>
      </c>
      <c r="F673">
        <f>_tSOC2[[#This Row],[Voltage]]/3</f>
        <v>1.2411166666666666</v>
      </c>
    </row>
    <row r="674" spans="2:6">
      <c r="B674">
        <v>30.500013888889001</v>
      </c>
      <c r="C674">
        <v>0.67714857868850198</v>
      </c>
      <c r="D674">
        <v>3.72343</v>
      </c>
      <c r="E674">
        <v>0.191254241795</v>
      </c>
      <c r="F674">
        <f>_tSOC2[[#This Row],[Voltage]]/3</f>
        <v>1.2411433333333333</v>
      </c>
    </row>
    <row r="675" spans="2:6">
      <c r="B675">
        <v>30.483347222222001</v>
      </c>
      <c r="C675">
        <v>0.67358126398175999</v>
      </c>
      <c r="D675">
        <v>3.7235800000000001</v>
      </c>
      <c r="E675">
        <v>0.19169617916699999</v>
      </c>
      <c r="F675">
        <f>_tSOC2[[#This Row],[Voltage]]/3</f>
        <v>1.2411933333333334</v>
      </c>
    </row>
    <row r="676" spans="2:6">
      <c r="B676">
        <v>30.500013888889001</v>
      </c>
      <c r="C676">
        <v>0.67358126398175999</v>
      </c>
      <c r="D676">
        <v>3.7237399999999998</v>
      </c>
      <c r="E676">
        <v>0.19156056786199999</v>
      </c>
      <c r="F676">
        <f>_tSOC2[[#This Row],[Voltage]]/3</f>
        <v>1.2412466666666666</v>
      </c>
    </row>
    <row r="677" spans="2:6">
      <c r="B677">
        <v>30.466680555556</v>
      </c>
      <c r="C677">
        <v>0.67714857868850198</v>
      </c>
      <c r="D677">
        <v>3.7238099999999998</v>
      </c>
      <c r="E677">
        <v>0.192138116538</v>
      </c>
      <c r="F677">
        <f>_tSOC2[[#This Row],[Voltage]]/3</f>
        <v>1.2412699999999999</v>
      </c>
    </row>
    <row r="678" spans="2:6">
      <c r="B678">
        <v>30.450013888889</v>
      </c>
      <c r="C678">
        <v>0.67358126398175999</v>
      </c>
      <c r="D678">
        <v>3.72404</v>
      </c>
      <c r="E678">
        <v>0.19258005390999999</v>
      </c>
      <c r="F678">
        <f>_tSOC2[[#This Row],[Voltage]]/3</f>
        <v>1.2413466666666666</v>
      </c>
    </row>
    <row r="679" spans="2:6">
      <c r="B679">
        <v>30.466680555556</v>
      </c>
      <c r="C679">
        <v>0.67714857868850198</v>
      </c>
      <c r="D679">
        <v>3.7242700000000002</v>
      </c>
      <c r="E679">
        <v>0.192444107823</v>
      </c>
      <c r="F679">
        <f>_tSOC2[[#This Row],[Voltage]]/3</f>
        <v>1.2414233333333333</v>
      </c>
    </row>
    <row r="680" spans="2:6">
      <c r="B680">
        <v>30.433347222222</v>
      </c>
      <c r="C680">
        <v>0.67714857868850198</v>
      </c>
      <c r="D680">
        <v>3.7243499999999998</v>
      </c>
      <c r="E680">
        <v>0.193021991281</v>
      </c>
      <c r="F680">
        <f>_tSOC2[[#This Row],[Voltage]]/3</f>
        <v>1.2414499999999999</v>
      </c>
    </row>
    <row r="681" spans="2:6">
      <c r="B681">
        <v>30.450013888889</v>
      </c>
      <c r="C681">
        <v>0.67358126398175999</v>
      </c>
      <c r="D681">
        <v>3.7244999999999999</v>
      </c>
      <c r="E681">
        <v>0.19288587780300001</v>
      </c>
      <c r="F681">
        <f>_tSOC2[[#This Row],[Voltage]]/3</f>
        <v>1.2415</v>
      </c>
    </row>
    <row r="682" spans="2:6">
      <c r="B682">
        <v>30.416680555555999</v>
      </c>
      <c r="C682">
        <v>0.67358126398175999</v>
      </c>
      <c r="D682">
        <v>3.7245699999999999</v>
      </c>
      <c r="E682">
        <v>0.19346392865299999</v>
      </c>
      <c r="F682">
        <f>_tSOC2[[#This Row],[Voltage]]/3</f>
        <v>1.2415233333333333</v>
      </c>
    </row>
    <row r="683" spans="2:6">
      <c r="B683">
        <v>30.433347222222</v>
      </c>
      <c r="C683">
        <v>0.67358126398175999</v>
      </c>
      <c r="D683">
        <v>3.72465</v>
      </c>
      <c r="E683">
        <v>0.193327647784</v>
      </c>
      <c r="F683">
        <f>_tSOC2[[#This Row],[Voltage]]/3</f>
        <v>1.2415499999999999</v>
      </c>
    </row>
    <row r="684" spans="2:6">
      <c r="B684">
        <v>30.416680555555999</v>
      </c>
      <c r="C684">
        <v>0.67714857868850198</v>
      </c>
      <c r="D684">
        <v>3.7248000000000001</v>
      </c>
      <c r="E684">
        <v>0.193769417764</v>
      </c>
      <c r="F684">
        <f>_tSOC2[[#This Row],[Voltage]]/3</f>
        <v>1.2416</v>
      </c>
    </row>
    <row r="685" spans="2:6">
      <c r="B685">
        <v>30.400013888888999</v>
      </c>
      <c r="C685">
        <v>0.67714857868850198</v>
      </c>
      <c r="D685">
        <v>3.7249599999999998</v>
      </c>
      <c r="E685">
        <v>0.19390586602400001</v>
      </c>
      <c r="F685">
        <f>_tSOC2[[#This Row],[Voltage]]/3</f>
        <v>1.2416533333333333</v>
      </c>
    </row>
    <row r="686" spans="2:6">
      <c r="B686">
        <v>30.383347222222</v>
      </c>
      <c r="C686">
        <v>0.67358126398175999</v>
      </c>
      <c r="D686">
        <v>3.7251099999999999</v>
      </c>
      <c r="E686">
        <v>0.194347803396</v>
      </c>
      <c r="F686">
        <f>_tSOC2[[#This Row],[Voltage]]/3</f>
        <v>1.2417033333333334</v>
      </c>
    </row>
    <row r="687" spans="2:6">
      <c r="B687">
        <v>30.383347222222</v>
      </c>
      <c r="C687">
        <v>0.67714857868850198</v>
      </c>
      <c r="D687">
        <v>3.72526</v>
      </c>
      <c r="E687">
        <v>0.19465295772499999</v>
      </c>
      <c r="F687">
        <f>_tSOC2[[#This Row],[Voltage]]/3</f>
        <v>1.2417533333333333</v>
      </c>
    </row>
    <row r="688" spans="2:6">
      <c r="B688">
        <v>30.366680555556002</v>
      </c>
      <c r="C688">
        <v>0.67714857868850198</v>
      </c>
      <c r="D688">
        <v>3.7254100000000001</v>
      </c>
      <c r="E688">
        <v>0.19478974076800001</v>
      </c>
      <c r="F688">
        <f>_tSOC2[[#This Row],[Voltage]]/3</f>
        <v>1.2418033333333334</v>
      </c>
    </row>
    <row r="689" spans="2:6">
      <c r="B689">
        <v>30.366680555556002</v>
      </c>
      <c r="C689">
        <v>0.67358126398175999</v>
      </c>
      <c r="D689">
        <v>3.7254900000000002</v>
      </c>
      <c r="E689">
        <v>0.195094727705</v>
      </c>
      <c r="F689">
        <f>_tSOC2[[#This Row],[Voltage]]/3</f>
        <v>1.24183</v>
      </c>
    </row>
    <row r="690" spans="2:6">
      <c r="B690">
        <v>30.333347222221999</v>
      </c>
      <c r="C690">
        <v>0.67358126398175999</v>
      </c>
      <c r="D690">
        <v>3.7256399999999998</v>
      </c>
      <c r="E690">
        <v>0.19567361551099999</v>
      </c>
      <c r="F690">
        <f>_tSOC2[[#This Row],[Voltage]]/3</f>
        <v>1.2418799999999999</v>
      </c>
    </row>
    <row r="691" spans="2:6">
      <c r="B691">
        <v>30.316680555556001</v>
      </c>
      <c r="C691">
        <v>0.67358126398175999</v>
      </c>
      <c r="D691">
        <v>3.7260200000000001</v>
      </c>
      <c r="E691">
        <v>0.196115552882</v>
      </c>
      <c r="F691">
        <f>_tSOC2[[#This Row],[Voltage]]/3</f>
        <v>1.2420066666666667</v>
      </c>
    </row>
    <row r="692" spans="2:6">
      <c r="B692">
        <v>30.300013888889001</v>
      </c>
      <c r="C692">
        <v>0.67358126398175999</v>
      </c>
      <c r="D692">
        <v>3.7262499999999998</v>
      </c>
      <c r="E692">
        <v>0.19655749025399999</v>
      </c>
      <c r="F692">
        <f>_tSOC2[[#This Row],[Voltage]]/3</f>
        <v>1.2420833333333332</v>
      </c>
    </row>
    <row r="693" spans="2:6">
      <c r="B693">
        <v>30.300013888889001</v>
      </c>
      <c r="C693">
        <v>0.67358126398175999</v>
      </c>
      <c r="D693">
        <v>3.72648</v>
      </c>
      <c r="E693">
        <v>0.196861807626</v>
      </c>
      <c r="F693">
        <f>_tSOC2[[#This Row],[Voltage]]/3</f>
        <v>1.2421599999999999</v>
      </c>
    </row>
    <row r="694" spans="2:6">
      <c r="B694">
        <v>30.283347222222002</v>
      </c>
      <c r="C694">
        <v>0.67714857868850198</v>
      </c>
      <c r="D694">
        <v>3.7265600000000001</v>
      </c>
      <c r="E694">
        <v>0.196999427625</v>
      </c>
      <c r="F694">
        <f>_tSOC2[[#This Row],[Voltage]]/3</f>
        <v>1.2421866666666668</v>
      </c>
    </row>
    <row r="695" spans="2:6">
      <c r="B695">
        <v>30.266680555556</v>
      </c>
      <c r="C695">
        <v>0.67358126398175999</v>
      </c>
      <c r="D695">
        <v>3.7267100000000002</v>
      </c>
      <c r="E695">
        <v>0.19744136499699999</v>
      </c>
      <c r="F695">
        <f>_tSOC2[[#This Row],[Voltage]]/3</f>
        <v>1.2422366666666667</v>
      </c>
    </row>
    <row r="696" spans="2:6">
      <c r="B696">
        <v>30.250013888889001</v>
      </c>
      <c r="C696">
        <v>0.67358126398175999</v>
      </c>
      <c r="D696">
        <v>3.7268599999999998</v>
      </c>
      <c r="E696">
        <v>0.197883302368</v>
      </c>
      <c r="F696">
        <f>_tSOC2[[#This Row],[Voltage]]/3</f>
        <v>1.2422866666666665</v>
      </c>
    </row>
    <row r="697" spans="2:6">
      <c r="B697">
        <v>30.266680555556</v>
      </c>
      <c r="C697">
        <v>0.67358126398175999</v>
      </c>
      <c r="D697">
        <v>3.72702</v>
      </c>
      <c r="E697">
        <v>0.19774534758699999</v>
      </c>
      <c r="F697">
        <f>_tSOC2[[#This Row],[Voltage]]/3</f>
        <v>1.24234</v>
      </c>
    </row>
    <row r="698" spans="2:6">
      <c r="B698">
        <v>30.250013888889001</v>
      </c>
      <c r="C698">
        <v>0.67358126398175999</v>
      </c>
      <c r="D698">
        <v>3.7272400000000001</v>
      </c>
      <c r="E698">
        <v>0.198187117567</v>
      </c>
      <c r="F698">
        <f>_tSOC2[[#This Row],[Voltage]]/3</f>
        <v>1.2424133333333334</v>
      </c>
    </row>
    <row r="699" spans="2:6">
      <c r="B699">
        <v>30.233347222222001</v>
      </c>
      <c r="C699">
        <v>0.67001389106735598</v>
      </c>
      <c r="D699">
        <v>3.7273200000000002</v>
      </c>
      <c r="E699">
        <v>0.19832523973999999</v>
      </c>
      <c r="F699">
        <f>_tSOC2[[#This Row],[Voltage]]/3</f>
        <v>1.24244</v>
      </c>
    </row>
    <row r="700" spans="2:6">
      <c r="B700">
        <v>30.216680555556</v>
      </c>
      <c r="C700">
        <v>0.67714857868850198</v>
      </c>
      <c r="D700">
        <v>3.7274699999999998</v>
      </c>
      <c r="E700">
        <v>0.198767177111</v>
      </c>
      <c r="F700">
        <f>_tSOC2[[#This Row],[Voltage]]/3</f>
        <v>1.2424899999999999</v>
      </c>
    </row>
    <row r="701" spans="2:6">
      <c r="B701">
        <v>30.200013888889</v>
      </c>
      <c r="C701">
        <v>0.67358126398175999</v>
      </c>
      <c r="D701">
        <v>3.7275499999999999</v>
      </c>
      <c r="E701">
        <v>0.19920911448299999</v>
      </c>
      <c r="F701">
        <f>_tSOC2[[#This Row],[Voltage]]/3</f>
        <v>1.2425166666666667</v>
      </c>
    </row>
    <row r="702" spans="2:6">
      <c r="B702">
        <v>30.216680555556</v>
      </c>
      <c r="C702">
        <v>0.67714857868850198</v>
      </c>
      <c r="D702">
        <v>3.72763</v>
      </c>
      <c r="E702">
        <v>0.19907065752799999</v>
      </c>
      <c r="F702">
        <f>_tSOC2[[#This Row],[Voltage]]/3</f>
        <v>1.2425433333333333</v>
      </c>
    </row>
    <row r="703" spans="2:6">
      <c r="B703">
        <v>30.183347222222</v>
      </c>
      <c r="C703">
        <v>0.67714857868850198</v>
      </c>
      <c r="D703">
        <v>3.7277800000000001</v>
      </c>
      <c r="E703">
        <v>0.19965105185400001</v>
      </c>
      <c r="F703">
        <f>_tSOC2[[#This Row],[Voltage]]/3</f>
        <v>1.2425933333333334</v>
      </c>
    </row>
    <row r="704" spans="2:6">
      <c r="B704">
        <v>30.200013888889</v>
      </c>
      <c r="C704">
        <v>0.67358126398175999</v>
      </c>
      <c r="D704">
        <v>3.7279300000000002</v>
      </c>
      <c r="E704">
        <v>0.199512427508</v>
      </c>
      <c r="F704">
        <f>_tSOC2[[#This Row],[Voltage]]/3</f>
        <v>1.2426433333333333</v>
      </c>
    </row>
    <row r="705" spans="2:6">
      <c r="B705">
        <v>30.166680555555999</v>
      </c>
      <c r="C705">
        <v>0.67358126398175999</v>
      </c>
      <c r="D705">
        <v>3.7280799999999998</v>
      </c>
      <c r="E705">
        <v>0.200092989226</v>
      </c>
      <c r="F705">
        <f>_tSOC2[[#This Row],[Voltage]]/3</f>
        <v>1.2426933333333332</v>
      </c>
    </row>
    <row r="706" spans="2:6">
      <c r="B706">
        <v>30.150013888888999</v>
      </c>
      <c r="C706">
        <v>0.67358126398175999</v>
      </c>
      <c r="D706">
        <v>3.72824</v>
      </c>
      <c r="E706">
        <v>0.20053492659800001</v>
      </c>
      <c r="F706">
        <f>_tSOC2[[#This Row],[Voltage]]/3</f>
        <v>1.2427466666666667</v>
      </c>
    </row>
    <row r="707" spans="2:6">
      <c r="B707">
        <v>30.183347222222</v>
      </c>
      <c r="C707">
        <v>0.67714857868850198</v>
      </c>
      <c r="D707">
        <v>3.72831</v>
      </c>
      <c r="E707">
        <v>0.199954197488</v>
      </c>
      <c r="F707">
        <f>_tSOC2[[#This Row],[Voltage]]/3</f>
        <v>1.2427699999999999</v>
      </c>
    </row>
    <row r="708" spans="2:6">
      <c r="B708">
        <v>30.166680555555999</v>
      </c>
      <c r="C708">
        <v>0.67358126398175999</v>
      </c>
      <c r="D708">
        <v>3.7284700000000002</v>
      </c>
      <c r="E708">
        <v>0.20039596746900001</v>
      </c>
      <c r="F708">
        <f>_tSOC2[[#This Row],[Voltage]]/3</f>
        <v>1.2428233333333334</v>
      </c>
    </row>
    <row r="709" spans="2:6">
      <c r="B709">
        <v>30.133347222222</v>
      </c>
      <c r="C709">
        <v>0.67714857868850198</v>
      </c>
      <c r="D709">
        <v>3.7285400000000002</v>
      </c>
      <c r="E709">
        <v>0.200976863969</v>
      </c>
      <c r="F709">
        <f>_tSOC2[[#This Row],[Voltage]]/3</f>
        <v>1.2428466666666667</v>
      </c>
    </row>
    <row r="710" spans="2:6">
      <c r="B710">
        <v>30.116680555556002</v>
      </c>
      <c r="C710">
        <v>0.67714857868850198</v>
      </c>
      <c r="D710">
        <v>3.7287699999999999</v>
      </c>
      <c r="E710">
        <v>0.20141880134099999</v>
      </c>
      <c r="F710">
        <f>_tSOC2[[#This Row],[Voltage]]/3</f>
        <v>1.2429233333333334</v>
      </c>
    </row>
    <row r="711" spans="2:6">
      <c r="B711">
        <v>30.133347222222</v>
      </c>
      <c r="C711">
        <v>0.67714857868850198</v>
      </c>
      <c r="D711">
        <v>3.72885</v>
      </c>
      <c r="E711">
        <v>0.201279507429</v>
      </c>
      <c r="F711">
        <f>_tSOC2[[#This Row],[Voltage]]/3</f>
        <v>1.24295</v>
      </c>
    </row>
    <row r="712" spans="2:6">
      <c r="B712">
        <v>30.116680555556002</v>
      </c>
      <c r="C712">
        <v>0.67714857868850198</v>
      </c>
      <c r="D712">
        <v>3.7290000000000001</v>
      </c>
      <c r="E712">
        <v>0.20172127741000001</v>
      </c>
      <c r="F712">
        <f>_tSOC2[[#This Row],[Voltage]]/3</f>
        <v>1.2430000000000001</v>
      </c>
    </row>
    <row r="713" spans="2:6">
      <c r="B713">
        <v>30.100013888888999</v>
      </c>
      <c r="C713">
        <v>0.67358126398175999</v>
      </c>
      <c r="D713">
        <v>3.7290800000000002</v>
      </c>
      <c r="E713">
        <v>0.201860738712</v>
      </c>
      <c r="F713">
        <f>_tSOC2[[#This Row],[Voltage]]/3</f>
        <v>1.2430266666666667</v>
      </c>
    </row>
    <row r="714" spans="2:6">
      <c r="B714">
        <v>30.100013888888999</v>
      </c>
      <c r="C714">
        <v>0.67714857868850198</v>
      </c>
      <c r="D714">
        <v>3.7291500000000002</v>
      </c>
      <c r="E714">
        <v>0.20216304738999999</v>
      </c>
      <c r="F714">
        <f>_tSOC2[[#This Row],[Voltage]]/3</f>
        <v>1.24305</v>
      </c>
    </row>
    <row r="715" spans="2:6">
      <c r="B715">
        <v>30.083347222221999</v>
      </c>
      <c r="C715">
        <v>0.67714857868850198</v>
      </c>
      <c r="D715">
        <v>3.7292999999999998</v>
      </c>
      <c r="E715">
        <v>0.20230267608399999</v>
      </c>
      <c r="F715">
        <f>_tSOC2[[#This Row],[Voltage]]/3</f>
        <v>1.2430999999999999</v>
      </c>
    </row>
    <row r="716" spans="2:6">
      <c r="B716">
        <v>30.083347222221999</v>
      </c>
      <c r="C716">
        <v>0.67358126398175999</v>
      </c>
      <c r="D716">
        <v>3.7293799999999999</v>
      </c>
      <c r="E716">
        <v>0.20260481737</v>
      </c>
      <c r="F716">
        <f>_tSOC2[[#This Row],[Voltage]]/3</f>
        <v>1.2431266666666667</v>
      </c>
    </row>
    <row r="717" spans="2:6">
      <c r="B717">
        <v>30.066680555556001</v>
      </c>
      <c r="C717">
        <v>0.67358126398175999</v>
      </c>
      <c r="D717">
        <v>3.72946</v>
      </c>
      <c r="E717">
        <v>0.202744613455</v>
      </c>
      <c r="F717">
        <f>_tSOC2[[#This Row],[Voltage]]/3</f>
        <v>1.2431533333333333</v>
      </c>
    </row>
    <row r="718" spans="2:6">
      <c r="B718">
        <v>30.050013888889001</v>
      </c>
      <c r="C718">
        <v>0.67358126398175999</v>
      </c>
      <c r="D718">
        <v>3.7296100000000001</v>
      </c>
      <c r="E718">
        <v>0.20318655082699999</v>
      </c>
      <c r="F718">
        <f>_tSOC2[[#This Row],[Voltage]]/3</f>
        <v>1.2432033333333334</v>
      </c>
    </row>
    <row r="719" spans="2:6">
      <c r="B719">
        <v>30.050013888889001</v>
      </c>
      <c r="C719">
        <v>0.68071595160290599</v>
      </c>
      <c r="D719">
        <v>3.7296900000000002</v>
      </c>
      <c r="E719">
        <v>0.20348835733100001</v>
      </c>
      <c r="F719">
        <f>_tSOC2[[#This Row],[Voltage]]/3</f>
        <v>1.2432300000000001</v>
      </c>
    </row>
    <row r="720" spans="2:6">
      <c r="B720">
        <v>30.033347222222002</v>
      </c>
      <c r="C720">
        <v>0.67358126398175999</v>
      </c>
      <c r="D720">
        <v>3.7298399999999998</v>
      </c>
      <c r="E720">
        <v>0.203628488198</v>
      </c>
      <c r="F720">
        <f>_tSOC2[[#This Row],[Voltage]]/3</f>
        <v>1.2432799999999999</v>
      </c>
    </row>
    <row r="721" spans="2:6">
      <c r="B721">
        <v>30.016680555556</v>
      </c>
      <c r="C721">
        <v>0.67714857868850198</v>
      </c>
      <c r="D721">
        <v>3.73007</v>
      </c>
      <c r="E721">
        <v>0.20407042556999999</v>
      </c>
      <c r="F721">
        <f>_tSOC2[[#This Row],[Voltage]]/3</f>
        <v>1.2433566666666667</v>
      </c>
    </row>
    <row r="722" spans="2:6">
      <c r="B722">
        <v>30.000013888889001</v>
      </c>
      <c r="C722">
        <v>0.67714857868850198</v>
      </c>
      <c r="D722">
        <v>3.7302200000000001</v>
      </c>
      <c r="E722">
        <v>0.204512362941</v>
      </c>
      <c r="F722">
        <f>_tSOC2[[#This Row],[Voltage]]/3</f>
        <v>1.2434066666666668</v>
      </c>
    </row>
    <row r="723" spans="2:6">
      <c r="B723">
        <v>30.016680555556</v>
      </c>
      <c r="C723">
        <v>0.67358126398175999</v>
      </c>
      <c r="D723">
        <v>3.7303000000000002</v>
      </c>
      <c r="E723">
        <v>0.204371897292</v>
      </c>
      <c r="F723">
        <f>_tSOC2[[#This Row],[Voltage]]/3</f>
        <v>1.2434333333333334</v>
      </c>
    </row>
    <row r="724" spans="2:6">
      <c r="B724">
        <v>29.983347222222001</v>
      </c>
      <c r="C724">
        <v>0.67358126398175999</v>
      </c>
      <c r="D724">
        <v>3.7305299999999999</v>
      </c>
      <c r="E724">
        <v>0.20495430031299999</v>
      </c>
      <c r="F724">
        <f>_tSOC2[[#This Row],[Voltage]]/3</f>
        <v>1.2435099999999999</v>
      </c>
    </row>
    <row r="725" spans="2:6">
      <c r="B725">
        <v>29.983347222222001</v>
      </c>
      <c r="C725">
        <v>0.67358126398175999</v>
      </c>
      <c r="D725">
        <v>3.73075</v>
      </c>
      <c r="E725">
        <v>0.20525543725199999</v>
      </c>
      <c r="F725">
        <f>_tSOC2[[#This Row],[Voltage]]/3</f>
        <v>1.2435833333333333</v>
      </c>
    </row>
    <row r="726" spans="2:6">
      <c r="B726">
        <v>29.966680555556</v>
      </c>
      <c r="C726">
        <v>0.67358126398175999</v>
      </c>
      <c r="D726">
        <v>3.7308300000000001</v>
      </c>
      <c r="E726">
        <v>0.20539623768500001</v>
      </c>
      <c r="F726">
        <f>_tSOC2[[#This Row],[Voltage]]/3</f>
        <v>1.2436100000000001</v>
      </c>
    </row>
    <row r="727" spans="2:6">
      <c r="B727">
        <v>29.950013888889</v>
      </c>
      <c r="C727">
        <v>0.67358126398175999</v>
      </c>
      <c r="D727">
        <v>3.7309800000000002</v>
      </c>
      <c r="E727">
        <v>0.20583817505599999</v>
      </c>
      <c r="F727">
        <f>_tSOC2[[#This Row],[Voltage]]/3</f>
        <v>1.24366</v>
      </c>
    </row>
    <row r="728" spans="2:6">
      <c r="B728">
        <v>29.933347222222</v>
      </c>
      <c r="C728">
        <v>0.67714857868850198</v>
      </c>
      <c r="D728">
        <v>3.7311399999999999</v>
      </c>
      <c r="E728">
        <v>0.20628011242800001</v>
      </c>
      <c r="F728">
        <f>_tSOC2[[#This Row],[Voltage]]/3</f>
        <v>1.2437133333333332</v>
      </c>
    </row>
    <row r="729" spans="2:6">
      <c r="B729">
        <v>29.933347222222</v>
      </c>
      <c r="C729">
        <v>0.67714857868850198</v>
      </c>
      <c r="D729">
        <v>3.73129</v>
      </c>
      <c r="E729">
        <v>0.20658074719300001</v>
      </c>
      <c r="F729">
        <f>_tSOC2[[#This Row],[Voltage]]/3</f>
        <v>1.2437633333333333</v>
      </c>
    </row>
    <row r="730" spans="2:6">
      <c r="B730">
        <v>29.916680555555999</v>
      </c>
      <c r="C730">
        <v>0.67714857868850198</v>
      </c>
      <c r="D730">
        <v>3.7314400000000001</v>
      </c>
      <c r="E730">
        <v>0.206722049799</v>
      </c>
      <c r="F730">
        <f>_tSOC2[[#This Row],[Voltage]]/3</f>
        <v>1.2438133333333334</v>
      </c>
    </row>
    <row r="731" spans="2:6">
      <c r="B731">
        <v>29.900013888888999</v>
      </c>
      <c r="C731">
        <v>0.67001389106735598</v>
      </c>
      <c r="D731">
        <v>3.7315900000000002</v>
      </c>
      <c r="E731">
        <v>0.20716398717100001</v>
      </c>
      <c r="F731">
        <f>_tSOC2[[#This Row],[Voltage]]/3</f>
        <v>1.2438633333333333</v>
      </c>
    </row>
    <row r="732" spans="2:6">
      <c r="B732">
        <v>29.900013888888999</v>
      </c>
      <c r="C732">
        <v>0.67358126398175999</v>
      </c>
      <c r="D732">
        <v>3.7316699999999998</v>
      </c>
      <c r="E732">
        <v>0.207464287154</v>
      </c>
      <c r="F732">
        <f>_tSOC2[[#This Row],[Voltage]]/3</f>
        <v>1.2438899999999999</v>
      </c>
    </row>
    <row r="733" spans="2:6">
      <c r="B733">
        <v>29.883347222222</v>
      </c>
      <c r="C733">
        <v>0.67358126398175999</v>
      </c>
      <c r="D733">
        <v>3.7318199999999999</v>
      </c>
      <c r="E733">
        <v>0.207605924542</v>
      </c>
      <c r="F733">
        <f>_tSOC2[[#This Row],[Voltage]]/3</f>
        <v>1.24394</v>
      </c>
    </row>
    <row r="734" spans="2:6">
      <c r="B734">
        <v>29.883347222222</v>
      </c>
      <c r="C734">
        <v>0.67714857868850198</v>
      </c>
      <c r="D734">
        <v>3.7319</v>
      </c>
      <c r="E734">
        <v>0.20790605713400001</v>
      </c>
      <c r="F734">
        <f>_tSOC2[[#This Row],[Voltage]]/3</f>
        <v>1.2439666666666667</v>
      </c>
    </row>
    <row r="735" spans="2:6">
      <c r="B735">
        <v>29.866680555556002</v>
      </c>
      <c r="C735">
        <v>0.67714857868850198</v>
      </c>
      <c r="D735">
        <v>3.7319800000000001</v>
      </c>
      <c r="E735">
        <v>0.20804786191399999</v>
      </c>
      <c r="F735">
        <f>_tSOC2[[#This Row],[Voltage]]/3</f>
        <v>1.2439933333333333</v>
      </c>
    </row>
    <row r="736" spans="2:6">
      <c r="B736">
        <v>29.866680555556002</v>
      </c>
      <c r="C736">
        <v>0.67358126398175999</v>
      </c>
      <c r="D736">
        <v>3.7320500000000001</v>
      </c>
      <c r="E736">
        <v>0.20834782711499999</v>
      </c>
      <c r="F736">
        <f>_tSOC2[[#This Row],[Voltage]]/3</f>
        <v>1.2440166666666668</v>
      </c>
    </row>
    <row r="737" spans="2:6">
      <c r="B737">
        <v>29.850013888888999</v>
      </c>
      <c r="C737">
        <v>0.67358126398175999</v>
      </c>
      <c r="D737">
        <v>3.7322000000000002</v>
      </c>
      <c r="E737">
        <v>0.208489799285</v>
      </c>
      <c r="F737">
        <f>_tSOC2[[#This Row],[Voltage]]/3</f>
        <v>1.2440666666666667</v>
      </c>
    </row>
    <row r="738" spans="2:6">
      <c r="B738">
        <v>29.833347222221999</v>
      </c>
      <c r="C738">
        <v>0.67358126398175999</v>
      </c>
      <c r="D738">
        <v>3.7322799999999998</v>
      </c>
      <c r="E738">
        <v>0.20893173665699999</v>
      </c>
      <c r="F738">
        <f>_tSOC2[[#This Row],[Voltage]]/3</f>
        <v>1.2440933333333333</v>
      </c>
    </row>
    <row r="739" spans="2:6">
      <c r="B739">
        <v>29.850013888888999</v>
      </c>
      <c r="C739">
        <v>0.68071595160290599</v>
      </c>
      <c r="D739">
        <v>3.7323599999999999</v>
      </c>
      <c r="E739">
        <v>0.208789597095</v>
      </c>
      <c r="F739">
        <f>_tSOC2[[#This Row],[Voltage]]/3</f>
        <v>1.2441199999999999</v>
      </c>
    </row>
    <row r="740" spans="2:6">
      <c r="B740">
        <v>29.816680555556001</v>
      </c>
      <c r="C740">
        <v>0.67358126398175999</v>
      </c>
      <c r="D740">
        <v>3.7325900000000001</v>
      </c>
      <c r="E740">
        <v>0.209373674028</v>
      </c>
      <c r="F740">
        <f>_tSOC2[[#This Row],[Voltage]]/3</f>
        <v>1.2441966666666666</v>
      </c>
    </row>
    <row r="741" spans="2:6">
      <c r="B741">
        <v>29.833347222221999</v>
      </c>
      <c r="C741">
        <v>0.67358126398175999</v>
      </c>
      <c r="D741">
        <v>3.7326600000000001</v>
      </c>
      <c r="E741">
        <v>0.20923136707500001</v>
      </c>
      <c r="F741">
        <f>_tSOC2[[#This Row],[Voltage]]/3</f>
        <v>1.2442200000000001</v>
      </c>
    </row>
    <row r="742" spans="2:6">
      <c r="B742">
        <v>29.800013888889001</v>
      </c>
      <c r="C742">
        <v>0.67358126398175999</v>
      </c>
      <c r="D742">
        <v>3.7328899999999998</v>
      </c>
      <c r="E742">
        <v>0.20981561139999999</v>
      </c>
      <c r="F742">
        <f>_tSOC2[[#This Row],[Voltage]]/3</f>
        <v>1.2442966666666666</v>
      </c>
    </row>
    <row r="743" spans="2:6">
      <c r="B743">
        <v>29.800013888889001</v>
      </c>
      <c r="C743">
        <v>0.67358126398175999</v>
      </c>
      <c r="D743">
        <v>3.7329699999999999</v>
      </c>
      <c r="E743">
        <v>0.210114907036</v>
      </c>
      <c r="F743">
        <f>_tSOC2[[#This Row],[Voltage]]/3</f>
        <v>1.2443233333333332</v>
      </c>
    </row>
    <row r="744" spans="2:6">
      <c r="B744">
        <v>29.783347222222002</v>
      </c>
      <c r="C744">
        <v>0.67001389106735598</v>
      </c>
      <c r="D744">
        <v>3.7330399999999999</v>
      </c>
      <c r="E744">
        <v>0.21025754877200001</v>
      </c>
      <c r="F744">
        <f>_tSOC2[[#This Row],[Voltage]]/3</f>
        <v>1.2443466666666667</v>
      </c>
    </row>
    <row r="745" spans="2:6">
      <c r="B745">
        <v>29.783347222222002</v>
      </c>
      <c r="C745">
        <v>0.67358126398175999</v>
      </c>
      <c r="D745">
        <v>3.73312</v>
      </c>
      <c r="E745">
        <v>0.210556677016</v>
      </c>
      <c r="F745">
        <f>_tSOC2[[#This Row],[Voltage]]/3</f>
        <v>1.2443733333333333</v>
      </c>
    </row>
    <row r="746" spans="2:6">
      <c r="B746">
        <v>29.766680555556</v>
      </c>
      <c r="C746">
        <v>0.67358126398175999</v>
      </c>
      <c r="D746">
        <v>3.7332000000000001</v>
      </c>
      <c r="E746">
        <v>0.21069948614299999</v>
      </c>
      <c r="F746">
        <f>_tSOC2[[#This Row],[Voltage]]/3</f>
        <v>1.2444</v>
      </c>
    </row>
    <row r="747" spans="2:6">
      <c r="B747">
        <v>29.750013888889001</v>
      </c>
      <c r="C747">
        <v>0.67358126398175999</v>
      </c>
      <c r="D747">
        <v>3.7333500000000002</v>
      </c>
      <c r="E747">
        <v>0.21114142351500001</v>
      </c>
      <c r="F747">
        <f>_tSOC2[[#This Row],[Voltage]]/3</f>
        <v>1.2444500000000001</v>
      </c>
    </row>
    <row r="748" spans="2:6">
      <c r="B748">
        <v>29.733347222222001</v>
      </c>
      <c r="C748">
        <v>0.67714857868850198</v>
      </c>
      <c r="D748">
        <v>3.7335799999999999</v>
      </c>
      <c r="E748">
        <v>0.211881986957</v>
      </c>
      <c r="F748">
        <f>_tSOC2[[#This Row],[Voltage]]/3</f>
        <v>1.2445266666666666</v>
      </c>
    </row>
    <row r="749" spans="2:6">
      <c r="B749">
        <v>29.716680555556</v>
      </c>
      <c r="C749">
        <v>0.67358126398175999</v>
      </c>
      <c r="D749">
        <v>3.73373</v>
      </c>
      <c r="E749">
        <v>0.21202529825800001</v>
      </c>
      <c r="F749">
        <f>_tSOC2[[#This Row],[Voltage]]/3</f>
        <v>1.2445766666666667</v>
      </c>
    </row>
    <row r="750" spans="2:6">
      <c r="B750">
        <v>29.700013888889</v>
      </c>
      <c r="C750">
        <v>0.67358126398175999</v>
      </c>
      <c r="D750">
        <v>3.7338100000000001</v>
      </c>
      <c r="E750">
        <v>0.212467235629</v>
      </c>
      <c r="F750">
        <f>_tSOC2[[#This Row],[Voltage]]/3</f>
        <v>1.2446033333333333</v>
      </c>
    </row>
    <row r="751" spans="2:6">
      <c r="B751">
        <v>29.700013888889</v>
      </c>
      <c r="C751">
        <v>0.67001389106735598</v>
      </c>
      <c r="D751">
        <v>3.7340399999999998</v>
      </c>
      <c r="E751">
        <v>0.21276552691799999</v>
      </c>
      <c r="F751">
        <f>_tSOC2[[#This Row],[Voltage]]/3</f>
        <v>1.24468</v>
      </c>
    </row>
    <row r="752" spans="2:6">
      <c r="B752">
        <v>29.683347222222</v>
      </c>
      <c r="C752">
        <v>0.67358126398175999</v>
      </c>
      <c r="D752">
        <v>3.7341099999999998</v>
      </c>
      <c r="E752">
        <v>0.21290917300100001</v>
      </c>
      <c r="F752">
        <f>_tSOC2[[#This Row],[Voltage]]/3</f>
        <v>1.2447033333333333</v>
      </c>
    </row>
    <row r="753" spans="2:6">
      <c r="B753">
        <v>29.666680555555999</v>
      </c>
      <c r="C753">
        <v>0.67714857868850198</v>
      </c>
      <c r="D753">
        <v>3.7342599999999999</v>
      </c>
      <c r="E753">
        <v>0.213351110372</v>
      </c>
      <c r="F753">
        <f>_tSOC2[[#This Row],[Voltage]]/3</f>
        <v>1.2447533333333334</v>
      </c>
    </row>
    <row r="754" spans="2:6">
      <c r="B754">
        <v>29.650013888888999</v>
      </c>
      <c r="C754">
        <v>0.67714857868850198</v>
      </c>
      <c r="D754">
        <v>3.7344900000000001</v>
      </c>
      <c r="E754">
        <v>0.21379304774399999</v>
      </c>
      <c r="F754">
        <f>_tSOC2[[#This Row],[Voltage]]/3</f>
        <v>1.2448300000000001</v>
      </c>
    </row>
    <row r="755" spans="2:6">
      <c r="B755">
        <v>29.666680555555999</v>
      </c>
      <c r="C755">
        <v>0.67358126398175999</v>
      </c>
      <c r="D755">
        <v>3.7345700000000002</v>
      </c>
      <c r="E755">
        <v>0.21364906687900001</v>
      </c>
      <c r="F755">
        <f>_tSOC2[[#This Row],[Voltage]]/3</f>
        <v>1.2448566666666667</v>
      </c>
    </row>
    <row r="756" spans="2:6">
      <c r="B756">
        <v>29.650013888888999</v>
      </c>
      <c r="C756">
        <v>0.67358126398175999</v>
      </c>
      <c r="D756">
        <v>3.7346499999999998</v>
      </c>
      <c r="E756">
        <v>0.21409083685899999</v>
      </c>
      <c r="F756">
        <f>_tSOC2[[#This Row],[Voltage]]/3</f>
        <v>1.2448833333333333</v>
      </c>
    </row>
    <row r="757" spans="2:6">
      <c r="B757">
        <v>29.633347222222</v>
      </c>
      <c r="C757">
        <v>0.67358126398175999</v>
      </c>
      <c r="D757">
        <v>3.7347199999999998</v>
      </c>
      <c r="E757">
        <v>0.214234985115</v>
      </c>
      <c r="F757">
        <f>_tSOC2[[#This Row],[Voltage]]/3</f>
        <v>1.2449066666666666</v>
      </c>
    </row>
    <row r="758" spans="2:6">
      <c r="B758">
        <v>29.633347222222</v>
      </c>
      <c r="C758">
        <v>0.68071595160290599</v>
      </c>
      <c r="D758">
        <v>3.7347999999999999</v>
      </c>
      <c r="E758">
        <v>0.214532606839</v>
      </c>
      <c r="F758">
        <f>_tSOC2[[#This Row],[Voltage]]/3</f>
        <v>1.2449333333333332</v>
      </c>
    </row>
    <row r="759" spans="2:6">
      <c r="B759">
        <v>29.616680555556002</v>
      </c>
      <c r="C759">
        <v>0.67358126398175999</v>
      </c>
      <c r="D759">
        <v>3.7348699999999999</v>
      </c>
      <c r="E759">
        <v>0.21467692248699999</v>
      </c>
      <c r="F759">
        <f>_tSOC2[[#This Row],[Voltage]]/3</f>
        <v>1.2449566666666667</v>
      </c>
    </row>
    <row r="760" spans="2:6">
      <c r="B760">
        <v>29.616680555556002</v>
      </c>
      <c r="C760">
        <v>0.67358126398175999</v>
      </c>
      <c r="D760">
        <v>3.73495</v>
      </c>
      <c r="E760">
        <v>0.21497437682000001</v>
      </c>
      <c r="F760">
        <f>_tSOC2[[#This Row],[Voltage]]/3</f>
        <v>1.2449833333333333</v>
      </c>
    </row>
    <row r="761" spans="2:6">
      <c r="B761">
        <v>29.600013888888999</v>
      </c>
      <c r="C761">
        <v>0.67358126398175999</v>
      </c>
      <c r="D761">
        <v>3.7351000000000001</v>
      </c>
      <c r="E761">
        <v>0.21511885985900001</v>
      </c>
      <c r="F761">
        <f>_tSOC2[[#This Row],[Voltage]]/3</f>
        <v>1.2450333333333334</v>
      </c>
    </row>
    <row r="762" spans="2:6">
      <c r="B762">
        <v>29.583347222221999</v>
      </c>
      <c r="C762">
        <v>0.67358126398175999</v>
      </c>
      <c r="D762">
        <v>3.7352599999999998</v>
      </c>
      <c r="E762">
        <v>0.21556079722999999</v>
      </c>
      <c r="F762">
        <f>_tSOC2[[#This Row],[Voltage]]/3</f>
        <v>1.2450866666666667</v>
      </c>
    </row>
    <row r="763" spans="2:6">
      <c r="B763">
        <v>29.566680555556001</v>
      </c>
      <c r="C763">
        <v>0.67358126398175999</v>
      </c>
      <c r="D763">
        <v>3.7354099999999999</v>
      </c>
      <c r="E763">
        <v>0.21600273460200001</v>
      </c>
      <c r="F763">
        <f>_tSOC2[[#This Row],[Voltage]]/3</f>
        <v>1.2451366666666666</v>
      </c>
    </row>
    <row r="764" spans="2:6">
      <c r="B764">
        <v>29.550013888889001</v>
      </c>
      <c r="C764">
        <v>0.67358126398175999</v>
      </c>
      <c r="D764">
        <v>3.73556</v>
      </c>
      <c r="E764">
        <v>0.21644467197299999</v>
      </c>
      <c r="F764">
        <f>_tSOC2[[#This Row],[Voltage]]/3</f>
        <v>1.2451866666666667</v>
      </c>
    </row>
    <row r="765" spans="2:6">
      <c r="B765">
        <v>29.533347222222002</v>
      </c>
      <c r="C765">
        <v>0.67714857868850198</v>
      </c>
      <c r="D765">
        <v>3.7357100000000001</v>
      </c>
      <c r="E765">
        <v>0.21688660934500001</v>
      </c>
      <c r="F765">
        <f>_tSOC2[[#This Row],[Voltage]]/3</f>
        <v>1.2452366666666668</v>
      </c>
    </row>
    <row r="766" spans="2:6">
      <c r="B766">
        <v>29.533347222222002</v>
      </c>
      <c r="C766">
        <v>0.67714857868850198</v>
      </c>
      <c r="D766">
        <v>3.7357900000000002</v>
      </c>
      <c r="E766">
        <v>0.21718322672099999</v>
      </c>
      <c r="F766">
        <f>_tSOC2[[#This Row],[Voltage]]/3</f>
        <v>1.2452633333333334</v>
      </c>
    </row>
    <row r="767" spans="2:6">
      <c r="B767">
        <v>29.500013888889001</v>
      </c>
      <c r="C767">
        <v>0.67714857868850198</v>
      </c>
      <c r="D767">
        <v>3.7358699999999998</v>
      </c>
      <c r="E767">
        <v>0.21777048408800001</v>
      </c>
      <c r="F767">
        <f>_tSOC2[[#This Row],[Voltage]]/3</f>
        <v>1.24529</v>
      </c>
    </row>
    <row r="768" spans="2:6">
      <c r="B768">
        <v>29.516680555556</v>
      </c>
      <c r="C768">
        <v>0.67714857868850198</v>
      </c>
      <c r="D768">
        <v>3.7359399999999998</v>
      </c>
      <c r="E768">
        <v>0.217624996701</v>
      </c>
      <c r="F768">
        <f>_tSOC2[[#This Row],[Voltage]]/3</f>
        <v>1.2453133333333333</v>
      </c>
    </row>
    <row r="769" spans="2:6">
      <c r="B769">
        <v>29.500013888889001</v>
      </c>
      <c r="C769">
        <v>0.67358126398175999</v>
      </c>
      <c r="D769">
        <v>3.73617</v>
      </c>
      <c r="E769">
        <v>0.21806676668200001</v>
      </c>
      <c r="F769">
        <f>_tSOC2[[#This Row],[Voltage]]/3</f>
        <v>1.24539</v>
      </c>
    </row>
    <row r="770" spans="2:6">
      <c r="B770">
        <v>29.466680555556</v>
      </c>
      <c r="C770">
        <v>0.67714857868850198</v>
      </c>
      <c r="D770">
        <v>3.7362500000000001</v>
      </c>
      <c r="E770">
        <v>0.21865435883100001</v>
      </c>
      <c r="F770">
        <f>_tSOC2[[#This Row],[Voltage]]/3</f>
        <v>1.2454166666666666</v>
      </c>
    </row>
    <row r="771" spans="2:6">
      <c r="B771">
        <v>29.483347222222001</v>
      </c>
      <c r="C771">
        <v>0.67714857868850198</v>
      </c>
      <c r="D771">
        <v>3.7364000000000002</v>
      </c>
      <c r="E771">
        <v>0.21850853666200001</v>
      </c>
      <c r="F771">
        <f>_tSOC2[[#This Row],[Voltage]]/3</f>
        <v>1.2454666666666667</v>
      </c>
    </row>
    <row r="772" spans="2:6">
      <c r="B772">
        <v>29.466680555556</v>
      </c>
      <c r="C772">
        <v>0.67358126398175999</v>
      </c>
      <c r="D772">
        <v>3.7365499999999998</v>
      </c>
      <c r="E772">
        <v>0.21895030664199999</v>
      </c>
      <c r="F772">
        <f>_tSOC2[[#This Row],[Voltage]]/3</f>
        <v>1.2455166666666666</v>
      </c>
    </row>
    <row r="773" spans="2:6">
      <c r="B773">
        <v>29.450013888889</v>
      </c>
      <c r="C773">
        <v>0.67714857868850198</v>
      </c>
      <c r="D773">
        <v>3.73671</v>
      </c>
      <c r="E773">
        <v>0.219096296202</v>
      </c>
      <c r="F773">
        <f>_tSOC2[[#This Row],[Voltage]]/3</f>
        <v>1.2455700000000001</v>
      </c>
    </row>
    <row r="774" spans="2:6">
      <c r="B774">
        <v>29.433347222222</v>
      </c>
      <c r="C774">
        <v>0.67714857868850198</v>
      </c>
      <c r="D774">
        <v>3.7368600000000001</v>
      </c>
      <c r="E774">
        <v>0.21953823357400001</v>
      </c>
      <c r="F774">
        <f>_tSOC2[[#This Row],[Voltage]]/3</f>
        <v>1.2456199999999999</v>
      </c>
    </row>
    <row r="775" spans="2:6">
      <c r="B775">
        <v>29.416680555555999</v>
      </c>
      <c r="C775">
        <v>0.67358126398175999</v>
      </c>
      <c r="D775">
        <v>3.7370100000000002</v>
      </c>
      <c r="E775">
        <v>0.22027561658299999</v>
      </c>
      <c r="F775">
        <f>_tSOC2[[#This Row],[Voltage]]/3</f>
        <v>1.2456700000000001</v>
      </c>
    </row>
    <row r="776" spans="2:6">
      <c r="B776">
        <v>29.416680555555999</v>
      </c>
      <c r="C776">
        <v>0.67358126398175999</v>
      </c>
      <c r="D776">
        <v>3.7370899999999998</v>
      </c>
      <c r="E776">
        <v>0.219980170945</v>
      </c>
      <c r="F776">
        <f>_tSOC2[[#This Row],[Voltage]]/3</f>
        <v>1.2456966666666667</v>
      </c>
    </row>
    <row r="777" spans="2:6">
      <c r="B777">
        <v>29.400013888888999</v>
      </c>
      <c r="C777">
        <v>0.67358126398175999</v>
      </c>
      <c r="D777">
        <v>3.7371599999999998</v>
      </c>
      <c r="E777">
        <v>0.22042210831699999</v>
      </c>
      <c r="F777">
        <f>_tSOC2[[#This Row],[Voltage]]/3</f>
        <v>1.2457199999999999</v>
      </c>
    </row>
    <row r="778" spans="2:6">
      <c r="B778">
        <v>29.383347222222</v>
      </c>
      <c r="C778">
        <v>0.67358126398175999</v>
      </c>
      <c r="D778">
        <v>3.73732</v>
      </c>
      <c r="E778">
        <v>0.220864045689</v>
      </c>
      <c r="F778">
        <f>_tSOC2[[#This Row],[Voltage]]/3</f>
        <v>1.2457733333333334</v>
      </c>
    </row>
    <row r="779" spans="2:6">
      <c r="B779">
        <v>29.366680555556002</v>
      </c>
      <c r="C779">
        <v>0.67714857868850198</v>
      </c>
      <c r="D779">
        <v>3.73739</v>
      </c>
      <c r="E779">
        <v>0.22130598305999999</v>
      </c>
      <c r="F779">
        <f>_tSOC2[[#This Row],[Voltage]]/3</f>
        <v>1.2457966666666667</v>
      </c>
    </row>
    <row r="780" spans="2:6">
      <c r="B780">
        <v>29.366680555556002</v>
      </c>
      <c r="C780">
        <v>0.67358126398175999</v>
      </c>
      <c r="D780">
        <v>3.7374700000000001</v>
      </c>
      <c r="E780">
        <v>0.22160092652400001</v>
      </c>
      <c r="F780">
        <f>_tSOC2[[#This Row],[Voltage]]/3</f>
        <v>1.2458233333333333</v>
      </c>
    </row>
    <row r="781" spans="2:6">
      <c r="B781">
        <v>29.350013888888999</v>
      </c>
      <c r="C781">
        <v>0.67714857868850198</v>
      </c>
      <c r="D781">
        <v>3.7376200000000002</v>
      </c>
      <c r="E781">
        <v>0.22174792043200001</v>
      </c>
      <c r="F781">
        <f>_tSOC2[[#This Row],[Voltage]]/3</f>
        <v>1.2458733333333334</v>
      </c>
    </row>
    <row r="782" spans="2:6">
      <c r="B782">
        <v>29.350013888888999</v>
      </c>
      <c r="C782">
        <v>0.67358126398175999</v>
      </c>
      <c r="D782">
        <v>3.7376999999999998</v>
      </c>
      <c r="E782">
        <v>0.222042696505</v>
      </c>
      <c r="F782">
        <f>_tSOC2[[#This Row],[Voltage]]/3</f>
        <v>1.2459</v>
      </c>
    </row>
    <row r="783" spans="2:6">
      <c r="B783">
        <v>29.333347222221999</v>
      </c>
      <c r="C783">
        <v>0.67358126398175999</v>
      </c>
      <c r="D783">
        <v>3.7377699999999998</v>
      </c>
      <c r="E783">
        <v>0.22218985780299999</v>
      </c>
      <c r="F783">
        <f>_tSOC2[[#This Row],[Voltage]]/3</f>
        <v>1.2459233333333333</v>
      </c>
    </row>
    <row r="784" spans="2:6">
      <c r="B784">
        <v>29.333347222221999</v>
      </c>
      <c r="C784">
        <v>0.67714857868850198</v>
      </c>
      <c r="D784">
        <v>3.7378499999999999</v>
      </c>
      <c r="E784">
        <v>0.222484466485</v>
      </c>
      <c r="F784">
        <f>_tSOC2[[#This Row],[Voltage]]/3</f>
        <v>1.2459499999999999</v>
      </c>
    </row>
    <row r="785" spans="2:6">
      <c r="B785">
        <v>29.316680555556001</v>
      </c>
      <c r="C785">
        <v>0.67358126398175999</v>
      </c>
      <c r="D785">
        <v>3.73793</v>
      </c>
      <c r="E785">
        <v>0.22292623646500001</v>
      </c>
      <c r="F785">
        <f>_tSOC2[[#This Row],[Voltage]]/3</f>
        <v>1.2459766666666667</v>
      </c>
    </row>
    <row r="786" spans="2:6">
      <c r="B786">
        <v>29.316680555556001</v>
      </c>
      <c r="C786">
        <v>0.67714857868850198</v>
      </c>
      <c r="D786">
        <v>3.738</v>
      </c>
      <c r="E786">
        <v>0.22263179517500001</v>
      </c>
      <c r="F786">
        <f>_tSOC2[[#This Row],[Voltage]]/3</f>
        <v>1.246</v>
      </c>
    </row>
    <row r="787" spans="2:6">
      <c r="B787">
        <v>29.300013888889001</v>
      </c>
      <c r="C787">
        <v>0.67358126398175999</v>
      </c>
      <c r="D787">
        <v>3.7380800000000001</v>
      </c>
      <c r="E787">
        <v>0.22307373254599999</v>
      </c>
      <c r="F787">
        <f>_tSOC2[[#This Row],[Voltage]]/3</f>
        <v>1.2460266666666666</v>
      </c>
    </row>
    <row r="788" spans="2:6">
      <c r="B788">
        <v>29.283347222222002</v>
      </c>
      <c r="C788">
        <v>0.67714857868850198</v>
      </c>
      <c r="D788">
        <v>3.7382300000000002</v>
      </c>
      <c r="E788">
        <v>0.223809776426</v>
      </c>
      <c r="F788">
        <f>_tSOC2[[#This Row],[Voltage]]/3</f>
        <v>1.2460766666666667</v>
      </c>
    </row>
    <row r="789" spans="2:6">
      <c r="B789">
        <v>29.283347222222002</v>
      </c>
      <c r="C789">
        <v>0.67714857868850198</v>
      </c>
      <c r="D789">
        <v>3.7383099999999998</v>
      </c>
      <c r="E789">
        <v>0.22351566991800001</v>
      </c>
      <c r="F789">
        <f>_tSOC2[[#This Row],[Voltage]]/3</f>
        <v>1.2461033333333333</v>
      </c>
    </row>
    <row r="790" spans="2:6">
      <c r="B790">
        <v>29.250013888889001</v>
      </c>
      <c r="C790">
        <v>0.67358126398175999</v>
      </c>
      <c r="D790">
        <v>3.7383799999999998</v>
      </c>
      <c r="E790">
        <v>0.22469331638699999</v>
      </c>
      <c r="F790">
        <f>_tSOC2[[#This Row],[Voltage]]/3</f>
        <v>1.2461266666666666</v>
      </c>
    </row>
    <row r="791" spans="2:6">
      <c r="B791">
        <v>29.266680555556</v>
      </c>
      <c r="C791">
        <v>0.67358126398175999</v>
      </c>
      <c r="D791">
        <v>3.7384599999999999</v>
      </c>
      <c r="E791">
        <v>0.22395760728899999</v>
      </c>
      <c r="F791">
        <f>_tSOC2[[#This Row],[Voltage]]/3</f>
        <v>1.2461533333333332</v>
      </c>
    </row>
    <row r="792" spans="2:6">
      <c r="B792">
        <v>29.233347222222001</v>
      </c>
      <c r="C792">
        <v>0.67714857868850198</v>
      </c>
      <c r="D792">
        <v>3.73861</v>
      </c>
      <c r="E792">
        <v>0.225135086367</v>
      </c>
      <c r="F792">
        <f>_tSOC2[[#This Row],[Voltage]]/3</f>
        <v>1.2462033333333333</v>
      </c>
    </row>
    <row r="793" spans="2:6">
      <c r="B793">
        <v>29.233347222222001</v>
      </c>
      <c r="C793">
        <v>0.67714857868850198</v>
      </c>
      <c r="D793">
        <v>3.7387700000000001</v>
      </c>
      <c r="E793">
        <v>0.224841482032</v>
      </c>
      <c r="F793">
        <f>_tSOC2[[#This Row],[Voltage]]/3</f>
        <v>1.2462566666666668</v>
      </c>
    </row>
    <row r="794" spans="2:6">
      <c r="B794">
        <v>29.250013888889001</v>
      </c>
      <c r="C794">
        <v>0.67714857868850198</v>
      </c>
      <c r="D794">
        <v>3.7388400000000002</v>
      </c>
      <c r="E794">
        <v>0.22439954466100001</v>
      </c>
      <c r="F794">
        <f>_tSOC2[[#This Row],[Voltage]]/3</f>
        <v>1.2462800000000001</v>
      </c>
    </row>
    <row r="795" spans="2:6">
      <c r="B795">
        <v>29.216680555556</v>
      </c>
      <c r="C795">
        <v>0.67358126398175999</v>
      </c>
      <c r="D795">
        <v>3.7389899999999998</v>
      </c>
      <c r="E795">
        <v>0.22528341940400001</v>
      </c>
      <c r="F795">
        <f>_tSOC2[[#This Row],[Voltage]]/3</f>
        <v>1.2463299999999999</v>
      </c>
    </row>
    <row r="796" spans="2:6">
      <c r="B796">
        <v>29.200013888889</v>
      </c>
      <c r="C796">
        <v>0.67714857868850198</v>
      </c>
      <c r="D796">
        <v>3.73915</v>
      </c>
      <c r="E796">
        <v>0.225725356776</v>
      </c>
      <c r="F796">
        <f>_tSOC2[[#This Row],[Voltage]]/3</f>
        <v>1.2463833333333334</v>
      </c>
    </row>
    <row r="797" spans="2:6">
      <c r="B797">
        <v>29.183347222222</v>
      </c>
      <c r="C797">
        <v>0.67358126398175999</v>
      </c>
      <c r="D797">
        <v>3.73922</v>
      </c>
      <c r="E797">
        <v>0.22616729414699999</v>
      </c>
      <c r="F797">
        <f>_tSOC2[[#This Row],[Voltage]]/3</f>
        <v>1.2464066666666667</v>
      </c>
    </row>
    <row r="798" spans="2:6">
      <c r="B798">
        <v>29.166680555555999</v>
      </c>
      <c r="C798">
        <v>0.67001389106735598</v>
      </c>
      <c r="D798">
        <v>3.7393000000000001</v>
      </c>
      <c r="E798">
        <v>0.226609231519</v>
      </c>
      <c r="F798">
        <f>_tSOC2[[#This Row],[Voltage]]/3</f>
        <v>1.2464333333333333</v>
      </c>
    </row>
    <row r="799" spans="2:6">
      <c r="B799">
        <v>29.150013888888999</v>
      </c>
      <c r="C799">
        <v>0.67358126398175999</v>
      </c>
      <c r="D799">
        <v>3.7394500000000002</v>
      </c>
      <c r="E799">
        <v>0.22705116888999999</v>
      </c>
      <c r="F799">
        <f>_tSOC2[[#This Row],[Voltage]]/3</f>
        <v>1.2464833333333334</v>
      </c>
    </row>
    <row r="800" spans="2:6">
      <c r="B800">
        <v>29.133347222222</v>
      </c>
      <c r="C800">
        <v>0.67714857868850198</v>
      </c>
      <c r="D800">
        <v>3.7395299999999998</v>
      </c>
      <c r="E800">
        <v>0.22778570624899999</v>
      </c>
      <c r="F800">
        <f>_tSOC2[[#This Row],[Voltage]]/3</f>
        <v>1.24651</v>
      </c>
    </row>
    <row r="801" spans="2:6">
      <c r="B801">
        <v>29.133347222222</v>
      </c>
      <c r="C801">
        <v>0.67714857868850198</v>
      </c>
      <c r="D801">
        <v>3.7395999999999998</v>
      </c>
      <c r="E801">
        <v>0.22749310626200001</v>
      </c>
      <c r="F801">
        <f>_tSOC2[[#This Row],[Voltage]]/3</f>
        <v>1.2465333333333333</v>
      </c>
    </row>
    <row r="802" spans="2:6">
      <c r="B802">
        <v>29.116680555556002</v>
      </c>
      <c r="C802">
        <v>0.67714857868850198</v>
      </c>
      <c r="D802">
        <v>3.7396799999999999</v>
      </c>
      <c r="E802">
        <v>0.228227476229</v>
      </c>
      <c r="F802">
        <f>_tSOC2[[#This Row],[Voltage]]/3</f>
        <v>1.2465599999999999</v>
      </c>
    </row>
    <row r="803" spans="2:6">
      <c r="B803">
        <v>29.116680555556002</v>
      </c>
      <c r="C803">
        <v>0.67358126398175999</v>
      </c>
      <c r="D803">
        <v>3.73976</v>
      </c>
      <c r="E803">
        <v>0.22793504363299999</v>
      </c>
      <c r="F803">
        <f>_tSOC2[[#This Row],[Voltage]]/3</f>
        <v>1.2465866666666667</v>
      </c>
    </row>
    <row r="804" spans="2:6">
      <c r="B804">
        <v>29.083347222221999</v>
      </c>
      <c r="C804">
        <v>0.67358126398175999</v>
      </c>
      <c r="D804">
        <v>3.7399100000000001</v>
      </c>
      <c r="E804">
        <v>0.22911101618999999</v>
      </c>
      <c r="F804">
        <f>_tSOC2[[#This Row],[Voltage]]/3</f>
        <v>1.2466366666666666</v>
      </c>
    </row>
    <row r="805" spans="2:6">
      <c r="B805">
        <v>29.100013888888999</v>
      </c>
      <c r="C805">
        <v>0.67714857868850198</v>
      </c>
      <c r="D805">
        <v>3.7399900000000001</v>
      </c>
      <c r="E805">
        <v>0.22837698100500001</v>
      </c>
      <c r="F805">
        <f>_tSOC2[[#This Row],[Voltage]]/3</f>
        <v>1.2466633333333335</v>
      </c>
    </row>
    <row r="806" spans="2:6">
      <c r="B806">
        <v>29.066680555556001</v>
      </c>
      <c r="C806">
        <v>0.67714857868850198</v>
      </c>
      <c r="D806">
        <v>3.7400600000000002</v>
      </c>
      <c r="E806">
        <v>0.22955278616999999</v>
      </c>
      <c r="F806">
        <f>_tSOC2[[#This Row],[Voltage]]/3</f>
        <v>1.2466866666666667</v>
      </c>
    </row>
    <row r="807" spans="2:6">
      <c r="B807">
        <v>29.083347222221999</v>
      </c>
      <c r="C807">
        <v>0.67714857868850198</v>
      </c>
      <c r="D807">
        <v>3.7401399999999998</v>
      </c>
      <c r="E807">
        <v>0.22881891837599999</v>
      </c>
      <c r="F807">
        <f>_tSOC2[[#This Row],[Voltage]]/3</f>
        <v>1.2467133333333333</v>
      </c>
    </row>
    <row r="808" spans="2:6">
      <c r="B808">
        <v>29.066680555556001</v>
      </c>
      <c r="C808">
        <v>0.67714857868850198</v>
      </c>
      <c r="D808">
        <v>3.7402899999999999</v>
      </c>
      <c r="E808">
        <v>0.22926085574800001</v>
      </c>
      <c r="F808">
        <f>_tSOC2[[#This Row],[Voltage]]/3</f>
        <v>1.2467633333333332</v>
      </c>
    </row>
    <row r="809" spans="2:6">
      <c r="B809">
        <v>29.033347222222002</v>
      </c>
      <c r="C809">
        <v>0.67358126398175999</v>
      </c>
      <c r="D809">
        <v>3.74037</v>
      </c>
      <c r="E809">
        <v>0.23043632613100001</v>
      </c>
      <c r="F809">
        <f>_tSOC2[[#This Row],[Voltage]]/3</f>
        <v>1.2467900000000001</v>
      </c>
    </row>
    <row r="810" spans="2:6">
      <c r="B810">
        <v>29.050013888889001</v>
      </c>
      <c r="C810">
        <v>0.67714857868850198</v>
      </c>
      <c r="D810">
        <v>3.74044</v>
      </c>
      <c r="E810">
        <v>0.22970279311899999</v>
      </c>
      <c r="F810">
        <f>_tSOC2[[#This Row],[Voltage]]/3</f>
        <v>1.2468133333333333</v>
      </c>
    </row>
    <row r="811" spans="2:6">
      <c r="B811">
        <v>29.016680555556</v>
      </c>
      <c r="C811">
        <v>0.67714857868850198</v>
      </c>
      <c r="D811">
        <v>3.7406000000000001</v>
      </c>
      <c r="E811">
        <v>0.230586667863</v>
      </c>
      <c r="F811">
        <f>_tSOC2[[#This Row],[Voltage]]/3</f>
        <v>1.2468666666666668</v>
      </c>
    </row>
    <row r="812" spans="2:6">
      <c r="B812">
        <v>29.000013888889001</v>
      </c>
      <c r="C812">
        <v>0.67358126398175999</v>
      </c>
      <c r="D812">
        <v>3.7406700000000002</v>
      </c>
      <c r="E812">
        <v>0.23102860523400001</v>
      </c>
      <c r="F812">
        <f>_tSOC2[[#This Row],[Voltage]]/3</f>
        <v>1.2468900000000001</v>
      </c>
    </row>
    <row r="813" spans="2:6">
      <c r="B813">
        <v>29.000013888889001</v>
      </c>
      <c r="C813">
        <v>0.67358126398175999</v>
      </c>
      <c r="D813">
        <v>3.7408299999999999</v>
      </c>
      <c r="E813">
        <v>0.231319866092</v>
      </c>
      <c r="F813">
        <f>_tSOC2[[#This Row],[Voltage]]/3</f>
        <v>1.2469433333333333</v>
      </c>
    </row>
    <row r="814" spans="2:6">
      <c r="B814">
        <v>28.983347222222001</v>
      </c>
      <c r="C814">
        <v>0.67358126398175999</v>
      </c>
      <c r="D814">
        <v>3.7408999999999999</v>
      </c>
      <c r="E814">
        <v>0.231470542606</v>
      </c>
      <c r="F814">
        <f>_tSOC2[[#This Row],[Voltage]]/3</f>
        <v>1.2469666666666666</v>
      </c>
    </row>
    <row r="815" spans="2:6">
      <c r="B815">
        <v>28.966680555556</v>
      </c>
      <c r="C815">
        <v>0.67714857868850198</v>
      </c>
      <c r="D815">
        <v>3.74098</v>
      </c>
      <c r="E815">
        <v>0.23191247997700001</v>
      </c>
      <c r="F815">
        <f>_tSOC2[[#This Row],[Voltage]]/3</f>
        <v>1.2469933333333334</v>
      </c>
    </row>
    <row r="816" spans="2:6">
      <c r="B816">
        <v>28.950013888889</v>
      </c>
      <c r="C816">
        <v>0.67358126398175999</v>
      </c>
      <c r="D816">
        <v>3.74105</v>
      </c>
      <c r="E816">
        <v>0.232645176033</v>
      </c>
      <c r="F816">
        <f>_tSOC2[[#This Row],[Voltage]]/3</f>
        <v>1.2470166666666667</v>
      </c>
    </row>
    <row r="817" spans="2:6">
      <c r="B817">
        <v>28.933347222222</v>
      </c>
      <c r="C817">
        <v>0.67714857868850198</v>
      </c>
      <c r="D817">
        <v>3.7411300000000001</v>
      </c>
      <c r="E817">
        <v>0.23308694601300001</v>
      </c>
      <c r="F817">
        <f>_tSOC2[[#This Row],[Voltage]]/3</f>
        <v>1.2470433333333333</v>
      </c>
    </row>
    <row r="818" spans="2:6">
      <c r="B818">
        <v>28.950013888889</v>
      </c>
      <c r="C818">
        <v>0.67358126398175999</v>
      </c>
      <c r="D818">
        <v>3.7412100000000001</v>
      </c>
      <c r="E818">
        <v>0.232354417349</v>
      </c>
      <c r="F818">
        <f>_tSOC2[[#This Row],[Voltage]]/3</f>
        <v>1.2470700000000001</v>
      </c>
    </row>
    <row r="819" spans="2:6">
      <c r="B819">
        <v>28.916680555555999</v>
      </c>
      <c r="C819">
        <v>0.67358126398175999</v>
      </c>
      <c r="D819">
        <v>3.7412800000000002</v>
      </c>
      <c r="E819">
        <v>0.23352871599300001</v>
      </c>
      <c r="F819">
        <f>_tSOC2[[#This Row],[Voltage]]/3</f>
        <v>1.2470933333333334</v>
      </c>
    </row>
    <row r="820" spans="2:6">
      <c r="B820">
        <v>28.933347222222</v>
      </c>
      <c r="C820">
        <v>0.67358126398175999</v>
      </c>
      <c r="D820">
        <v>3.7414399999999999</v>
      </c>
      <c r="E820">
        <v>0.23279635471999999</v>
      </c>
      <c r="F820">
        <f>_tSOC2[[#This Row],[Voltage]]/3</f>
        <v>1.2471466666666666</v>
      </c>
    </row>
    <row r="821" spans="2:6">
      <c r="B821">
        <v>28.916680555555999</v>
      </c>
      <c r="C821">
        <v>0.67358126398175999</v>
      </c>
      <c r="D821">
        <v>3.74159</v>
      </c>
      <c r="E821">
        <v>0.233238292092</v>
      </c>
      <c r="F821">
        <f>_tSOC2[[#This Row],[Voltage]]/3</f>
        <v>1.2471966666666667</v>
      </c>
    </row>
    <row r="822" spans="2:6">
      <c r="B822">
        <v>28.883347222222</v>
      </c>
      <c r="C822">
        <v>0.67714857868850198</v>
      </c>
      <c r="D822">
        <v>3.74166</v>
      </c>
      <c r="E822">
        <v>0.234412255954</v>
      </c>
      <c r="F822">
        <f>_tSOC2[[#This Row],[Voltage]]/3</f>
        <v>1.24722</v>
      </c>
    </row>
    <row r="823" spans="2:6">
      <c r="B823">
        <v>28.883347222222</v>
      </c>
      <c r="C823">
        <v>0.67358126398175999</v>
      </c>
      <c r="D823">
        <v>3.7418200000000001</v>
      </c>
      <c r="E823">
        <v>0.23412216683500001</v>
      </c>
      <c r="F823">
        <f>_tSOC2[[#This Row],[Voltage]]/3</f>
        <v>1.2472733333333335</v>
      </c>
    </row>
    <row r="824" spans="2:6">
      <c r="B824">
        <v>28.866680555556002</v>
      </c>
      <c r="C824">
        <v>0.67358126398175999</v>
      </c>
      <c r="D824">
        <v>3.7418900000000002</v>
      </c>
      <c r="E824">
        <v>0.23485402593400001</v>
      </c>
      <c r="F824">
        <f>_tSOC2[[#This Row],[Voltage]]/3</f>
        <v>1.2472966666666667</v>
      </c>
    </row>
    <row r="825" spans="2:6">
      <c r="B825">
        <v>28.850013888888999</v>
      </c>
      <c r="C825">
        <v>0.67714857868850198</v>
      </c>
      <c r="D825">
        <v>3.7419699999999998</v>
      </c>
      <c r="E825">
        <v>0.23529579591499999</v>
      </c>
      <c r="F825">
        <f>_tSOC2[[#This Row],[Voltage]]/3</f>
        <v>1.2473233333333333</v>
      </c>
    </row>
    <row r="826" spans="2:6">
      <c r="B826">
        <v>28.850013888888999</v>
      </c>
      <c r="C826">
        <v>0.67714857868850198</v>
      </c>
      <c r="D826">
        <v>3.7420499999999999</v>
      </c>
      <c r="E826">
        <v>0.23500604157800001</v>
      </c>
      <c r="F826">
        <f>_tSOC2[[#This Row],[Voltage]]/3</f>
        <v>1.24735</v>
      </c>
    </row>
    <row r="827" spans="2:6">
      <c r="B827">
        <v>28.833347222221999</v>
      </c>
      <c r="C827">
        <v>0.67714857868850198</v>
      </c>
      <c r="D827">
        <v>3.7421199999999999</v>
      </c>
      <c r="E827">
        <v>0.23544797894899999</v>
      </c>
      <c r="F827">
        <f>_tSOC2[[#This Row],[Voltage]]/3</f>
        <v>1.2473733333333332</v>
      </c>
    </row>
    <row r="828" spans="2:6">
      <c r="B828">
        <v>28.816680555556001</v>
      </c>
      <c r="C828">
        <v>0.67714857868850198</v>
      </c>
      <c r="D828">
        <v>3.7422</v>
      </c>
      <c r="E828">
        <v>0.23588991632100001</v>
      </c>
      <c r="F828">
        <f>_tSOC2[[#This Row],[Voltage]]/3</f>
        <v>1.2474000000000001</v>
      </c>
    </row>
    <row r="829" spans="2:6">
      <c r="B829">
        <v>28.800013888889001</v>
      </c>
      <c r="C829">
        <v>0.67358126398175999</v>
      </c>
      <c r="D829">
        <v>3.7422800000000001</v>
      </c>
      <c r="E829">
        <v>0.23662110585500001</v>
      </c>
      <c r="F829">
        <f>_tSOC2[[#This Row],[Voltage]]/3</f>
        <v>1.2474266666666667</v>
      </c>
    </row>
    <row r="830" spans="2:6">
      <c r="B830">
        <v>28.800013888889001</v>
      </c>
      <c r="C830">
        <v>0.67714857868850198</v>
      </c>
      <c r="D830">
        <v>3.7423500000000001</v>
      </c>
      <c r="E830">
        <v>0.236331853693</v>
      </c>
      <c r="F830">
        <f>_tSOC2[[#This Row],[Voltage]]/3</f>
        <v>1.2474499999999999</v>
      </c>
    </row>
    <row r="831" spans="2:6">
      <c r="B831">
        <v>28.766680555556</v>
      </c>
      <c r="C831">
        <v>0.67358126398175999</v>
      </c>
      <c r="D831">
        <v>3.7424300000000001</v>
      </c>
      <c r="E831">
        <v>0.237504645816</v>
      </c>
      <c r="F831">
        <f>_tSOC2[[#This Row],[Voltage]]/3</f>
        <v>1.2474766666666668</v>
      </c>
    </row>
    <row r="832" spans="2:6">
      <c r="B832">
        <v>28.783347222222002</v>
      </c>
      <c r="C832">
        <v>0.67714857868850198</v>
      </c>
      <c r="D832">
        <v>3.7425799999999998</v>
      </c>
      <c r="E832">
        <v>0.23677379106400001</v>
      </c>
      <c r="F832">
        <f>_tSOC2[[#This Row],[Voltage]]/3</f>
        <v>1.2475266666666667</v>
      </c>
    </row>
    <row r="833" spans="2:6">
      <c r="B833">
        <v>28.766680555556</v>
      </c>
      <c r="C833">
        <v>0.68071595160290599</v>
      </c>
      <c r="D833">
        <v>3.7426599999999999</v>
      </c>
      <c r="E833">
        <v>0.237215728436</v>
      </c>
      <c r="F833">
        <f>_tSOC2[[#This Row],[Voltage]]/3</f>
        <v>1.2475533333333333</v>
      </c>
    </row>
    <row r="834" spans="2:6">
      <c r="B834">
        <v>28.733347222222001</v>
      </c>
      <c r="C834">
        <v>0.67358126398175999</v>
      </c>
      <c r="D834">
        <v>3.7427299999999999</v>
      </c>
      <c r="E834">
        <v>0.23838818577699999</v>
      </c>
      <c r="F834">
        <f>_tSOC2[[#This Row],[Voltage]]/3</f>
        <v>1.2475766666666666</v>
      </c>
    </row>
    <row r="835" spans="2:6">
      <c r="B835">
        <v>28.750013888889001</v>
      </c>
      <c r="C835">
        <v>0.67358126398175999</v>
      </c>
      <c r="D835">
        <v>3.7428900000000001</v>
      </c>
      <c r="E835">
        <v>0.23765766580700001</v>
      </c>
      <c r="F835">
        <f>_tSOC2[[#This Row],[Voltage]]/3</f>
        <v>1.24763</v>
      </c>
    </row>
    <row r="836" spans="2:6">
      <c r="B836">
        <v>28.733347222222001</v>
      </c>
      <c r="C836">
        <v>0.67358126398175999</v>
      </c>
      <c r="D836">
        <v>3.7429600000000001</v>
      </c>
      <c r="E836">
        <v>0.238099603179</v>
      </c>
      <c r="F836">
        <f>_tSOC2[[#This Row],[Voltage]]/3</f>
        <v>1.2476533333333333</v>
      </c>
    </row>
    <row r="837" spans="2:6">
      <c r="B837">
        <v>28.716680555556</v>
      </c>
      <c r="C837">
        <v>0.67358126398175999</v>
      </c>
      <c r="D837">
        <v>3.7431100000000002</v>
      </c>
      <c r="E837">
        <v>0.23854154054999999</v>
      </c>
      <c r="F837">
        <f>_tSOC2[[#This Row],[Voltage]]/3</f>
        <v>1.2477033333333334</v>
      </c>
    </row>
    <row r="838" spans="2:6">
      <c r="B838">
        <v>28.700013888889</v>
      </c>
      <c r="C838">
        <v>0.67714857868850198</v>
      </c>
      <c r="D838">
        <v>3.7431899999999998</v>
      </c>
      <c r="E838">
        <v>0.23927172573700001</v>
      </c>
      <c r="F838">
        <f>_tSOC2[[#This Row],[Voltage]]/3</f>
        <v>1.24773</v>
      </c>
    </row>
    <row r="839" spans="2:6">
      <c r="B839">
        <v>28.700013888889</v>
      </c>
      <c r="C839">
        <v>0.67358126398175999</v>
      </c>
      <c r="D839">
        <v>3.7432699999999999</v>
      </c>
      <c r="E839">
        <v>0.238983477922</v>
      </c>
      <c r="F839">
        <f>_tSOC2[[#This Row],[Voltage]]/3</f>
        <v>1.2477566666666666</v>
      </c>
    </row>
    <row r="840" spans="2:6">
      <c r="B840">
        <v>28.666680555555999</v>
      </c>
      <c r="C840">
        <v>0.67358126398175999</v>
      </c>
      <c r="D840">
        <v>3.7433399999999999</v>
      </c>
      <c r="E840">
        <v>0.240155265698</v>
      </c>
      <c r="F840">
        <f>_tSOC2[[#This Row],[Voltage]]/3</f>
        <v>1.2477799999999999</v>
      </c>
    </row>
    <row r="841" spans="2:6">
      <c r="B841">
        <v>28.666680555555999</v>
      </c>
      <c r="C841">
        <v>0.67358126398175999</v>
      </c>
      <c r="D841">
        <v>3.74342</v>
      </c>
      <c r="E841">
        <v>0.23986735266500001</v>
      </c>
      <c r="F841">
        <f>_tSOC2[[#This Row],[Voltage]]/3</f>
        <v>1.2478066666666667</v>
      </c>
    </row>
    <row r="842" spans="2:6">
      <c r="B842">
        <v>28.650013888888999</v>
      </c>
      <c r="C842">
        <v>0.67358126398175999</v>
      </c>
      <c r="D842">
        <v>3.7435</v>
      </c>
      <c r="E842">
        <v>0.24030929003599999</v>
      </c>
      <c r="F842">
        <f>_tSOC2[[#This Row],[Voltage]]/3</f>
        <v>1.2478333333333333</v>
      </c>
    </row>
    <row r="843" spans="2:6">
      <c r="B843">
        <v>28.633347222222</v>
      </c>
      <c r="C843">
        <v>0.67358126398175999</v>
      </c>
      <c r="D843">
        <v>3.7435700000000001</v>
      </c>
      <c r="E843">
        <v>0.24103880565899999</v>
      </c>
      <c r="F843">
        <f>_tSOC2[[#This Row],[Voltage]]/3</f>
        <v>1.2478566666666666</v>
      </c>
    </row>
    <row r="844" spans="2:6">
      <c r="B844">
        <v>28.633347222222</v>
      </c>
      <c r="C844">
        <v>0.67714857868850198</v>
      </c>
      <c r="D844">
        <v>3.7436500000000001</v>
      </c>
      <c r="E844">
        <v>0.24075122740800001</v>
      </c>
      <c r="F844">
        <f>_tSOC2[[#This Row],[Voltage]]/3</f>
        <v>1.2478833333333335</v>
      </c>
    </row>
    <row r="845" spans="2:6">
      <c r="B845">
        <v>28.600013888888999</v>
      </c>
      <c r="C845">
        <v>0.67358126398175999</v>
      </c>
      <c r="D845">
        <v>3.7437200000000002</v>
      </c>
      <c r="E845">
        <v>0.241922345619</v>
      </c>
      <c r="F845">
        <f>_tSOC2[[#This Row],[Voltage]]/3</f>
        <v>1.2479066666666667</v>
      </c>
    </row>
    <row r="846" spans="2:6">
      <c r="B846">
        <v>28.616680555556002</v>
      </c>
      <c r="C846">
        <v>0.67001389106735598</v>
      </c>
      <c r="D846">
        <v>3.7438799999999999</v>
      </c>
      <c r="E846">
        <v>0.24119316478</v>
      </c>
      <c r="F846">
        <f>_tSOC2[[#This Row],[Voltage]]/3</f>
        <v>1.24796</v>
      </c>
    </row>
    <row r="847" spans="2:6">
      <c r="B847">
        <v>28.600013888888999</v>
      </c>
      <c r="C847">
        <v>0.67714857868850198</v>
      </c>
      <c r="D847">
        <v>3.74403</v>
      </c>
      <c r="E847">
        <v>0.24163510215100001</v>
      </c>
      <c r="F847">
        <f>_tSOC2[[#This Row],[Voltage]]/3</f>
        <v>1.2480100000000001</v>
      </c>
    </row>
    <row r="848" spans="2:6">
      <c r="B848">
        <v>28.583347222221999</v>
      </c>
      <c r="C848">
        <v>0.67714857868850198</v>
      </c>
      <c r="D848">
        <v>3.7442600000000001</v>
      </c>
      <c r="E848">
        <v>0.242077039523</v>
      </c>
      <c r="F848">
        <f>_tSOC2[[#This Row],[Voltage]]/3</f>
        <v>1.2480866666666668</v>
      </c>
    </row>
    <row r="849" spans="2:6">
      <c r="B849">
        <v>28.566680555556001</v>
      </c>
      <c r="C849">
        <v>0.67714857868850198</v>
      </c>
      <c r="D849">
        <v>3.7444099999999998</v>
      </c>
      <c r="E849">
        <v>0.24251897689400001</v>
      </c>
      <c r="F849">
        <f>_tSOC2[[#This Row],[Voltage]]/3</f>
        <v>1.2481366666666667</v>
      </c>
    </row>
    <row r="850" spans="2:6">
      <c r="B850">
        <v>28.550013888889001</v>
      </c>
      <c r="C850">
        <v>0.67714857868850198</v>
      </c>
      <c r="D850">
        <v>3.7444899999999999</v>
      </c>
      <c r="E850">
        <v>0.242960914266</v>
      </c>
      <c r="F850">
        <f>_tSOC2[[#This Row],[Voltage]]/3</f>
        <v>1.2481633333333333</v>
      </c>
    </row>
    <row r="851" spans="2:6">
      <c r="B851">
        <v>28.516680555556</v>
      </c>
      <c r="C851">
        <v>0.67358126398175999</v>
      </c>
      <c r="D851">
        <v>3.7445599999999999</v>
      </c>
      <c r="E851">
        <v>0.24413119552099999</v>
      </c>
      <c r="F851">
        <f>_tSOC2[[#This Row],[Voltage]]/3</f>
        <v>1.2481866666666666</v>
      </c>
    </row>
    <row r="852" spans="2:6">
      <c r="B852">
        <v>28.516680555556</v>
      </c>
      <c r="C852">
        <v>0.67714857868850198</v>
      </c>
      <c r="D852">
        <v>3.74464</v>
      </c>
      <c r="E852">
        <v>0.243844789009</v>
      </c>
      <c r="F852">
        <f>_tSOC2[[#This Row],[Voltage]]/3</f>
        <v>1.2482133333333334</v>
      </c>
    </row>
    <row r="853" spans="2:6">
      <c r="B853">
        <v>28.500013888889001</v>
      </c>
      <c r="C853">
        <v>0.67358126398175999</v>
      </c>
      <c r="D853">
        <v>3.74472</v>
      </c>
      <c r="E853">
        <v>0.24457296550099999</v>
      </c>
      <c r="F853">
        <f>_tSOC2[[#This Row],[Voltage]]/3</f>
        <v>1.24824</v>
      </c>
    </row>
    <row r="854" spans="2:6">
      <c r="B854">
        <v>28.500013888889001</v>
      </c>
      <c r="C854">
        <v>0.67714857868850198</v>
      </c>
      <c r="D854">
        <v>3.7447900000000001</v>
      </c>
      <c r="E854">
        <v>0.24428672638000001</v>
      </c>
      <c r="F854">
        <f>_tSOC2[[#This Row],[Voltage]]/3</f>
        <v>1.2482633333333333</v>
      </c>
    </row>
    <row r="855" spans="2:6">
      <c r="B855">
        <v>28.466680555556</v>
      </c>
      <c r="C855">
        <v>0.67714857868850198</v>
      </c>
      <c r="D855">
        <v>3.7448700000000001</v>
      </c>
      <c r="E855">
        <v>0.24517060112299999</v>
      </c>
      <c r="F855">
        <f>_tSOC2[[#This Row],[Voltage]]/3</f>
        <v>1.2482900000000001</v>
      </c>
    </row>
    <row r="856" spans="2:6">
      <c r="B856">
        <v>28.450013888889</v>
      </c>
      <c r="C856">
        <v>0.67358126398175999</v>
      </c>
      <c r="D856">
        <v>3.7449499999999998</v>
      </c>
      <c r="E856">
        <v>0.24589827544199999</v>
      </c>
      <c r="F856">
        <f>_tSOC2[[#This Row],[Voltage]]/3</f>
        <v>1.2483166666666665</v>
      </c>
    </row>
    <row r="857" spans="2:6">
      <c r="B857">
        <v>28.433347222222</v>
      </c>
      <c r="C857">
        <v>0.67358126398175999</v>
      </c>
      <c r="D857">
        <v>3.7450199999999998</v>
      </c>
      <c r="E857">
        <v>0.246340045423</v>
      </c>
      <c r="F857">
        <f>_tSOC2[[#This Row],[Voltage]]/3</f>
        <v>1.24834</v>
      </c>
    </row>
    <row r="858" spans="2:6">
      <c r="B858">
        <v>28.450013888889</v>
      </c>
      <c r="C858">
        <v>0.67714857868850198</v>
      </c>
      <c r="D858">
        <v>3.7450999999999999</v>
      </c>
      <c r="E858">
        <v>0.245612538495</v>
      </c>
      <c r="F858">
        <f>_tSOC2[[#This Row],[Voltage]]/3</f>
        <v>1.2483666666666666</v>
      </c>
    </row>
    <row r="859" spans="2:6">
      <c r="B859">
        <v>28.433347222222</v>
      </c>
      <c r="C859">
        <v>0.67714857868850198</v>
      </c>
      <c r="D859">
        <v>3.74525</v>
      </c>
      <c r="E859">
        <v>0.24605447586699999</v>
      </c>
      <c r="F859">
        <f>_tSOC2[[#This Row],[Voltage]]/3</f>
        <v>1.2484166666666667</v>
      </c>
    </row>
    <row r="860" spans="2:6">
      <c r="B860">
        <v>28.400013888888999</v>
      </c>
      <c r="C860">
        <v>0.67714857868850198</v>
      </c>
      <c r="D860">
        <v>3.7454000000000001</v>
      </c>
      <c r="E860">
        <v>0.24722358538299999</v>
      </c>
      <c r="F860">
        <f>_tSOC2[[#This Row],[Voltage]]/3</f>
        <v>1.2484666666666666</v>
      </c>
    </row>
    <row r="861" spans="2:6">
      <c r="B861">
        <v>28.416680555555999</v>
      </c>
      <c r="C861">
        <v>0.67714857868850198</v>
      </c>
      <c r="D861">
        <v>3.7454800000000001</v>
      </c>
      <c r="E861">
        <v>0.24649641323800001</v>
      </c>
      <c r="F861">
        <f>_tSOC2[[#This Row],[Voltage]]/3</f>
        <v>1.2484933333333335</v>
      </c>
    </row>
    <row r="862" spans="2:6">
      <c r="B862">
        <v>28.400013888888999</v>
      </c>
      <c r="C862">
        <v>0.67714857868850198</v>
      </c>
      <c r="D862">
        <v>3.7457099999999999</v>
      </c>
      <c r="E862">
        <v>0.24693835061</v>
      </c>
      <c r="F862">
        <f>_tSOC2[[#This Row],[Voltage]]/3</f>
        <v>1.24857</v>
      </c>
    </row>
    <row r="863" spans="2:6">
      <c r="B863">
        <v>28.383347222222</v>
      </c>
      <c r="C863">
        <v>0.67358126398175999</v>
      </c>
      <c r="D863">
        <v>3.7457799999999999</v>
      </c>
      <c r="E863">
        <v>0.24738028798100001</v>
      </c>
      <c r="F863">
        <f>_tSOC2[[#This Row],[Voltage]]/3</f>
        <v>1.2485933333333332</v>
      </c>
    </row>
    <row r="864" spans="2:6">
      <c r="B864">
        <v>28.366680555556002</v>
      </c>
      <c r="C864">
        <v>0.67358126398175999</v>
      </c>
      <c r="D864">
        <v>3.74586</v>
      </c>
      <c r="E864">
        <v>0.247822225353</v>
      </c>
      <c r="F864">
        <f>_tSOC2[[#This Row],[Voltage]]/3</f>
        <v>1.2486200000000001</v>
      </c>
    </row>
    <row r="865" spans="2:7">
      <c r="B865">
        <v>28.350013888888999</v>
      </c>
      <c r="C865">
        <v>0.67358126398175999</v>
      </c>
      <c r="D865">
        <v>3.74594</v>
      </c>
      <c r="E865">
        <v>0.24826416272400001</v>
      </c>
      <c r="F865">
        <f>_tSOC2[[#This Row],[Voltage]]/3</f>
        <v>1.2486466666666667</v>
      </c>
    </row>
    <row r="866" spans="2:7">
      <c r="B866">
        <v>28.333347222221999</v>
      </c>
      <c r="C866">
        <v>0.67358126398175999</v>
      </c>
      <c r="D866">
        <v>3.7460100000000001</v>
      </c>
      <c r="E866">
        <v>0.248706100096</v>
      </c>
      <c r="F866">
        <f>_tSOC2[[#This Row],[Voltage]]/3</f>
        <v>1.2486699999999999</v>
      </c>
    </row>
    <row r="867" spans="2:7">
      <c r="B867">
        <v>28.316680555556001</v>
      </c>
      <c r="C867">
        <v>0.67714857868850198</v>
      </c>
      <c r="D867">
        <v>3.7461700000000002</v>
      </c>
      <c r="E867">
        <v>0.24914803746700001</v>
      </c>
      <c r="F867">
        <f>_tSOC2[[#This Row],[Voltage]]/3</f>
        <v>1.2487233333333334</v>
      </c>
    </row>
    <row r="868" spans="2:7">
      <c r="B868">
        <v>28.266680555556</v>
      </c>
      <c r="C868">
        <v>0.67714857868850198</v>
      </c>
      <c r="D868">
        <v>3.7462399999999998</v>
      </c>
      <c r="E868">
        <v>0.25075774522599997</v>
      </c>
      <c r="F868">
        <f>_tSOC2[[#This Row],[Voltage]]/3</f>
        <v>1.2487466666666667</v>
      </c>
    </row>
    <row r="869" spans="2:7">
      <c r="B869">
        <v>28.300013888889001</v>
      </c>
      <c r="C869">
        <v>0.67714857868850198</v>
      </c>
      <c r="D869">
        <v>3.7463199999999999</v>
      </c>
      <c r="E869">
        <v>0.249589974839</v>
      </c>
      <c r="F869">
        <f>_tSOC2[[#This Row],[Voltage]]/3</f>
        <v>1.2487733333333333</v>
      </c>
    </row>
    <row r="870" spans="2:7">
      <c r="B870">
        <v>28.233347222222001</v>
      </c>
      <c r="C870">
        <v>0.67714857868850198</v>
      </c>
      <c r="D870">
        <v>3.74647</v>
      </c>
      <c r="E870">
        <v>0.25164128518700002</v>
      </c>
      <c r="F870">
        <f>_tSOC2[[#This Row],[Voltage]]/3</f>
        <v>1.2488233333333334</v>
      </c>
    </row>
    <row r="871" spans="2:7">
      <c r="B871">
        <v>28.283347222222002</v>
      </c>
      <c r="C871">
        <v>0.67358126398175999</v>
      </c>
      <c r="D871">
        <v>3.74655</v>
      </c>
      <c r="E871">
        <v>0.25003191220999998</v>
      </c>
      <c r="F871">
        <f>_tSOC2[[#This Row],[Voltage]]/3</f>
        <v>1.24885</v>
      </c>
      <c r="G871">
        <f>_tSOC2[[#This Row],[Voltage]]/3</f>
        <v>1.24885</v>
      </c>
    </row>
    <row r="872" spans="2:7">
      <c r="B872">
        <v>28.266680555556</v>
      </c>
      <c r="C872">
        <v>0.67714857868850198</v>
      </c>
      <c r="D872">
        <v>3.7466200000000001</v>
      </c>
      <c r="E872">
        <v>0.25047384958199997</v>
      </c>
      <c r="F872">
        <f>_tSOC2[[#This Row],[Voltage]]/3</f>
        <v>1.2488733333333333</v>
      </c>
    </row>
    <row r="873" spans="2:7">
      <c r="B873">
        <v>28.216680555556</v>
      </c>
      <c r="C873">
        <v>0.67358126398175999</v>
      </c>
      <c r="D873">
        <v>3.7467800000000002</v>
      </c>
      <c r="E873">
        <v>0.25208305516700003</v>
      </c>
      <c r="F873">
        <f>_tSOC2[[#This Row],[Voltage]]/3</f>
        <v>1.2489266666666667</v>
      </c>
    </row>
    <row r="874" spans="2:7">
      <c r="B874">
        <v>28.250013888889001</v>
      </c>
      <c r="C874">
        <v>0.67714857868850198</v>
      </c>
      <c r="D874">
        <v>3.7468499999999998</v>
      </c>
      <c r="E874">
        <v>0.25091578695299999</v>
      </c>
      <c r="F874">
        <f>_tSOC2[[#This Row],[Voltage]]/3</f>
        <v>1.24895</v>
      </c>
    </row>
    <row r="875" spans="2:7">
      <c r="B875">
        <v>28.233347222222001</v>
      </c>
      <c r="C875">
        <v>0.67714857868850198</v>
      </c>
      <c r="D875">
        <v>3.7469299999999999</v>
      </c>
      <c r="E875">
        <v>0.25135772432499998</v>
      </c>
      <c r="F875">
        <f>_tSOC2[[#This Row],[Voltage]]/3</f>
        <v>1.2489766666666666</v>
      </c>
    </row>
    <row r="876" spans="2:7">
      <c r="B876">
        <v>28.216680555556</v>
      </c>
      <c r="C876">
        <v>0.67714857868850198</v>
      </c>
      <c r="D876">
        <v>3.74701</v>
      </c>
      <c r="E876">
        <v>0.25179966169700002</v>
      </c>
      <c r="F876">
        <f>_tSOC2[[#This Row],[Voltage]]/3</f>
        <v>1.2490033333333332</v>
      </c>
    </row>
    <row r="877" spans="2:7">
      <c r="B877">
        <v>28.183347222222</v>
      </c>
      <c r="C877">
        <v>0.67358126398175999</v>
      </c>
      <c r="D877">
        <v>3.74708</v>
      </c>
      <c r="E877">
        <v>0.25296659512800002</v>
      </c>
      <c r="F877">
        <f>_tSOC2[[#This Row],[Voltage]]/3</f>
        <v>1.2490266666666667</v>
      </c>
    </row>
    <row r="878" spans="2:7">
      <c r="B878">
        <v>28.183347222222</v>
      </c>
      <c r="C878">
        <v>0.67714857868850198</v>
      </c>
      <c r="D878">
        <v>3.74716</v>
      </c>
      <c r="E878">
        <v>0.25268353644000002</v>
      </c>
      <c r="F878">
        <f>_tSOC2[[#This Row],[Voltage]]/3</f>
        <v>1.2490533333333333</v>
      </c>
    </row>
    <row r="879" spans="2:7">
      <c r="B879">
        <v>28.150013888888999</v>
      </c>
      <c r="C879">
        <v>0.67714857868850198</v>
      </c>
      <c r="D879">
        <v>3.7473100000000001</v>
      </c>
      <c r="E879">
        <v>0.25356741118300002</v>
      </c>
      <c r="F879">
        <f>_tSOC2[[#This Row],[Voltage]]/3</f>
        <v>1.2491033333333335</v>
      </c>
    </row>
    <row r="880" spans="2:7">
      <c r="B880">
        <v>28.166680555555999</v>
      </c>
      <c r="C880">
        <v>0.67358126398175999</v>
      </c>
      <c r="D880">
        <v>3.7473900000000002</v>
      </c>
      <c r="E880">
        <v>0.25312547381099998</v>
      </c>
      <c r="F880">
        <f>_tSOC2[[#This Row],[Voltage]]/3</f>
        <v>1.2491300000000001</v>
      </c>
    </row>
    <row r="881" spans="2:6">
      <c r="B881">
        <v>28.133347222222</v>
      </c>
      <c r="C881">
        <v>0.67358126398175999</v>
      </c>
      <c r="D881">
        <v>3.7474599999999998</v>
      </c>
      <c r="E881">
        <v>0.25429190506900001</v>
      </c>
      <c r="F881">
        <f>_tSOC2[[#This Row],[Voltage]]/3</f>
        <v>1.2491533333333333</v>
      </c>
    </row>
    <row r="882" spans="2:6">
      <c r="B882">
        <v>28.116680555556002</v>
      </c>
      <c r="C882">
        <v>0.67358126398175999</v>
      </c>
      <c r="D882">
        <v>3.7475399999999999</v>
      </c>
      <c r="E882">
        <v>0.25473367504900002</v>
      </c>
      <c r="F882">
        <f>_tSOC2[[#This Row],[Voltage]]/3</f>
        <v>1.24918</v>
      </c>
    </row>
    <row r="883" spans="2:6">
      <c r="B883">
        <v>28.133347222222</v>
      </c>
      <c r="C883">
        <v>0.67358126398175999</v>
      </c>
      <c r="D883">
        <v>3.74762</v>
      </c>
      <c r="E883">
        <v>0.25400934855399998</v>
      </c>
      <c r="F883">
        <f>_tSOC2[[#This Row],[Voltage]]/3</f>
        <v>1.2492066666666666</v>
      </c>
    </row>
    <row r="884" spans="2:6">
      <c r="B884">
        <v>28.116680555556002</v>
      </c>
      <c r="C884">
        <v>0.67714857868850198</v>
      </c>
      <c r="D884">
        <v>3.74769</v>
      </c>
      <c r="E884">
        <v>0.25445128592600003</v>
      </c>
      <c r="F884">
        <f>_tSOC2[[#This Row],[Voltage]]/3</f>
        <v>1.2492300000000001</v>
      </c>
    </row>
    <row r="885" spans="2:6">
      <c r="B885">
        <v>28.100013888888999</v>
      </c>
      <c r="C885">
        <v>0.67358126398175999</v>
      </c>
      <c r="D885">
        <v>3.74777</v>
      </c>
      <c r="E885">
        <v>0.25517544502900003</v>
      </c>
      <c r="F885">
        <f>_tSOC2[[#This Row],[Voltage]]/3</f>
        <v>1.2492566666666667</v>
      </c>
    </row>
    <row r="886" spans="2:6">
      <c r="B886">
        <v>28.100013888888999</v>
      </c>
      <c r="C886">
        <v>0.67358126398175999</v>
      </c>
      <c r="D886">
        <v>3.7478400000000001</v>
      </c>
      <c r="E886">
        <v>0.25489322329699998</v>
      </c>
      <c r="F886">
        <f>_tSOC2[[#This Row],[Voltage]]/3</f>
        <v>1.2492799999999999</v>
      </c>
    </row>
    <row r="887" spans="2:6">
      <c r="B887">
        <v>28.066680555556001</v>
      </c>
      <c r="C887">
        <v>0.67358126398175999</v>
      </c>
      <c r="D887">
        <v>3.7480000000000002</v>
      </c>
      <c r="E887">
        <v>0.25605898499000002</v>
      </c>
      <c r="F887">
        <f>_tSOC2[[#This Row],[Voltage]]/3</f>
        <v>1.2493333333333334</v>
      </c>
    </row>
    <row r="888" spans="2:6">
      <c r="B888">
        <v>28.050013888889001</v>
      </c>
      <c r="C888">
        <v>0.67714857868850198</v>
      </c>
      <c r="D888">
        <v>3.7480699999999998</v>
      </c>
      <c r="E888">
        <v>0.25650075497000002</v>
      </c>
      <c r="F888">
        <f>_tSOC2[[#This Row],[Voltage]]/3</f>
        <v>1.2493566666666667</v>
      </c>
    </row>
    <row r="889" spans="2:6">
      <c r="B889">
        <v>28.083347222221999</v>
      </c>
      <c r="C889">
        <v>0.67714857868850198</v>
      </c>
      <c r="D889">
        <v>3.74823</v>
      </c>
      <c r="E889">
        <v>0.25533516066900003</v>
      </c>
      <c r="F889">
        <f>_tSOC2[[#This Row],[Voltage]]/3</f>
        <v>1.2494099999999999</v>
      </c>
    </row>
    <row r="890" spans="2:6">
      <c r="B890">
        <v>28.066680555556001</v>
      </c>
      <c r="C890">
        <v>0.67358126398175999</v>
      </c>
      <c r="D890">
        <v>3.7483</v>
      </c>
      <c r="E890">
        <v>0.25577709803999998</v>
      </c>
      <c r="F890">
        <f>_tSOC2[[#This Row],[Voltage]]/3</f>
        <v>1.2494333333333334</v>
      </c>
    </row>
    <row r="891" spans="2:6">
      <c r="B891">
        <v>28.050013888889001</v>
      </c>
      <c r="C891">
        <v>0.67358126398175999</v>
      </c>
      <c r="D891">
        <v>3.74838</v>
      </c>
      <c r="E891">
        <v>0.25621903541199997</v>
      </c>
      <c r="F891">
        <f>_tSOC2[[#This Row],[Voltage]]/3</f>
        <v>1.24946</v>
      </c>
    </row>
    <row r="892" spans="2:6">
      <c r="B892">
        <v>28.033347222222002</v>
      </c>
      <c r="C892">
        <v>0.67714857868850198</v>
      </c>
      <c r="D892">
        <v>3.7484600000000001</v>
      </c>
      <c r="E892">
        <v>0.25666097278400002</v>
      </c>
      <c r="F892">
        <f>_tSOC2[[#This Row],[Voltage]]/3</f>
        <v>1.2494866666666666</v>
      </c>
    </row>
    <row r="893" spans="2:6">
      <c r="B893">
        <v>28.000013888889001</v>
      </c>
      <c r="C893">
        <v>0.67358126398175999</v>
      </c>
      <c r="D893">
        <v>3.7485300000000001</v>
      </c>
      <c r="E893">
        <v>0.25782606491100002</v>
      </c>
      <c r="F893">
        <f>_tSOC2[[#This Row],[Voltage]]/3</f>
        <v>1.2495100000000001</v>
      </c>
    </row>
    <row r="894" spans="2:6">
      <c r="B894">
        <v>28.016680555556</v>
      </c>
      <c r="C894">
        <v>0.67358126398175999</v>
      </c>
      <c r="D894">
        <v>3.7486100000000002</v>
      </c>
      <c r="E894">
        <v>0.25710291015499998</v>
      </c>
      <c r="F894">
        <f>_tSOC2[[#This Row],[Voltage]]/3</f>
        <v>1.2495366666666667</v>
      </c>
    </row>
    <row r="895" spans="2:6">
      <c r="B895">
        <v>28.000013888889001</v>
      </c>
      <c r="C895">
        <v>0.67358126398175999</v>
      </c>
      <c r="D895">
        <v>3.7486799999999998</v>
      </c>
      <c r="E895">
        <v>0.25754484752700002</v>
      </c>
      <c r="F895">
        <f>_tSOC2[[#This Row],[Voltage]]/3</f>
        <v>1.24956</v>
      </c>
    </row>
    <row r="896" spans="2:6">
      <c r="B896">
        <v>27.983347222222001</v>
      </c>
      <c r="C896">
        <v>0.67714857868850198</v>
      </c>
      <c r="D896">
        <v>3.7487599999999999</v>
      </c>
      <c r="E896">
        <v>0.25798678489799998</v>
      </c>
      <c r="F896">
        <f>_tSOC2[[#This Row],[Voltage]]/3</f>
        <v>1.2495866666666666</v>
      </c>
    </row>
    <row r="897" spans="2:6">
      <c r="B897">
        <v>27.966680555556</v>
      </c>
      <c r="C897">
        <v>0.67714857868850198</v>
      </c>
      <c r="D897">
        <v>3.74891</v>
      </c>
      <c r="E897">
        <v>0.25870960487200001</v>
      </c>
      <c r="F897">
        <f>_tSOC2[[#This Row],[Voltage]]/3</f>
        <v>1.2496366666666667</v>
      </c>
    </row>
    <row r="898" spans="2:6">
      <c r="B898">
        <v>27.966680555556</v>
      </c>
      <c r="C898">
        <v>0.67358126398175999</v>
      </c>
      <c r="D898">
        <v>3.74899</v>
      </c>
      <c r="E898">
        <v>0.25842872227000002</v>
      </c>
      <c r="F898">
        <f>_tSOC2[[#This Row],[Voltage]]/3</f>
        <v>1.2496633333333333</v>
      </c>
    </row>
    <row r="899" spans="2:6">
      <c r="B899">
        <v>27.950013888889</v>
      </c>
      <c r="C899">
        <v>0.67714857868850198</v>
      </c>
      <c r="D899">
        <v>3.7490700000000001</v>
      </c>
      <c r="E899">
        <v>0.25915137485200002</v>
      </c>
      <c r="F899">
        <f>_tSOC2[[#This Row],[Voltage]]/3</f>
        <v>1.24969</v>
      </c>
    </row>
    <row r="900" spans="2:6">
      <c r="B900">
        <v>27.950013888889</v>
      </c>
      <c r="C900">
        <v>0.67358126398175999</v>
      </c>
      <c r="D900">
        <v>3.7491400000000001</v>
      </c>
      <c r="E900">
        <v>0.25887065964099998</v>
      </c>
      <c r="F900">
        <f>_tSOC2[[#This Row],[Voltage]]/3</f>
        <v>1.2497133333333335</v>
      </c>
    </row>
    <row r="901" spans="2:6">
      <c r="B901">
        <v>27.916680555555999</v>
      </c>
      <c r="C901">
        <v>0.67358126398175999</v>
      </c>
      <c r="D901">
        <v>3.7492899999999998</v>
      </c>
      <c r="E901">
        <v>0.26003491481300001</v>
      </c>
      <c r="F901">
        <f>_tSOC2[[#This Row],[Voltage]]/3</f>
        <v>1.2497633333333333</v>
      </c>
    </row>
    <row r="902" spans="2:6">
      <c r="B902">
        <v>27.933347222222</v>
      </c>
      <c r="C902">
        <v>0.67358126398175999</v>
      </c>
      <c r="D902">
        <v>3.7493699999999999</v>
      </c>
      <c r="E902">
        <v>0.25931259701300002</v>
      </c>
      <c r="F902">
        <f>_tSOC2[[#This Row],[Voltage]]/3</f>
        <v>1.24979</v>
      </c>
    </row>
    <row r="903" spans="2:6">
      <c r="B903">
        <v>27.916680555555999</v>
      </c>
      <c r="C903">
        <v>0.67358126398175999</v>
      </c>
      <c r="D903">
        <v>3.7494499999999999</v>
      </c>
      <c r="E903">
        <v>0.25975453438399998</v>
      </c>
      <c r="F903">
        <f>_tSOC2[[#This Row],[Voltage]]/3</f>
        <v>1.2498166666666666</v>
      </c>
    </row>
    <row r="904" spans="2:6">
      <c r="B904">
        <v>27.883347222222</v>
      </c>
      <c r="C904">
        <v>0.67358126398175999</v>
      </c>
      <c r="D904">
        <v>3.74952</v>
      </c>
      <c r="E904">
        <v>0.26091845477300002</v>
      </c>
      <c r="F904">
        <f>_tSOC2[[#This Row],[Voltage]]/3</f>
        <v>1.2498400000000001</v>
      </c>
    </row>
    <row r="905" spans="2:6">
      <c r="B905">
        <v>27.883347222222</v>
      </c>
      <c r="C905">
        <v>0.67714857868850198</v>
      </c>
      <c r="D905">
        <v>3.7496</v>
      </c>
      <c r="E905">
        <v>0.26063840912699998</v>
      </c>
      <c r="F905">
        <f>_tSOC2[[#This Row],[Voltage]]/3</f>
        <v>1.2498666666666667</v>
      </c>
    </row>
    <row r="906" spans="2:6">
      <c r="B906">
        <v>27.866680555556002</v>
      </c>
      <c r="C906">
        <v>0.67358126398175999</v>
      </c>
      <c r="D906">
        <v>3.7498999999999998</v>
      </c>
      <c r="E906">
        <v>0.26108034649900003</v>
      </c>
      <c r="F906">
        <f>_tSOC2[[#This Row],[Voltage]]/3</f>
        <v>1.2499666666666667</v>
      </c>
    </row>
    <row r="907" spans="2:6">
      <c r="B907">
        <v>27.833347222221999</v>
      </c>
      <c r="C907">
        <v>0.67358126398175999</v>
      </c>
      <c r="D907">
        <v>3.7499799999999999</v>
      </c>
      <c r="E907">
        <v>0.26196422124199997</v>
      </c>
      <c r="F907">
        <f>_tSOC2[[#This Row],[Voltage]]/3</f>
        <v>1.2499933333333333</v>
      </c>
    </row>
    <row r="908" spans="2:6">
      <c r="B908">
        <v>27.833347222221999</v>
      </c>
      <c r="C908">
        <v>0.67358126398175999</v>
      </c>
      <c r="D908">
        <v>3.7500599999999999</v>
      </c>
      <c r="E908">
        <v>0.26224376471400002</v>
      </c>
      <c r="F908">
        <f>_tSOC2[[#This Row],[Voltage]]/3</f>
        <v>1.2500199999999999</v>
      </c>
    </row>
    <row r="909" spans="2:6">
      <c r="B909">
        <v>27.816680555556001</v>
      </c>
      <c r="C909">
        <v>0.67358126398175999</v>
      </c>
      <c r="D909">
        <v>3.75021</v>
      </c>
      <c r="E909">
        <v>0.26240615861400002</v>
      </c>
      <c r="F909">
        <f>_tSOC2[[#This Row],[Voltage]]/3</f>
        <v>1.25007</v>
      </c>
    </row>
    <row r="910" spans="2:6">
      <c r="B910">
        <v>27.800013888889001</v>
      </c>
      <c r="C910">
        <v>0.67714857868850198</v>
      </c>
      <c r="D910">
        <v>3.7503600000000001</v>
      </c>
      <c r="E910">
        <v>0.26284809598499997</v>
      </c>
      <c r="F910">
        <f>_tSOC2[[#This Row],[Voltage]]/3</f>
        <v>1.2501200000000001</v>
      </c>
    </row>
    <row r="911" spans="2:6">
      <c r="B911">
        <v>27.783347222222002</v>
      </c>
      <c r="C911">
        <v>0.67358126398175999</v>
      </c>
      <c r="D911">
        <v>3.7504400000000002</v>
      </c>
      <c r="E911">
        <v>0.26329003335700002</v>
      </c>
      <c r="F911">
        <f>_tSOC2[[#This Row],[Voltage]]/3</f>
        <v>1.2501466666666667</v>
      </c>
    </row>
    <row r="912" spans="2:6">
      <c r="B912">
        <v>27.783347222222002</v>
      </c>
      <c r="C912">
        <v>0.67714857868850198</v>
      </c>
      <c r="D912">
        <v>3.7505099999999998</v>
      </c>
      <c r="E912">
        <v>0.26356907465500001</v>
      </c>
      <c r="F912">
        <f>_tSOC2[[#This Row],[Voltage]]/3</f>
        <v>1.25017</v>
      </c>
    </row>
    <row r="913" spans="2:6">
      <c r="B913">
        <v>27.766680555556</v>
      </c>
      <c r="C913">
        <v>0.67358126398175999</v>
      </c>
      <c r="D913">
        <v>3.7506699999999999</v>
      </c>
      <c r="E913">
        <v>0.26373197072799998</v>
      </c>
      <c r="F913">
        <f>_tSOC2[[#This Row],[Voltage]]/3</f>
        <v>1.2502233333333332</v>
      </c>
    </row>
    <row r="914" spans="2:6">
      <c r="B914">
        <v>27.750013888889001</v>
      </c>
      <c r="C914">
        <v>0.67358126398175999</v>
      </c>
      <c r="D914">
        <v>3.7509700000000001</v>
      </c>
      <c r="E914">
        <v>0.26417390810000002</v>
      </c>
      <c r="F914">
        <f>_tSOC2[[#This Row],[Voltage]]/3</f>
        <v>1.2503233333333335</v>
      </c>
    </row>
    <row r="915" spans="2:6">
      <c r="B915">
        <v>27.733347222222001</v>
      </c>
      <c r="C915">
        <v>0.67358126398175999</v>
      </c>
      <c r="D915">
        <v>3.7510500000000002</v>
      </c>
      <c r="E915">
        <v>0.26461584547099998</v>
      </c>
      <c r="F915">
        <f>_tSOC2[[#This Row],[Voltage]]/3</f>
        <v>1.2503500000000001</v>
      </c>
    </row>
    <row r="916" spans="2:6">
      <c r="B916">
        <v>27.716680555556</v>
      </c>
      <c r="C916">
        <v>0.67714857868850198</v>
      </c>
      <c r="D916">
        <v>3.7511299999999999</v>
      </c>
      <c r="E916">
        <v>0.26533615457699999</v>
      </c>
      <c r="F916">
        <f>_tSOC2[[#This Row],[Voltage]]/3</f>
        <v>1.2503766666666667</v>
      </c>
    </row>
    <row r="917" spans="2:6">
      <c r="B917">
        <v>27.716680555556</v>
      </c>
      <c r="C917">
        <v>0.67358126398175999</v>
      </c>
      <c r="D917">
        <v>3.7511999999999999</v>
      </c>
      <c r="E917">
        <v>0.26505778284300002</v>
      </c>
      <c r="F917">
        <f>_tSOC2[[#This Row],[Voltage]]/3</f>
        <v>1.2504</v>
      </c>
    </row>
    <row r="918" spans="2:6">
      <c r="B918">
        <v>27.700013888889</v>
      </c>
      <c r="C918">
        <v>0.67714857868850198</v>
      </c>
      <c r="D918">
        <v>3.7512799999999999</v>
      </c>
      <c r="E918">
        <v>0.265777924557</v>
      </c>
      <c r="F918">
        <f>_tSOC2[[#This Row],[Voltage]]/3</f>
        <v>1.2504266666666666</v>
      </c>
    </row>
    <row r="919" spans="2:6">
      <c r="B919">
        <v>27.700013888889</v>
      </c>
      <c r="C919">
        <v>0.67714857868850198</v>
      </c>
      <c r="D919">
        <v>3.75143</v>
      </c>
      <c r="E919">
        <v>0.26549972021399998</v>
      </c>
      <c r="F919">
        <f>_tSOC2[[#This Row],[Voltage]]/3</f>
        <v>1.2504766666666667</v>
      </c>
    </row>
    <row r="920" spans="2:6">
      <c r="B920">
        <v>27.683347222222</v>
      </c>
      <c r="C920">
        <v>0.67714857868850198</v>
      </c>
      <c r="D920">
        <v>3.7515100000000001</v>
      </c>
      <c r="E920">
        <v>0.26621969453700001</v>
      </c>
      <c r="F920">
        <f>_tSOC2[[#This Row],[Voltage]]/3</f>
        <v>1.2505033333333333</v>
      </c>
    </row>
    <row r="921" spans="2:6">
      <c r="B921">
        <v>27.683347222222</v>
      </c>
      <c r="C921">
        <v>0.67714857868850198</v>
      </c>
      <c r="D921">
        <v>3.7515800000000001</v>
      </c>
      <c r="E921">
        <v>0.26594165758600002</v>
      </c>
      <c r="F921">
        <f>_tSOC2[[#This Row],[Voltage]]/3</f>
        <v>1.2505266666666668</v>
      </c>
    </row>
    <row r="922" spans="2:6">
      <c r="B922">
        <v>27.666680555555999</v>
      </c>
      <c r="C922">
        <v>0.67358126398175999</v>
      </c>
      <c r="D922">
        <v>3.7516600000000002</v>
      </c>
      <c r="E922">
        <v>0.26638359495699998</v>
      </c>
      <c r="F922">
        <f>_tSOC2[[#This Row],[Voltage]]/3</f>
        <v>1.2505533333333334</v>
      </c>
    </row>
    <row r="923" spans="2:6">
      <c r="B923">
        <v>27.633347222222</v>
      </c>
      <c r="C923">
        <v>0.67358126398175999</v>
      </c>
      <c r="D923">
        <v>3.7518099999999999</v>
      </c>
      <c r="E923">
        <v>0.26726746970100002</v>
      </c>
      <c r="F923">
        <f>_tSOC2[[#This Row],[Voltage]]/3</f>
        <v>1.2506033333333333</v>
      </c>
    </row>
    <row r="924" spans="2:6">
      <c r="B924">
        <v>27.616680555556002</v>
      </c>
      <c r="C924">
        <v>0.67714857868850198</v>
      </c>
      <c r="D924">
        <v>3.7518899999999999</v>
      </c>
      <c r="E924">
        <v>0.26770940707200003</v>
      </c>
      <c r="F924">
        <f>_tSOC2[[#This Row],[Voltage]]/3</f>
        <v>1.2506299999999999</v>
      </c>
    </row>
    <row r="925" spans="2:6">
      <c r="B925">
        <v>27.616680555556002</v>
      </c>
      <c r="C925">
        <v>0.67358126398175999</v>
      </c>
      <c r="D925">
        <v>3.75196</v>
      </c>
      <c r="E925">
        <v>0.26798677445899999</v>
      </c>
      <c r="F925">
        <f>_tSOC2[[#This Row],[Voltage]]/3</f>
        <v>1.2506533333333334</v>
      </c>
    </row>
    <row r="926" spans="2:6">
      <c r="B926">
        <v>27.600013888888999</v>
      </c>
      <c r="C926">
        <v>0.67714857868850198</v>
      </c>
      <c r="D926">
        <v>3.75204</v>
      </c>
      <c r="E926">
        <v>0.26815134444400002</v>
      </c>
      <c r="F926">
        <f>_tSOC2[[#This Row],[Voltage]]/3</f>
        <v>1.25068</v>
      </c>
    </row>
    <row r="927" spans="2:6">
      <c r="B927">
        <v>27.600013888888999</v>
      </c>
      <c r="C927">
        <v>0.67358126398175999</v>
      </c>
      <c r="D927">
        <v>3.7521200000000001</v>
      </c>
      <c r="E927">
        <v>0.26842854443899999</v>
      </c>
      <c r="F927">
        <f>_tSOC2[[#This Row],[Voltage]]/3</f>
        <v>1.2507066666666666</v>
      </c>
    </row>
    <row r="928" spans="2:6">
      <c r="B928">
        <v>27.583347222221999</v>
      </c>
      <c r="C928">
        <v>0.67358126398175999</v>
      </c>
      <c r="D928">
        <v>3.7522700000000002</v>
      </c>
      <c r="E928">
        <v>0.26859328181499997</v>
      </c>
      <c r="F928">
        <f>_tSOC2[[#This Row],[Voltage]]/3</f>
        <v>1.2507566666666667</v>
      </c>
    </row>
    <row r="929" spans="2:6">
      <c r="B929">
        <v>27.566680555556001</v>
      </c>
      <c r="C929">
        <v>0.67358126398175999</v>
      </c>
      <c r="D929">
        <v>3.7524199999999999</v>
      </c>
      <c r="E929">
        <v>0.26903521918700002</v>
      </c>
      <c r="F929">
        <f>_tSOC2[[#This Row],[Voltage]]/3</f>
        <v>1.2508066666666666</v>
      </c>
    </row>
    <row r="930" spans="2:6">
      <c r="B930">
        <v>27.550013888889001</v>
      </c>
      <c r="C930">
        <v>0.67358126398175999</v>
      </c>
      <c r="D930">
        <v>3.75257</v>
      </c>
      <c r="E930">
        <v>0.26975385437999999</v>
      </c>
      <c r="F930">
        <f>_tSOC2[[#This Row],[Voltage]]/3</f>
        <v>1.2508566666666667</v>
      </c>
    </row>
    <row r="931" spans="2:6">
      <c r="B931">
        <v>27.550013888889001</v>
      </c>
      <c r="C931">
        <v>0.67714857868850198</v>
      </c>
      <c r="D931">
        <v>3.7527300000000001</v>
      </c>
      <c r="E931">
        <v>0.26947715655799998</v>
      </c>
      <c r="F931">
        <f>_tSOC2[[#This Row],[Voltage]]/3</f>
        <v>1.25091</v>
      </c>
    </row>
    <row r="932" spans="2:6">
      <c r="B932">
        <v>27.533347222222002</v>
      </c>
      <c r="C932">
        <v>0.67358126398175999</v>
      </c>
      <c r="D932">
        <v>3.7528800000000002</v>
      </c>
      <c r="E932">
        <v>0.26991909393000002</v>
      </c>
      <c r="F932">
        <f>_tSOC2[[#This Row],[Voltage]]/3</f>
        <v>1.2509600000000001</v>
      </c>
    </row>
    <row r="933" spans="2:6">
      <c r="B933">
        <v>27.500013888889001</v>
      </c>
      <c r="C933">
        <v>0.67714857868850198</v>
      </c>
      <c r="D933">
        <v>3.7530299999999999</v>
      </c>
      <c r="E933">
        <v>0.27080296867300002</v>
      </c>
      <c r="F933">
        <f>_tSOC2[[#This Row],[Voltage]]/3</f>
        <v>1.25101</v>
      </c>
    </row>
    <row r="934" spans="2:6">
      <c r="B934">
        <v>27.483347222222001</v>
      </c>
      <c r="C934">
        <v>0.67714857868850198</v>
      </c>
      <c r="D934">
        <v>3.75319</v>
      </c>
      <c r="E934">
        <v>0.27124490604399998</v>
      </c>
      <c r="F934">
        <f>_tSOC2[[#This Row],[Voltage]]/3</f>
        <v>1.2510633333333334</v>
      </c>
    </row>
    <row r="935" spans="2:6">
      <c r="B935">
        <v>27.466680555556</v>
      </c>
      <c r="C935">
        <v>0.67358126398175999</v>
      </c>
      <c r="D935">
        <v>3.7534900000000002</v>
      </c>
      <c r="E935">
        <v>0.27168684341600002</v>
      </c>
      <c r="F935">
        <f>_tSOC2[[#This Row],[Voltage]]/3</f>
        <v>1.2511633333333334</v>
      </c>
    </row>
    <row r="936" spans="2:6">
      <c r="B936">
        <v>27.450013888889</v>
      </c>
      <c r="C936">
        <v>0.67001389106735598</v>
      </c>
      <c r="D936">
        <v>3.7535699999999999</v>
      </c>
      <c r="E936">
        <v>0.27212878078800001</v>
      </c>
      <c r="F936">
        <f>_tSOC2[[#This Row],[Voltage]]/3</f>
        <v>1.25119</v>
      </c>
    </row>
    <row r="937" spans="2:6">
      <c r="B937">
        <v>27.450013888889</v>
      </c>
      <c r="C937">
        <v>0.67358126398175999</v>
      </c>
      <c r="D937">
        <v>3.7536399999999999</v>
      </c>
      <c r="E937">
        <v>0.27240447426199998</v>
      </c>
      <c r="F937">
        <f>_tSOC2[[#This Row],[Voltage]]/3</f>
        <v>1.2512133333333333</v>
      </c>
    </row>
    <row r="938" spans="2:6">
      <c r="B938">
        <v>27.433347222222</v>
      </c>
      <c r="C938">
        <v>0.67714857868850198</v>
      </c>
      <c r="D938">
        <v>3.7537199999999999</v>
      </c>
      <c r="E938">
        <v>0.27257071815900002</v>
      </c>
      <c r="F938">
        <f>_tSOC2[[#This Row],[Voltage]]/3</f>
        <v>1.2512399999999999</v>
      </c>
    </row>
    <row r="939" spans="2:6">
      <c r="B939">
        <v>27.416680555555999</v>
      </c>
      <c r="C939">
        <v>0.67714857868850198</v>
      </c>
      <c r="D939">
        <v>3.75387</v>
      </c>
      <c r="E939">
        <v>0.27328801422299998</v>
      </c>
      <c r="F939">
        <f>_tSOC2[[#This Row],[Voltage]]/3</f>
        <v>1.25129</v>
      </c>
    </row>
    <row r="940" spans="2:6">
      <c r="B940">
        <v>27.400013888888999</v>
      </c>
      <c r="C940">
        <v>0.67358126398175999</v>
      </c>
      <c r="D940">
        <v>3.7539500000000001</v>
      </c>
      <c r="E940">
        <v>0.27372978420299998</v>
      </c>
      <c r="F940">
        <f>_tSOC2[[#This Row],[Voltage]]/3</f>
        <v>1.2513166666666666</v>
      </c>
    </row>
    <row r="941" spans="2:6">
      <c r="B941">
        <v>27.400013888888999</v>
      </c>
      <c r="C941">
        <v>0.67001389106735598</v>
      </c>
      <c r="D941">
        <v>3.7540200000000001</v>
      </c>
      <c r="E941">
        <v>0.27345459290200003</v>
      </c>
      <c r="F941">
        <f>_tSOC2[[#This Row],[Voltage]]/3</f>
        <v>1.2513400000000001</v>
      </c>
    </row>
    <row r="942" spans="2:6">
      <c r="B942">
        <v>27.383347222222</v>
      </c>
      <c r="C942">
        <v>0.67001389106735598</v>
      </c>
      <c r="D942">
        <v>3.7541799999999999</v>
      </c>
      <c r="E942">
        <v>0.27389653027400002</v>
      </c>
      <c r="F942">
        <f>_tSOC2[[#This Row],[Voltage]]/3</f>
        <v>1.2513933333333334</v>
      </c>
    </row>
    <row r="943" spans="2:6">
      <c r="B943">
        <v>27.366680555556002</v>
      </c>
      <c r="C943">
        <v>0.67358126398175999</v>
      </c>
      <c r="D943">
        <v>3.75441</v>
      </c>
      <c r="E943">
        <v>0.27461332416399997</v>
      </c>
      <c r="F943">
        <f>_tSOC2[[#This Row],[Voltage]]/3</f>
        <v>1.2514700000000001</v>
      </c>
    </row>
    <row r="944" spans="2:6">
      <c r="B944">
        <v>27.366680555556002</v>
      </c>
      <c r="C944">
        <v>0.67714857868850198</v>
      </c>
      <c r="D944">
        <v>3.75448</v>
      </c>
      <c r="E944">
        <v>0.27433846764499997</v>
      </c>
      <c r="F944">
        <f>_tSOC2[[#This Row],[Voltage]]/3</f>
        <v>1.2514933333333333</v>
      </c>
    </row>
    <row r="945" spans="2:6">
      <c r="B945">
        <v>27.350013888888999</v>
      </c>
      <c r="C945">
        <v>0.67714857868850198</v>
      </c>
      <c r="D945">
        <v>3.7545600000000001</v>
      </c>
      <c r="E945">
        <v>0.27478040501700002</v>
      </c>
      <c r="F945">
        <f>_tSOC2[[#This Row],[Voltage]]/3</f>
        <v>1.25152</v>
      </c>
    </row>
    <row r="946" spans="2:6">
      <c r="B946">
        <v>27.316680555556001</v>
      </c>
      <c r="C946">
        <v>0.67358126398175999</v>
      </c>
      <c r="D946">
        <v>3.7547899999999998</v>
      </c>
      <c r="E946">
        <v>0.27566427976000002</v>
      </c>
      <c r="F946">
        <f>_tSOC2[[#This Row],[Voltage]]/3</f>
        <v>1.2515966666666667</v>
      </c>
    </row>
    <row r="947" spans="2:6">
      <c r="B947">
        <v>27.300013888889001</v>
      </c>
      <c r="C947">
        <v>0.67714857868850198</v>
      </c>
      <c r="D947">
        <v>3.7549399999999999</v>
      </c>
      <c r="E947">
        <v>0.27610621713099998</v>
      </c>
      <c r="F947">
        <f>_tSOC2[[#This Row],[Voltage]]/3</f>
        <v>1.2516466666666666</v>
      </c>
    </row>
    <row r="948" spans="2:6">
      <c r="B948">
        <v>27.300013888889001</v>
      </c>
      <c r="C948">
        <v>0.67358126398175999</v>
      </c>
      <c r="D948">
        <v>3.75509</v>
      </c>
      <c r="E948">
        <v>0.27638040408499998</v>
      </c>
      <c r="F948">
        <f>_tSOC2[[#This Row],[Voltage]]/3</f>
        <v>1.2516966666666667</v>
      </c>
    </row>
    <row r="949" spans="2:6">
      <c r="B949">
        <v>27.283347222222002</v>
      </c>
      <c r="C949">
        <v>0.67001389106735598</v>
      </c>
      <c r="D949">
        <v>3.7552500000000002</v>
      </c>
      <c r="E949">
        <v>0.27654815450300002</v>
      </c>
      <c r="F949">
        <f>_tSOC2[[#This Row],[Voltage]]/3</f>
        <v>1.2517500000000001</v>
      </c>
    </row>
    <row r="950" spans="2:6">
      <c r="B950">
        <v>27.266680555556</v>
      </c>
      <c r="C950">
        <v>0.67714857868850198</v>
      </c>
      <c r="D950">
        <v>3.7553999999999998</v>
      </c>
      <c r="E950">
        <v>0.27699009187500001</v>
      </c>
      <c r="F950">
        <f>_tSOC2[[#This Row],[Voltage]]/3</f>
        <v>1.2518</v>
      </c>
    </row>
    <row r="951" spans="2:6">
      <c r="B951">
        <v>27.250013888889001</v>
      </c>
      <c r="C951">
        <v>0.67358126398175999</v>
      </c>
      <c r="D951">
        <v>3.7555499999999999</v>
      </c>
      <c r="E951">
        <v>0.27770571402599997</v>
      </c>
      <c r="F951">
        <f>_tSOC2[[#This Row],[Voltage]]/3</f>
        <v>1.2518499999999999</v>
      </c>
    </row>
    <row r="952" spans="2:6">
      <c r="B952">
        <v>27.250013888889001</v>
      </c>
      <c r="C952">
        <v>0.67714857868850198</v>
      </c>
      <c r="D952">
        <v>3.75563</v>
      </c>
      <c r="E952">
        <v>0.27743202924600002</v>
      </c>
      <c r="F952">
        <f>_tSOC2[[#This Row],[Voltage]]/3</f>
        <v>1.2518766666666667</v>
      </c>
    </row>
    <row r="953" spans="2:6">
      <c r="B953">
        <v>27.233347222222001</v>
      </c>
      <c r="C953">
        <v>0.67001389106735598</v>
      </c>
      <c r="D953">
        <v>3.7557</v>
      </c>
      <c r="E953">
        <v>0.27787396661800001</v>
      </c>
      <c r="F953">
        <f>_tSOC2[[#This Row],[Voltage]]/3</f>
        <v>1.2519</v>
      </c>
    </row>
    <row r="954" spans="2:6">
      <c r="B954">
        <v>27.216680555556</v>
      </c>
      <c r="C954">
        <v>0.67358126398175999</v>
      </c>
      <c r="D954">
        <v>3.7558600000000002</v>
      </c>
      <c r="E954">
        <v>0.27858925398599999</v>
      </c>
      <c r="F954">
        <f>_tSOC2[[#This Row],[Voltage]]/3</f>
        <v>1.2519533333333335</v>
      </c>
    </row>
    <row r="955" spans="2:6">
      <c r="B955">
        <v>27.216680555556</v>
      </c>
      <c r="C955">
        <v>0.67358126398175999</v>
      </c>
      <c r="D955">
        <v>3.7559300000000002</v>
      </c>
      <c r="E955">
        <v>0.27831590398900002</v>
      </c>
      <c r="F955">
        <f>_tSOC2[[#This Row],[Voltage]]/3</f>
        <v>1.2519766666666667</v>
      </c>
    </row>
    <row r="956" spans="2:6">
      <c r="B956">
        <v>27.200013888889</v>
      </c>
      <c r="C956">
        <v>0.67358126398175999</v>
      </c>
      <c r="D956">
        <v>3.7560099999999998</v>
      </c>
      <c r="E956">
        <v>0.27903102396700002</v>
      </c>
      <c r="F956">
        <f>_tSOC2[[#This Row],[Voltage]]/3</f>
        <v>1.2520033333333334</v>
      </c>
    </row>
    <row r="957" spans="2:6">
      <c r="B957">
        <v>27.200013888889</v>
      </c>
      <c r="C957">
        <v>0.67358126398175999</v>
      </c>
      <c r="D957">
        <v>3.7561599999999999</v>
      </c>
      <c r="E957">
        <v>0.27875784136100001</v>
      </c>
      <c r="F957">
        <f>_tSOC2[[#This Row],[Voltage]]/3</f>
        <v>1.2520533333333332</v>
      </c>
    </row>
    <row r="958" spans="2:6">
      <c r="B958">
        <v>27.183347222222</v>
      </c>
      <c r="C958">
        <v>0.67358126398175999</v>
      </c>
      <c r="D958">
        <v>3.75624</v>
      </c>
      <c r="E958">
        <v>0.27947279394699998</v>
      </c>
      <c r="F958">
        <f>_tSOC2[[#This Row],[Voltage]]/3</f>
        <v>1.2520800000000001</v>
      </c>
    </row>
    <row r="959" spans="2:6">
      <c r="B959">
        <v>27.183347222222</v>
      </c>
      <c r="C959">
        <v>0.67714857868850198</v>
      </c>
      <c r="D959">
        <v>3.75631</v>
      </c>
      <c r="E959">
        <v>0.27919977873200003</v>
      </c>
      <c r="F959">
        <f>_tSOC2[[#This Row],[Voltage]]/3</f>
        <v>1.2521033333333333</v>
      </c>
    </row>
    <row r="960" spans="2:6">
      <c r="B960">
        <v>27.166680555555999</v>
      </c>
      <c r="C960">
        <v>0.67714857868850198</v>
      </c>
      <c r="D960">
        <v>3.7563900000000001</v>
      </c>
      <c r="E960">
        <v>0.27964171610400002</v>
      </c>
      <c r="F960">
        <f>_tSOC2[[#This Row],[Voltage]]/3</f>
        <v>1.25213</v>
      </c>
    </row>
    <row r="961" spans="2:6">
      <c r="B961">
        <v>27.150013888888999</v>
      </c>
      <c r="C961">
        <v>0.67358126398175999</v>
      </c>
      <c r="D961">
        <v>3.7565400000000002</v>
      </c>
      <c r="E961">
        <v>0.28008365347500003</v>
      </c>
      <c r="F961">
        <f>_tSOC2[[#This Row],[Voltage]]/3</f>
        <v>1.2521800000000001</v>
      </c>
    </row>
    <row r="962" spans="2:6">
      <c r="B962">
        <v>27.150013888888999</v>
      </c>
      <c r="C962">
        <v>0.67714857868850198</v>
      </c>
      <c r="D962">
        <v>3.7566199999999998</v>
      </c>
      <c r="E962">
        <v>0.28035633390800002</v>
      </c>
      <c r="F962">
        <f>_tSOC2[[#This Row],[Voltage]]/3</f>
        <v>1.2522066666666667</v>
      </c>
    </row>
    <row r="963" spans="2:6">
      <c r="B963">
        <v>27.133347222222</v>
      </c>
      <c r="C963">
        <v>0.67001389106735598</v>
      </c>
      <c r="D963">
        <v>3.7566899999999999</v>
      </c>
      <c r="E963">
        <v>0.28052559084700002</v>
      </c>
      <c r="F963">
        <f>_tSOC2[[#This Row],[Voltage]]/3</f>
        <v>1.25223</v>
      </c>
    </row>
    <row r="964" spans="2:6">
      <c r="B964">
        <v>27.116680555556002</v>
      </c>
      <c r="C964">
        <v>0.67714857868850198</v>
      </c>
      <c r="D964">
        <v>3.75685</v>
      </c>
      <c r="E964">
        <v>0.28096752821799997</v>
      </c>
      <c r="F964">
        <f>_tSOC2[[#This Row],[Voltage]]/3</f>
        <v>1.2522833333333334</v>
      </c>
    </row>
    <row r="965" spans="2:6">
      <c r="B965">
        <v>27.100013888888999</v>
      </c>
      <c r="C965">
        <v>0.67714857868850198</v>
      </c>
      <c r="D965">
        <v>3.75692</v>
      </c>
      <c r="E965">
        <v>0.28140946559000002</v>
      </c>
      <c r="F965">
        <f>_tSOC2[[#This Row],[Voltage]]/3</f>
        <v>1.2523066666666667</v>
      </c>
    </row>
    <row r="966" spans="2:6">
      <c r="B966">
        <v>27.083347222221999</v>
      </c>
      <c r="C966">
        <v>0.67358126398175999</v>
      </c>
      <c r="D966">
        <v>3.7571500000000002</v>
      </c>
      <c r="E966">
        <v>0.28185140296099997</v>
      </c>
      <c r="F966">
        <f>_tSOC2[[#This Row],[Voltage]]/3</f>
        <v>1.2523833333333334</v>
      </c>
    </row>
    <row r="967" spans="2:6">
      <c r="B967">
        <v>27.066680555556001</v>
      </c>
      <c r="C967">
        <v>0.67714857868850198</v>
      </c>
      <c r="D967">
        <v>3.7572299999999998</v>
      </c>
      <c r="E967">
        <v>0.28229334033300002</v>
      </c>
      <c r="F967">
        <f>_tSOC2[[#This Row],[Voltage]]/3</f>
        <v>1.25241</v>
      </c>
    </row>
    <row r="968" spans="2:6">
      <c r="B968">
        <v>27.066680555556001</v>
      </c>
      <c r="C968">
        <v>0.67714857868850198</v>
      </c>
      <c r="D968">
        <v>3.7573799999999999</v>
      </c>
      <c r="E968">
        <v>0.28256518380899998</v>
      </c>
      <c r="F968">
        <f>_tSOC2[[#This Row],[Voltage]]/3</f>
        <v>1.2524599999999999</v>
      </c>
    </row>
    <row r="969" spans="2:6">
      <c r="B969">
        <v>27.050013888889001</v>
      </c>
      <c r="C969">
        <v>0.67714857868850198</v>
      </c>
      <c r="D969">
        <v>3.75753</v>
      </c>
      <c r="E969">
        <v>0.28273527770500001</v>
      </c>
      <c r="F969">
        <f>_tSOC2[[#This Row],[Voltage]]/3</f>
        <v>1.25251</v>
      </c>
    </row>
    <row r="970" spans="2:6">
      <c r="B970">
        <v>27.033347222222002</v>
      </c>
      <c r="C970">
        <v>0.67358126398175999</v>
      </c>
      <c r="D970">
        <v>3.7576900000000002</v>
      </c>
      <c r="E970">
        <v>0.28317721507600002</v>
      </c>
      <c r="F970">
        <f>_tSOC2[[#This Row],[Voltage]]/3</f>
        <v>1.2525633333333335</v>
      </c>
    </row>
    <row r="971" spans="2:6">
      <c r="B971">
        <v>27.033347222222002</v>
      </c>
      <c r="C971">
        <v>0.67358126398175999</v>
      </c>
      <c r="D971">
        <v>3.7577600000000002</v>
      </c>
      <c r="E971">
        <v>0.28344872377000002</v>
      </c>
      <c r="F971">
        <f>_tSOC2[[#This Row],[Voltage]]/3</f>
        <v>1.2525866666666667</v>
      </c>
    </row>
    <row r="972" spans="2:6">
      <c r="B972">
        <v>27.016680555556</v>
      </c>
      <c r="C972">
        <v>0.67714857868850198</v>
      </c>
      <c r="D972">
        <v>3.7578399999999998</v>
      </c>
      <c r="E972">
        <v>0.28389049374999997</v>
      </c>
      <c r="F972">
        <f>_tSOC2[[#This Row],[Voltage]]/3</f>
        <v>1.2526133333333334</v>
      </c>
    </row>
    <row r="973" spans="2:6">
      <c r="B973">
        <v>27.016680555556</v>
      </c>
      <c r="C973">
        <v>0.67358126398175999</v>
      </c>
      <c r="D973">
        <v>3.7579899999999999</v>
      </c>
      <c r="E973">
        <v>0.28361915244800001</v>
      </c>
      <c r="F973">
        <f>_tSOC2[[#This Row],[Voltage]]/3</f>
        <v>1.2526633333333332</v>
      </c>
    </row>
    <row r="974" spans="2:6">
      <c r="B974">
        <v>27.000013888889001</v>
      </c>
      <c r="C974">
        <v>0.67358126398175999</v>
      </c>
      <c r="D974">
        <v>3.75807</v>
      </c>
      <c r="E974">
        <v>0.28406108981900002</v>
      </c>
      <c r="F974">
        <f>_tSOC2[[#This Row],[Voltage]]/3</f>
        <v>1.2526900000000001</v>
      </c>
    </row>
    <row r="975" spans="2:6">
      <c r="B975">
        <v>26.983347222222001</v>
      </c>
      <c r="C975">
        <v>0.67358126398175999</v>
      </c>
      <c r="D975">
        <v>3.7582200000000001</v>
      </c>
      <c r="E975">
        <v>0.28450302719100001</v>
      </c>
      <c r="F975">
        <f>_tSOC2[[#This Row],[Voltage]]/3</f>
        <v>1.25274</v>
      </c>
    </row>
    <row r="976" spans="2:6">
      <c r="B976">
        <v>26.966680555556</v>
      </c>
      <c r="C976">
        <v>0.67714857868850198</v>
      </c>
      <c r="D976">
        <v>3.7583700000000002</v>
      </c>
      <c r="E976">
        <v>0.28494496456200002</v>
      </c>
      <c r="F976">
        <f>_tSOC2[[#This Row],[Voltage]]/3</f>
        <v>1.2527900000000001</v>
      </c>
    </row>
    <row r="977" spans="2:6">
      <c r="B977">
        <v>26.933347222222</v>
      </c>
      <c r="C977">
        <v>0.67001389106735598</v>
      </c>
      <c r="D977">
        <v>3.7585299999999999</v>
      </c>
      <c r="E977">
        <v>0.28582883930500003</v>
      </c>
      <c r="F977">
        <f>_tSOC2[[#This Row],[Voltage]]/3</f>
        <v>1.2528433333333333</v>
      </c>
    </row>
    <row r="978" spans="2:6">
      <c r="B978">
        <v>26.933347222222</v>
      </c>
      <c r="C978">
        <v>0.67358126398175999</v>
      </c>
      <c r="D978">
        <v>3.75868</v>
      </c>
      <c r="E978">
        <v>0.28609934365200002</v>
      </c>
      <c r="F978">
        <f>_tSOC2[[#This Row],[Voltage]]/3</f>
        <v>1.2528933333333334</v>
      </c>
    </row>
    <row r="979" spans="2:6">
      <c r="B979">
        <v>26.916680555555999</v>
      </c>
      <c r="C979">
        <v>0.67358126398175999</v>
      </c>
      <c r="D979">
        <v>3.75875</v>
      </c>
      <c r="E979">
        <v>0.28627077667700002</v>
      </c>
      <c r="F979">
        <f>_tSOC2[[#This Row],[Voltage]]/3</f>
        <v>1.2529166666666667</v>
      </c>
    </row>
    <row r="980" spans="2:6">
      <c r="B980">
        <v>26.900013888888999</v>
      </c>
      <c r="C980">
        <v>0.67358126398175999</v>
      </c>
      <c r="D980">
        <v>3.7589100000000002</v>
      </c>
      <c r="E980">
        <v>0.28671271404799997</v>
      </c>
      <c r="F980">
        <f>_tSOC2[[#This Row],[Voltage]]/3</f>
        <v>1.2529700000000001</v>
      </c>
    </row>
    <row r="981" spans="2:6">
      <c r="B981">
        <v>26.900013888888999</v>
      </c>
      <c r="C981">
        <v>0.67358126398175999</v>
      </c>
      <c r="D981">
        <v>3.7589800000000002</v>
      </c>
      <c r="E981">
        <v>0.28698288361300001</v>
      </c>
      <c r="F981">
        <f>_tSOC2[[#This Row],[Voltage]]/3</f>
        <v>1.2529933333333334</v>
      </c>
    </row>
    <row r="982" spans="2:6">
      <c r="B982">
        <v>26.883347222222</v>
      </c>
      <c r="C982">
        <v>0.67714857868850198</v>
      </c>
      <c r="D982">
        <v>3.7590599999999998</v>
      </c>
      <c r="E982">
        <v>0.28742465359300001</v>
      </c>
      <c r="F982">
        <f>_tSOC2[[#This Row],[Voltage]]/3</f>
        <v>1.25302</v>
      </c>
    </row>
    <row r="983" spans="2:6">
      <c r="B983">
        <v>26.883347222222</v>
      </c>
      <c r="C983">
        <v>0.67714857868850198</v>
      </c>
      <c r="D983">
        <v>3.7591399999999999</v>
      </c>
      <c r="E983">
        <v>0.28715465142000002</v>
      </c>
      <c r="F983">
        <f>_tSOC2[[#This Row],[Voltage]]/3</f>
        <v>1.2530466666666666</v>
      </c>
    </row>
    <row r="984" spans="2:6">
      <c r="B984">
        <v>26.866680555556002</v>
      </c>
      <c r="C984">
        <v>0.67358126398175999</v>
      </c>
      <c r="D984">
        <v>3.75929</v>
      </c>
      <c r="E984">
        <v>0.28759658879200001</v>
      </c>
      <c r="F984">
        <f>_tSOC2[[#This Row],[Voltage]]/3</f>
        <v>1.2530966666666667</v>
      </c>
    </row>
    <row r="985" spans="2:6">
      <c r="B985">
        <v>26.850013888888999</v>
      </c>
      <c r="C985">
        <v>0.67358126398175999</v>
      </c>
      <c r="D985">
        <v>3.7595200000000002</v>
      </c>
      <c r="E985">
        <v>0.288308193554</v>
      </c>
      <c r="F985">
        <f>_tSOC2[[#This Row],[Voltage]]/3</f>
        <v>1.2531733333333335</v>
      </c>
    </row>
    <row r="986" spans="2:6">
      <c r="B986">
        <v>26.850013888888999</v>
      </c>
      <c r="C986">
        <v>0.67358126398175999</v>
      </c>
      <c r="D986">
        <v>3.7595900000000002</v>
      </c>
      <c r="E986">
        <v>0.28803852616300002</v>
      </c>
      <c r="F986">
        <f>_tSOC2[[#This Row],[Voltage]]/3</f>
        <v>1.2531966666666667</v>
      </c>
    </row>
    <row r="987" spans="2:6">
      <c r="B987">
        <v>26.833347222221999</v>
      </c>
      <c r="C987">
        <v>0.67358126398175999</v>
      </c>
      <c r="D987">
        <v>3.7596699999999998</v>
      </c>
      <c r="E987">
        <v>0.28874996353400001</v>
      </c>
      <c r="F987">
        <f>_tSOC2[[#This Row],[Voltage]]/3</f>
        <v>1.2532233333333334</v>
      </c>
    </row>
    <row r="988" spans="2:6">
      <c r="B988">
        <v>26.816680555556001</v>
      </c>
      <c r="C988">
        <v>0.67714857868850198</v>
      </c>
      <c r="D988">
        <v>3.7597499999999999</v>
      </c>
      <c r="E988">
        <v>0.28892240090600002</v>
      </c>
      <c r="F988">
        <f>_tSOC2[[#This Row],[Voltage]]/3</f>
        <v>1.25325</v>
      </c>
    </row>
    <row r="989" spans="2:6">
      <c r="B989">
        <v>26.800013888889001</v>
      </c>
      <c r="C989">
        <v>0.67714857868850198</v>
      </c>
      <c r="D989">
        <v>3.7599800000000001</v>
      </c>
      <c r="E989">
        <v>0.28936433827800001</v>
      </c>
      <c r="F989">
        <f>_tSOC2[[#This Row],[Voltage]]/3</f>
        <v>1.2533266666666667</v>
      </c>
    </row>
    <row r="990" spans="2:6">
      <c r="B990">
        <v>26.783347222222002</v>
      </c>
      <c r="C990">
        <v>0.67714857868850198</v>
      </c>
      <c r="D990">
        <v>3.7600500000000001</v>
      </c>
      <c r="E990">
        <v>0.28980627564900002</v>
      </c>
      <c r="F990">
        <f>_tSOC2[[#This Row],[Voltage]]/3</f>
        <v>1.25335</v>
      </c>
    </row>
    <row r="991" spans="2:6">
      <c r="B991">
        <v>26.783347222222002</v>
      </c>
      <c r="C991">
        <v>0.67714857868850198</v>
      </c>
      <c r="D991">
        <v>3.7601300000000002</v>
      </c>
      <c r="E991">
        <v>0.29007527347500001</v>
      </c>
      <c r="F991">
        <f>_tSOC2[[#This Row],[Voltage]]/3</f>
        <v>1.2533766666666668</v>
      </c>
    </row>
    <row r="992" spans="2:6">
      <c r="B992">
        <v>26.766680555556</v>
      </c>
      <c r="C992">
        <v>0.67358126398175999</v>
      </c>
      <c r="D992">
        <v>3.7602000000000002</v>
      </c>
      <c r="E992">
        <v>0.29024821302100001</v>
      </c>
      <c r="F992">
        <f>_tSOC2[[#This Row],[Voltage]]/3</f>
        <v>1.2534000000000001</v>
      </c>
    </row>
    <row r="993" spans="2:6">
      <c r="B993">
        <v>26.750013888889001</v>
      </c>
      <c r="C993">
        <v>0.67358126398175999</v>
      </c>
      <c r="D993">
        <v>3.7603599999999999</v>
      </c>
      <c r="E993">
        <v>0.29069015039200002</v>
      </c>
      <c r="F993">
        <f>_tSOC2[[#This Row],[Voltage]]/3</f>
        <v>1.2534533333333333</v>
      </c>
    </row>
    <row r="994" spans="2:6">
      <c r="B994">
        <v>26.733347222222001</v>
      </c>
      <c r="C994">
        <v>0.67358126398175999</v>
      </c>
      <c r="D994">
        <v>3.7605900000000001</v>
      </c>
      <c r="E994">
        <v>0.29113208776400001</v>
      </c>
      <c r="F994">
        <f>_tSOC2[[#This Row],[Voltage]]/3</f>
        <v>1.25353</v>
      </c>
    </row>
    <row r="995" spans="2:6">
      <c r="B995">
        <v>26.700013888889</v>
      </c>
      <c r="C995">
        <v>0.67358126398175999</v>
      </c>
      <c r="D995">
        <v>3.7607400000000002</v>
      </c>
      <c r="E995">
        <v>0.29228412337699999</v>
      </c>
      <c r="F995">
        <f>_tSOC2[[#This Row],[Voltage]]/3</f>
        <v>1.2535800000000001</v>
      </c>
    </row>
    <row r="996" spans="2:6">
      <c r="B996">
        <v>26.716680555556</v>
      </c>
      <c r="C996">
        <v>0.67001389106735598</v>
      </c>
      <c r="D996">
        <v>3.7608100000000002</v>
      </c>
      <c r="E996">
        <v>0.29157402513500003</v>
      </c>
      <c r="F996">
        <f>_tSOC2[[#This Row],[Voltage]]/3</f>
        <v>1.2536033333333334</v>
      </c>
    </row>
    <row r="997" spans="2:6">
      <c r="B997">
        <v>26.683347222222</v>
      </c>
      <c r="C997">
        <v>0.67358126398175999</v>
      </c>
      <c r="D997">
        <v>3.7608899999999998</v>
      </c>
      <c r="E997">
        <v>0.292725893357</v>
      </c>
      <c r="F997">
        <f>_tSOC2[[#This Row],[Voltage]]/3</f>
        <v>1.25363</v>
      </c>
    </row>
    <row r="998" spans="2:6">
      <c r="B998">
        <v>26.700013888889</v>
      </c>
      <c r="C998">
        <v>0.67358126398175999</v>
      </c>
      <c r="D998">
        <v>3.7609699999999999</v>
      </c>
      <c r="E998">
        <v>0.29201596250700002</v>
      </c>
      <c r="F998">
        <f>_tSOC2[[#This Row],[Voltage]]/3</f>
        <v>1.2536566666666666</v>
      </c>
    </row>
    <row r="999" spans="2:6">
      <c r="B999">
        <v>26.683347222222</v>
      </c>
      <c r="C999">
        <v>0.67358126398175999</v>
      </c>
      <c r="D999">
        <v>3.76112</v>
      </c>
      <c r="E999">
        <v>0.29245789987900001</v>
      </c>
      <c r="F999">
        <f>_tSOC2[[#This Row],[Voltage]]/3</f>
        <v>1.2537066666666667</v>
      </c>
    </row>
    <row r="1000" spans="2:6">
      <c r="B1000">
        <v>26.666680555555999</v>
      </c>
      <c r="C1000">
        <v>0.67714857868850198</v>
      </c>
      <c r="D1000">
        <v>3.7612000000000001</v>
      </c>
      <c r="E1000">
        <v>0.29289983725000002</v>
      </c>
      <c r="F1000">
        <f>_tSOC2[[#This Row],[Voltage]]/3</f>
        <v>1.2537333333333334</v>
      </c>
    </row>
    <row r="1001" spans="2:6">
      <c r="B1001">
        <v>26.650013888888999</v>
      </c>
      <c r="C1001">
        <v>0.67714857868850198</v>
      </c>
      <c r="D1001">
        <v>3.7613500000000002</v>
      </c>
      <c r="E1001">
        <v>0.29334177462200001</v>
      </c>
      <c r="F1001">
        <f>_tSOC2[[#This Row],[Voltage]]/3</f>
        <v>1.2537833333333335</v>
      </c>
    </row>
    <row r="1002" spans="2:6">
      <c r="B1002">
        <v>26.633347222222</v>
      </c>
      <c r="C1002">
        <v>0.67358126398175999</v>
      </c>
      <c r="D1002">
        <v>3.7614999999999998</v>
      </c>
      <c r="E1002">
        <v>0.29378371199300002</v>
      </c>
      <c r="F1002">
        <f>_tSOC2[[#This Row],[Voltage]]/3</f>
        <v>1.2538333333333334</v>
      </c>
    </row>
    <row r="1003" spans="2:6">
      <c r="B1003">
        <v>26.633347222222</v>
      </c>
      <c r="C1003">
        <v>0.67714857868850198</v>
      </c>
      <c r="D1003">
        <v>3.7615799999999999</v>
      </c>
      <c r="E1003">
        <v>0.294051203298</v>
      </c>
      <c r="F1003">
        <f>_tSOC2[[#This Row],[Voltage]]/3</f>
        <v>1.25386</v>
      </c>
    </row>
    <row r="1004" spans="2:6">
      <c r="B1004">
        <v>26.616680555556002</v>
      </c>
      <c r="C1004">
        <v>0.67358126398175999</v>
      </c>
      <c r="D1004">
        <v>3.76173</v>
      </c>
      <c r="E1004">
        <v>0.29422564936500001</v>
      </c>
      <c r="F1004">
        <f>_tSOC2[[#This Row],[Voltage]]/3</f>
        <v>1.2539100000000001</v>
      </c>
    </row>
    <row r="1005" spans="2:6">
      <c r="B1005">
        <v>26.600013888888999</v>
      </c>
      <c r="C1005">
        <v>0.67714857868850198</v>
      </c>
      <c r="D1005">
        <v>3.7618100000000001</v>
      </c>
      <c r="E1005">
        <v>0.29466758673600002</v>
      </c>
      <c r="F1005">
        <f>_tSOC2[[#This Row],[Voltage]]/3</f>
        <v>1.2539366666666667</v>
      </c>
    </row>
    <row r="1006" spans="2:6">
      <c r="B1006">
        <v>26.583347222221999</v>
      </c>
      <c r="C1006">
        <v>0.67714857868850198</v>
      </c>
      <c r="D1006">
        <v>3.7619600000000002</v>
      </c>
      <c r="E1006">
        <v>0.29510952410800001</v>
      </c>
      <c r="F1006">
        <f>_tSOC2[[#This Row],[Voltage]]/3</f>
        <v>1.2539866666666668</v>
      </c>
    </row>
    <row r="1007" spans="2:6">
      <c r="B1007">
        <v>26.566680555556001</v>
      </c>
      <c r="C1007">
        <v>0.67358126398175999</v>
      </c>
      <c r="D1007">
        <v>3.7621099999999998</v>
      </c>
      <c r="E1007">
        <v>0.295818283219</v>
      </c>
      <c r="F1007">
        <f>_tSOC2[[#This Row],[Voltage]]/3</f>
        <v>1.2540366666666667</v>
      </c>
    </row>
    <row r="1008" spans="2:6">
      <c r="B1008">
        <v>26.550013888889001</v>
      </c>
      <c r="C1008">
        <v>0.67358126398175999</v>
      </c>
      <c r="D1008">
        <v>3.7621899999999999</v>
      </c>
      <c r="E1008">
        <v>0.29626005319900001</v>
      </c>
      <c r="F1008">
        <f>_tSOC2[[#This Row],[Voltage]]/3</f>
        <v>1.2540633333333333</v>
      </c>
    </row>
    <row r="1009" spans="2:6">
      <c r="B1009">
        <v>26.566680555556001</v>
      </c>
      <c r="C1009">
        <v>0.67358126398175999</v>
      </c>
      <c r="D1009">
        <v>3.7622599999999999</v>
      </c>
      <c r="E1009">
        <v>0.29555146147900002</v>
      </c>
      <c r="F1009">
        <f>_tSOC2[[#This Row],[Voltage]]/3</f>
        <v>1.2540866666666666</v>
      </c>
    </row>
    <row r="1010" spans="2:6">
      <c r="B1010">
        <v>26.550013888889001</v>
      </c>
      <c r="C1010">
        <v>0.67714857868850198</v>
      </c>
      <c r="D1010">
        <v>3.7624200000000001</v>
      </c>
      <c r="E1010">
        <v>0.29599339885100001</v>
      </c>
      <c r="F1010">
        <f>_tSOC2[[#This Row],[Voltage]]/3</f>
        <v>1.25414</v>
      </c>
    </row>
    <row r="1011" spans="2:6">
      <c r="B1011">
        <v>26.516680555556</v>
      </c>
      <c r="C1011">
        <v>0.67714857868850198</v>
      </c>
      <c r="D1011">
        <v>3.7624900000000001</v>
      </c>
      <c r="E1011">
        <v>0.29714359316</v>
      </c>
      <c r="F1011">
        <f>_tSOC2[[#This Row],[Voltage]]/3</f>
        <v>1.2541633333333333</v>
      </c>
    </row>
    <row r="1012" spans="2:6">
      <c r="B1012">
        <v>26.533347222222002</v>
      </c>
      <c r="C1012">
        <v>0.67358126398175999</v>
      </c>
      <c r="D1012">
        <v>3.7625700000000002</v>
      </c>
      <c r="E1012">
        <v>0.29643533622200002</v>
      </c>
      <c r="F1012">
        <f>_tSOC2[[#This Row],[Voltage]]/3</f>
        <v>1.2541900000000001</v>
      </c>
    </row>
    <row r="1013" spans="2:6">
      <c r="B1013">
        <v>26.500013888889001</v>
      </c>
      <c r="C1013">
        <v>0.67714857868850198</v>
      </c>
      <c r="D1013">
        <v>3.7626499999999998</v>
      </c>
      <c r="E1013">
        <v>0.29758536314</v>
      </c>
      <c r="F1013">
        <f>_tSOC2[[#This Row],[Voltage]]/3</f>
        <v>1.2542166666666665</v>
      </c>
    </row>
    <row r="1014" spans="2:6">
      <c r="B1014">
        <v>26.516680555556</v>
      </c>
      <c r="C1014">
        <v>0.67358126398175999</v>
      </c>
      <c r="D1014">
        <v>3.7627199999999998</v>
      </c>
      <c r="E1014">
        <v>0.29687727359400001</v>
      </c>
      <c r="F1014">
        <f>_tSOC2[[#This Row],[Voltage]]/3</f>
        <v>1.25424</v>
      </c>
    </row>
    <row r="1015" spans="2:6">
      <c r="B1015">
        <v>26.500013888889001</v>
      </c>
      <c r="C1015">
        <v>0.67358126398175999</v>
      </c>
      <c r="D1015">
        <v>3.7627999999999999</v>
      </c>
      <c r="E1015">
        <v>0.29731921096500002</v>
      </c>
      <c r="F1015">
        <f>_tSOC2[[#This Row],[Voltage]]/3</f>
        <v>1.2542666666666666</v>
      </c>
    </row>
    <row r="1016" spans="2:6">
      <c r="B1016">
        <v>26.483347222222001</v>
      </c>
      <c r="C1016">
        <v>0.67358126398175999</v>
      </c>
      <c r="D1016">
        <v>3.76295</v>
      </c>
      <c r="E1016">
        <v>0.29776114833700001</v>
      </c>
      <c r="F1016">
        <f>_tSOC2[[#This Row],[Voltage]]/3</f>
        <v>1.2543166666666667</v>
      </c>
    </row>
    <row r="1017" spans="2:6">
      <c r="B1017">
        <v>26.450013888889</v>
      </c>
      <c r="C1017">
        <v>0.67358126398175999</v>
      </c>
      <c r="D1017">
        <v>3.7630300000000001</v>
      </c>
      <c r="E1017">
        <v>0.298910673081</v>
      </c>
      <c r="F1017">
        <f>_tSOC2[[#This Row],[Voltage]]/3</f>
        <v>1.2543433333333334</v>
      </c>
    </row>
    <row r="1018" spans="2:6">
      <c r="B1018">
        <v>26.466680555556</v>
      </c>
      <c r="C1018">
        <v>0.67714857868850198</v>
      </c>
      <c r="D1018">
        <v>3.7631000000000001</v>
      </c>
      <c r="E1018">
        <v>0.298203085709</v>
      </c>
      <c r="F1018">
        <f>_tSOC2[[#This Row],[Voltage]]/3</f>
        <v>1.2543666666666666</v>
      </c>
    </row>
    <row r="1019" spans="2:6">
      <c r="B1019">
        <v>26.450013888889</v>
      </c>
      <c r="C1019">
        <v>0.68071595160290599</v>
      </c>
      <c r="D1019">
        <v>3.7632599999999998</v>
      </c>
      <c r="E1019">
        <v>0.29864502308000002</v>
      </c>
      <c r="F1019">
        <f>_tSOC2[[#This Row],[Voltage]]/3</f>
        <v>1.2544199999999999</v>
      </c>
    </row>
    <row r="1020" spans="2:6">
      <c r="B1020">
        <v>26.433347222222</v>
      </c>
      <c r="C1020">
        <v>0.67358126398175999</v>
      </c>
      <c r="D1020">
        <v>3.7633299999999998</v>
      </c>
      <c r="E1020">
        <v>0.29935244306199998</v>
      </c>
      <c r="F1020">
        <f>_tSOC2[[#This Row],[Voltage]]/3</f>
        <v>1.2544433333333334</v>
      </c>
    </row>
    <row r="1021" spans="2:6">
      <c r="B1021">
        <v>26.433347222222</v>
      </c>
      <c r="C1021">
        <v>0.67358126398175999</v>
      </c>
      <c r="D1021">
        <v>3.7634099999999999</v>
      </c>
      <c r="E1021">
        <v>0.29908696045200001</v>
      </c>
      <c r="F1021">
        <f>_tSOC2[[#This Row],[Voltage]]/3</f>
        <v>1.25447</v>
      </c>
    </row>
    <row r="1022" spans="2:6">
      <c r="B1022">
        <v>26.416680555555999</v>
      </c>
      <c r="C1022">
        <v>0.67358126398175999</v>
      </c>
      <c r="D1022">
        <v>3.76349</v>
      </c>
      <c r="E1022">
        <v>0.29979421304199999</v>
      </c>
      <c r="F1022">
        <f>_tSOC2[[#This Row],[Voltage]]/3</f>
        <v>1.2544966666666666</v>
      </c>
    </row>
    <row r="1023" spans="2:6">
      <c r="B1023">
        <v>26.416680555555999</v>
      </c>
      <c r="C1023">
        <v>0.67358126398175999</v>
      </c>
      <c r="D1023">
        <v>3.76356</v>
      </c>
      <c r="E1023">
        <v>0.29952889782300002</v>
      </c>
      <c r="F1023">
        <f>_tSOC2[[#This Row],[Voltage]]/3</f>
        <v>1.2545200000000001</v>
      </c>
    </row>
    <row r="1024" spans="2:6">
      <c r="B1024">
        <v>26.400013888888999</v>
      </c>
      <c r="C1024">
        <v>0.67714857868850198</v>
      </c>
      <c r="D1024">
        <v>3.7637100000000001</v>
      </c>
      <c r="E1024">
        <v>0.29997083519500001</v>
      </c>
      <c r="F1024">
        <f>_tSOC2[[#This Row],[Voltage]]/3</f>
        <v>1.25457</v>
      </c>
    </row>
    <row r="1025" spans="2:6">
      <c r="B1025">
        <v>26.383347222222</v>
      </c>
      <c r="C1025">
        <v>0.67358126398175999</v>
      </c>
      <c r="D1025">
        <v>3.7637900000000002</v>
      </c>
      <c r="E1025">
        <v>0.30067775300299998</v>
      </c>
      <c r="F1025">
        <f>_tSOC2[[#This Row],[Voltage]]/3</f>
        <v>1.2545966666666668</v>
      </c>
    </row>
    <row r="1026" spans="2:6">
      <c r="B1026">
        <v>26.383347222222</v>
      </c>
      <c r="C1026">
        <v>0.67714857868850198</v>
      </c>
      <c r="D1026">
        <v>3.7638699999999998</v>
      </c>
      <c r="E1026">
        <v>0.30041277256600002</v>
      </c>
      <c r="F1026">
        <f>_tSOC2[[#This Row],[Voltage]]/3</f>
        <v>1.2546233333333332</v>
      </c>
    </row>
    <row r="1027" spans="2:6">
      <c r="B1027">
        <v>26.350013888888999</v>
      </c>
      <c r="C1027">
        <v>0.67358126398175999</v>
      </c>
      <c r="D1027">
        <v>3.7639399999999998</v>
      </c>
      <c r="E1027">
        <v>0.30156129296299999</v>
      </c>
      <c r="F1027">
        <f>_tSOC2[[#This Row],[Voltage]]/3</f>
        <v>1.2546466666666667</v>
      </c>
    </row>
    <row r="1028" spans="2:6">
      <c r="B1028">
        <v>26.366680555556002</v>
      </c>
      <c r="C1028">
        <v>0.67714857868850198</v>
      </c>
      <c r="D1028">
        <v>3.7640199999999999</v>
      </c>
      <c r="E1028">
        <v>0.30085470993800001</v>
      </c>
      <c r="F1028">
        <f>_tSOC2[[#This Row],[Voltage]]/3</f>
        <v>1.2546733333333333</v>
      </c>
    </row>
    <row r="1029" spans="2:6">
      <c r="B1029">
        <v>26.333347222221999</v>
      </c>
      <c r="C1029">
        <v>0.67714857868850198</v>
      </c>
      <c r="D1029">
        <v>3.76417</v>
      </c>
      <c r="E1029">
        <v>0.30200306294399998</v>
      </c>
      <c r="F1029">
        <f>_tSOC2[[#This Row],[Voltage]]/3</f>
        <v>1.2547233333333334</v>
      </c>
    </row>
    <row r="1030" spans="2:6">
      <c r="B1030">
        <v>26.350013888888999</v>
      </c>
      <c r="C1030">
        <v>0.67358126398175999</v>
      </c>
      <c r="D1030">
        <v>3.7642500000000001</v>
      </c>
      <c r="E1030">
        <v>0.30129664730900002</v>
      </c>
      <c r="F1030">
        <f>_tSOC2[[#This Row],[Voltage]]/3</f>
        <v>1.25475</v>
      </c>
    </row>
    <row r="1031" spans="2:6">
      <c r="B1031">
        <v>26.333347222221999</v>
      </c>
      <c r="C1031">
        <v>0.67358126398175999</v>
      </c>
      <c r="D1031">
        <v>3.7643200000000001</v>
      </c>
      <c r="E1031">
        <v>0.30173858468100001</v>
      </c>
      <c r="F1031">
        <f>_tSOC2[[#This Row],[Voltage]]/3</f>
        <v>1.2547733333333333</v>
      </c>
    </row>
    <row r="1032" spans="2:6">
      <c r="B1032">
        <v>26.316680555556001</v>
      </c>
      <c r="C1032">
        <v>0.67358126398175999</v>
      </c>
      <c r="D1032">
        <v>3.7644000000000002</v>
      </c>
      <c r="E1032">
        <v>0.30218052205200002</v>
      </c>
      <c r="F1032">
        <f>_tSOC2[[#This Row],[Voltage]]/3</f>
        <v>1.2548000000000001</v>
      </c>
    </row>
    <row r="1033" spans="2:6">
      <c r="B1033">
        <v>26.300013888889001</v>
      </c>
      <c r="C1033">
        <v>0.67714857868850198</v>
      </c>
      <c r="D1033">
        <v>3.7645499999999998</v>
      </c>
      <c r="E1033">
        <v>0.30288660290399999</v>
      </c>
      <c r="F1033">
        <f>_tSOC2[[#This Row],[Voltage]]/3</f>
        <v>1.25485</v>
      </c>
    </row>
    <row r="1034" spans="2:6">
      <c r="B1034">
        <v>26.300013888889001</v>
      </c>
      <c r="C1034">
        <v>0.67358126398175999</v>
      </c>
      <c r="D1034">
        <v>3.7646299999999999</v>
      </c>
      <c r="E1034">
        <v>0.30262245942400001</v>
      </c>
      <c r="F1034">
        <f>_tSOC2[[#This Row],[Voltage]]/3</f>
        <v>1.2548766666666666</v>
      </c>
    </row>
    <row r="1035" spans="2:6">
      <c r="B1035">
        <v>26.283347222222002</v>
      </c>
      <c r="C1035">
        <v>0.67714857868850198</v>
      </c>
      <c r="D1035">
        <v>3.76471</v>
      </c>
      <c r="E1035">
        <v>0.303064396796</v>
      </c>
      <c r="F1035">
        <f>_tSOC2[[#This Row],[Voltage]]/3</f>
        <v>1.2549033333333333</v>
      </c>
    </row>
    <row r="1036" spans="2:6">
      <c r="B1036">
        <v>26.266680555556</v>
      </c>
      <c r="C1036">
        <v>0.67714857868850198</v>
      </c>
      <c r="D1036">
        <v>3.76478</v>
      </c>
      <c r="E1036">
        <v>0.30377014286499998</v>
      </c>
      <c r="F1036">
        <f>_tSOC2[[#This Row],[Voltage]]/3</f>
        <v>1.2549266666666667</v>
      </c>
    </row>
    <row r="1037" spans="2:6">
      <c r="B1037">
        <v>26.266680555556</v>
      </c>
      <c r="C1037">
        <v>0.67358126398175999</v>
      </c>
      <c r="D1037">
        <v>3.7649300000000001</v>
      </c>
      <c r="E1037">
        <v>0.30350633416700001</v>
      </c>
      <c r="F1037">
        <f>_tSOC2[[#This Row],[Voltage]]/3</f>
        <v>1.2549766666666666</v>
      </c>
    </row>
    <row r="1038" spans="2:6">
      <c r="B1038">
        <v>26.250013888889001</v>
      </c>
      <c r="C1038">
        <v>0.67358126398175999</v>
      </c>
      <c r="D1038">
        <v>3.7650100000000002</v>
      </c>
      <c r="E1038">
        <v>0.30421191284499999</v>
      </c>
      <c r="F1038">
        <f>_tSOC2[[#This Row],[Voltage]]/3</f>
        <v>1.2550033333333335</v>
      </c>
    </row>
    <row r="1039" spans="2:6">
      <c r="B1039">
        <v>26.233347222222001</v>
      </c>
      <c r="C1039">
        <v>0.67714857868850198</v>
      </c>
      <c r="D1039">
        <v>3.7650899999999998</v>
      </c>
      <c r="E1039">
        <v>0.30465368282600003</v>
      </c>
      <c r="F1039">
        <f>_tSOC2[[#This Row],[Voltage]]/3</f>
        <v>1.2550299999999999</v>
      </c>
    </row>
    <row r="1040" spans="2:6">
      <c r="B1040">
        <v>26.250013888889001</v>
      </c>
      <c r="C1040">
        <v>0.67358126398175999</v>
      </c>
      <c r="D1040">
        <v>3.7651599999999998</v>
      </c>
      <c r="E1040">
        <v>0.303948271539</v>
      </c>
      <c r="F1040">
        <f>_tSOC2[[#This Row],[Voltage]]/3</f>
        <v>1.2550533333333334</v>
      </c>
    </row>
    <row r="1041" spans="2:6">
      <c r="B1041">
        <v>26.200013888889</v>
      </c>
      <c r="C1041">
        <v>0.67714857868850198</v>
      </c>
      <c r="D1041">
        <v>3.7652399999999999</v>
      </c>
      <c r="E1041">
        <v>0.30553722278599998</v>
      </c>
      <c r="F1041">
        <f>_tSOC2[[#This Row],[Voltage]]/3</f>
        <v>1.25508</v>
      </c>
    </row>
    <row r="1042" spans="2:6">
      <c r="B1042">
        <v>26.233347222222001</v>
      </c>
      <c r="C1042">
        <v>0.67358126398175999</v>
      </c>
      <c r="D1042">
        <v>3.76532</v>
      </c>
      <c r="E1042">
        <v>0.30439020891000002</v>
      </c>
      <c r="F1042">
        <f>_tSOC2[[#This Row],[Voltage]]/3</f>
        <v>1.2551066666666666</v>
      </c>
    </row>
    <row r="1043" spans="2:6">
      <c r="B1043">
        <v>26.216680555556</v>
      </c>
      <c r="C1043">
        <v>0.67358126398175999</v>
      </c>
      <c r="D1043">
        <v>3.7654700000000001</v>
      </c>
      <c r="E1043">
        <v>0.304832146282</v>
      </c>
      <c r="F1043">
        <f>_tSOC2[[#This Row],[Voltage]]/3</f>
        <v>1.2551566666666667</v>
      </c>
    </row>
    <row r="1044" spans="2:6">
      <c r="B1044">
        <v>26.200013888889</v>
      </c>
      <c r="C1044">
        <v>0.67001389106735598</v>
      </c>
      <c r="D1044">
        <v>3.7656200000000002</v>
      </c>
      <c r="E1044">
        <v>0.30527408365300002</v>
      </c>
      <c r="F1044">
        <f>_tSOC2[[#This Row],[Voltage]]/3</f>
        <v>1.2552066666666668</v>
      </c>
    </row>
    <row r="1045" spans="2:6">
      <c r="B1045">
        <v>26.150013888888999</v>
      </c>
      <c r="C1045">
        <v>0.67358126398175999</v>
      </c>
      <c r="D1045">
        <v>3.7656999999999998</v>
      </c>
      <c r="E1045">
        <v>0.30686253272699998</v>
      </c>
      <c r="F1045">
        <f>_tSOC2[[#This Row],[Voltage]]/3</f>
        <v>1.2552333333333332</v>
      </c>
    </row>
    <row r="1046" spans="2:6">
      <c r="B1046">
        <v>26.166680555555999</v>
      </c>
      <c r="C1046">
        <v>0.67714857868850198</v>
      </c>
      <c r="D1046">
        <v>3.7658499999999999</v>
      </c>
      <c r="E1046">
        <v>0.30615795839600002</v>
      </c>
      <c r="F1046">
        <f>_tSOC2[[#This Row],[Voltage]]/3</f>
        <v>1.2552833333333333</v>
      </c>
    </row>
    <row r="1047" spans="2:6">
      <c r="B1047">
        <v>26.150013888888999</v>
      </c>
      <c r="C1047">
        <v>0.67358126398175999</v>
      </c>
      <c r="D1047">
        <v>3.76593</v>
      </c>
      <c r="E1047">
        <v>0.30659989576800001</v>
      </c>
      <c r="F1047">
        <f>_tSOC2[[#This Row],[Voltage]]/3</f>
        <v>1.2553099999999999</v>
      </c>
    </row>
    <row r="1048" spans="2:6">
      <c r="B1048">
        <v>26.133347222222</v>
      </c>
      <c r="C1048">
        <v>0.67358126398175999</v>
      </c>
      <c r="D1048">
        <v>3.766</v>
      </c>
      <c r="E1048">
        <v>0.30730430270800002</v>
      </c>
      <c r="F1048">
        <f>_tSOC2[[#This Row],[Voltage]]/3</f>
        <v>1.2553333333333334</v>
      </c>
    </row>
    <row r="1049" spans="2:6">
      <c r="B1049">
        <v>26.133347222222</v>
      </c>
      <c r="C1049">
        <v>0.67358126398175999</v>
      </c>
      <c r="D1049">
        <v>3.7661600000000002</v>
      </c>
      <c r="E1049">
        <v>0.30704183313900002</v>
      </c>
      <c r="F1049">
        <f>_tSOC2[[#This Row],[Voltage]]/3</f>
        <v>1.2553866666666667</v>
      </c>
    </row>
    <row r="1050" spans="2:6">
      <c r="B1050">
        <v>26.100013888888999</v>
      </c>
      <c r="C1050">
        <v>0.67358126398175999</v>
      </c>
      <c r="D1050">
        <v>3.7662300000000002</v>
      </c>
      <c r="E1050">
        <v>0.30818784266799998</v>
      </c>
      <c r="F1050">
        <f>_tSOC2[[#This Row],[Voltage]]/3</f>
        <v>1.2554100000000001</v>
      </c>
    </row>
    <row r="1051" spans="2:6">
      <c r="B1051">
        <v>26.116680555556002</v>
      </c>
      <c r="C1051">
        <v>0.67714857868850198</v>
      </c>
      <c r="D1051">
        <v>3.7663099999999998</v>
      </c>
      <c r="E1051">
        <v>0.30748377051100001</v>
      </c>
      <c r="F1051">
        <f>_tSOC2[[#This Row],[Voltage]]/3</f>
        <v>1.2554366666666665</v>
      </c>
    </row>
    <row r="1052" spans="2:6">
      <c r="B1052">
        <v>26.100013888888999</v>
      </c>
      <c r="C1052">
        <v>0.67358126398175999</v>
      </c>
      <c r="D1052">
        <v>3.7664599999999999</v>
      </c>
      <c r="E1052">
        <v>0.307925707883</v>
      </c>
      <c r="F1052">
        <f>_tSOC2[[#This Row],[Voltage]]/3</f>
        <v>1.2554866666666666</v>
      </c>
    </row>
    <row r="1053" spans="2:6">
      <c r="B1053">
        <v>26.050013888889001</v>
      </c>
      <c r="C1053">
        <v>0.67714857868850198</v>
      </c>
      <c r="D1053">
        <v>3.76661</v>
      </c>
      <c r="E1053">
        <v>0.30951315260899998</v>
      </c>
      <c r="F1053">
        <f>_tSOC2[[#This Row],[Voltage]]/3</f>
        <v>1.2555366666666667</v>
      </c>
    </row>
    <row r="1054" spans="2:6">
      <c r="B1054">
        <v>26.083347222221999</v>
      </c>
      <c r="C1054">
        <v>0.67001389106735598</v>
      </c>
      <c r="D1054">
        <v>3.7666900000000001</v>
      </c>
      <c r="E1054">
        <v>0.30836764525400001</v>
      </c>
      <c r="F1054">
        <f>_tSOC2[[#This Row],[Voltage]]/3</f>
        <v>1.2555633333333334</v>
      </c>
    </row>
    <row r="1055" spans="2:6">
      <c r="B1055">
        <v>26.066680555556001</v>
      </c>
      <c r="C1055">
        <v>0.67358126398175999</v>
      </c>
      <c r="D1055">
        <v>3.7667700000000002</v>
      </c>
      <c r="E1055">
        <v>0.308809582626</v>
      </c>
      <c r="F1055">
        <f>_tSOC2[[#This Row],[Voltage]]/3</f>
        <v>1.25559</v>
      </c>
    </row>
    <row r="1056" spans="2:6">
      <c r="B1056">
        <v>26.016680555556</v>
      </c>
      <c r="C1056">
        <v>0.67714857868850198</v>
      </c>
      <c r="D1056">
        <v>3.7668400000000002</v>
      </c>
      <c r="E1056">
        <v>0.31039669257000002</v>
      </c>
      <c r="F1056">
        <f>_tSOC2[[#This Row],[Voltage]]/3</f>
        <v>1.2556133333333335</v>
      </c>
    </row>
    <row r="1057" spans="2:6">
      <c r="B1057">
        <v>26.050013888889001</v>
      </c>
      <c r="C1057">
        <v>0.67714857868850198</v>
      </c>
      <c r="D1057">
        <v>3.7669199999999998</v>
      </c>
      <c r="E1057">
        <v>0.30925151999700001</v>
      </c>
      <c r="F1057">
        <f>_tSOC2[[#This Row],[Voltage]]/3</f>
        <v>1.2556399999999999</v>
      </c>
    </row>
    <row r="1058" spans="2:6">
      <c r="B1058">
        <v>26.000013888889001</v>
      </c>
      <c r="C1058">
        <v>0.67714857868850198</v>
      </c>
      <c r="D1058">
        <v>3.7669899999999998</v>
      </c>
      <c r="E1058">
        <v>0.31083846255000003</v>
      </c>
      <c r="F1058">
        <f>_tSOC2[[#This Row],[Voltage]]/3</f>
        <v>1.2556633333333334</v>
      </c>
    </row>
    <row r="1059" spans="2:6">
      <c r="B1059">
        <v>26.016680555556</v>
      </c>
      <c r="C1059">
        <v>0.67714857868850198</v>
      </c>
      <c r="D1059">
        <v>3.76715</v>
      </c>
      <c r="E1059">
        <v>0.31013539474000001</v>
      </c>
      <c r="F1059">
        <f>_tSOC2[[#This Row],[Voltage]]/3</f>
        <v>1.2557166666666666</v>
      </c>
    </row>
    <row r="1060" spans="2:6">
      <c r="B1060">
        <v>26.033347222222002</v>
      </c>
      <c r="C1060">
        <v>0.67714857868850198</v>
      </c>
      <c r="D1060">
        <v>3.76722</v>
      </c>
      <c r="E1060">
        <v>0.309693457369</v>
      </c>
      <c r="F1060">
        <f>_tSOC2[[#This Row],[Voltage]]/3</f>
        <v>1.2557400000000001</v>
      </c>
    </row>
    <row r="1061" spans="2:6">
      <c r="B1061">
        <v>26.000013888889001</v>
      </c>
      <c r="C1061">
        <v>0.67001389106735598</v>
      </c>
      <c r="D1061">
        <v>3.7673800000000002</v>
      </c>
      <c r="E1061">
        <v>0.310577332112</v>
      </c>
      <c r="F1061">
        <f>_tSOC2[[#This Row],[Voltage]]/3</f>
        <v>1.2557933333333333</v>
      </c>
    </row>
    <row r="1062" spans="2:6">
      <c r="B1062">
        <v>25.983347222222001</v>
      </c>
      <c r="C1062">
        <v>0.67358126398175999</v>
      </c>
      <c r="D1062">
        <v>3.7674500000000002</v>
      </c>
      <c r="E1062">
        <v>0.31101926948300002</v>
      </c>
      <c r="F1062">
        <f>_tSOC2[[#This Row],[Voltage]]/3</f>
        <v>1.2558166666666668</v>
      </c>
    </row>
    <row r="1063" spans="2:6">
      <c r="B1063">
        <v>25.950013888889</v>
      </c>
      <c r="C1063">
        <v>0.67358126398175999</v>
      </c>
      <c r="D1063">
        <v>3.7675299999999998</v>
      </c>
      <c r="E1063">
        <v>0.31216377249100002</v>
      </c>
      <c r="F1063">
        <f>_tSOC2[[#This Row],[Voltage]]/3</f>
        <v>1.2558433333333332</v>
      </c>
    </row>
    <row r="1064" spans="2:6">
      <c r="B1064">
        <v>25.966680555556</v>
      </c>
      <c r="C1064">
        <v>0.67358126398175999</v>
      </c>
      <c r="D1064">
        <v>3.7676099999999999</v>
      </c>
      <c r="E1064">
        <v>0.31146120685500001</v>
      </c>
      <c r="F1064">
        <f>_tSOC2[[#This Row],[Voltage]]/3</f>
        <v>1.25587</v>
      </c>
    </row>
    <row r="1065" spans="2:6">
      <c r="B1065">
        <v>25.950013888889</v>
      </c>
      <c r="C1065">
        <v>0.67714857868850198</v>
      </c>
      <c r="D1065">
        <v>3.76776</v>
      </c>
      <c r="E1065">
        <v>0.31190314422600002</v>
      </c>
      <c r="F1065">
        <f>_tSOC2[[#This Row],[Voltage]]/3</f>
        <v>1.2559199999999999</v>
      </c>
    </row>
    <row r="1066" spans="2:6">
      <c r="B1066">
        <v>25.916680555555999</v>
      </c>
      <c r="C1066">
        <v>0.67358126398175999</v>
      </c>
      <c r="D1066">
        <v>3.76783</v>
      </c>
      <c r="E1066">
        <v>0.31304731245200001</v>
      </c>
      <c r="F1066">
        <f>_tSOC2[[#This Row],[Voltage]]/3</f>
        <v>1.2559433333333334</v>
      </c>
    </row>
    <row r="1067" spans="2:6">
      <c r="B1067">
        <v>25.933347222222</v>
      </c>
      <c r="C1067">
        <v>0.67714857868850198</v>
      </c>
      <c r="D1067">
        <v>3.7679900000000002</v>
      </c>
      <c r="E1067">
        <v>0.31234508159800001</v>
      </c>
      <c r="F1067">
        <f>_tSOC2[[#This Row],[Voltage]]/3</f>
        <v>1.2559966666666667</v>
      </c>
    </row>
    <row r="1068" spans="2:6">
      <c r="B1068">
        <v>25.916680555555999</v>
      </c>
      <c r="C1068">
        <v>0.67714857868850198</v>
      </c>
      <c r="D1068">
        <v>3.7680600000000002</v>
      </c>
      <c r="E1068">
        <v>0.31278701897</v>
      </c>
      <c r="F1068">
        <f>_tSOC2[[#This Row],[Voltage]]/3</f>
        <v>1.2560200000000001</v>
      </c>
    </row>
    <row r="1069" spans="2:6">
      <c r="B1069">
        <v>25.866680555556002</v>
      </c>
      <c r="C1069">
        <v>0.67358126398175999</v>
      </c>
      <c r="D1069">
        <v>3.7682199999999999</v>
      </c>
      <c r="E1069">
        <v>0.31437262239300001</v>
      </c>
      <c r="F1069">
        <f>_tSOC2[[#This Row],[Voltage]]/3</f>
        <v>1.2560733333333334</v>
      </c>
    </row>
    <row r="1070" spans="2:6">
      <c r="B1070">
        <v>25.900013888888999</v>
      </c>
      <c r="C1070">
        <v>0.67714857868850198</v>
      </c>
      <c r="D1070">
        <v>3.7682899999999999</v>
      </c>
      <c r="E1070">
        <v>0.31322895634100001</v>
      </c>
      <c r="F1070">
        <f>_tSOC2[[#This Row],[Voltage]]/3</f>
        <v>1.2560966666666666</v>
      </c>
    </row>
    <row r="1071" spans="2:6">
      <c r="B1071">
        <v>25.850013888888999</v>
      </c>
      <c r="C1071">
        <v>0.67714857868850198</v>
      </c>
      <c r="D1071">
        <v>3.76837</v>
      </c>
      <c r="E1071">
        <v>0.31481439237300002</v>
      </c>
      <c r="F1071">
        <f>_tSOC2[[#This Row],[Voltage]]/3</f>
        <v>1.2561233333333333</v>
      </c>
    </row>
    <row r="1072" spans="2:6">
      <c r="B1072">
        <v>25.833347222221999</v>
      </c>
      <c r="C1072">
        <v>0.67714857868850198</v>
      </c>
      <c r="D1072">
        <v>3.76844</v>
      </c>
      <c r="E1072">
        <v>0.31525616235300002</v>
      </c>
      <c r="F1072">
        <f>_tSOC2[[#This Row],[Voltage]]/3</f>
        <v>1.2561466666666667</v>
      </c>
    </row>
    <row r="1073" spans="2:6">
      <c r="B1073">
        <v>25.866680555556002</v>
      </c>
      <c r="C1073">
        <v>0.67714857868850198</v>
      </c>
      <c r="D1073">
        <v>3.7686000000000002</v>
      </c>
      <c r="E1073">
        <v>0.31411283108400001</v>
      </c>
      <c r="F1073">
        <f>_tSOC2[[#This Row],[Voltage]]/3</f>
        <v>1.2562</v>
      </c>
    </row>
    <row r="1074" spans="2:6">
      <c r="B1074">
        <v>25.833347222221999</v>
      </c>
      <c r="C1074">
        <v>0.67358126398175999</v>
      </c>
      <c r="D1074">
        <v>3.7687499999999998</v>
      </c>
      <c r="E1074">
        <v>0.31499670582700001</v>
      </c>
      <c r="F1074">
        <f>_tSOC2[[#This Row],[Voltage]]/3</f>
        <v>1.2562499999999999</v>
      </c>
    </row>
    <row r="1075" spans="2:6">
      <c r="B1075">
        <v>25.816680555556001</v>
      </c>
      <c r="C1075">
        <v>0.67714857868850198</v>
      </c>
      <c r="D1075">
        <v>3.7688999999999999</v>
      </c>
      <c r="E1075">
        <v>0.315438643199</v>
      </c>
      <c r="F1075">
        <f>_tSOC2[[#This Row],[Voltage]]/3</f>
        <v>1.2563</v>
      </c>
    </row>
    <row r="1076" spans="2:6">
      <c r="B1076">
        <v>25.800013888889001</v>
      </c>
      <c r="C1076">
        <v>0.67358126398175999</v>
      </c>
      <c r="D1076">
        <v>3.76898</v>
      </c>
      <c r="E1076">
        <v>0.31588058057000001</v>
      </c>
      <c r="F1076">
        <f>_tSOC2[[#This Row],[Voltage]]/3</f>
        <v>1.2563266666666666</v>
      </c>
    </row>
    <row r="1077" spans="2:6">
      <c r="B1077">
        <v>25.766680555556</v>
      </c>
      <c r="C1077">
        <v>0.67358126398175999</v>
      </c>
      <c r="D1077">
        <v>3.76905</v>
      </c>
      <c r="E1077">
        <v>0.31702324227500001</v>
      </c>
      <c r="F1077">
        <f>_tSOC2[[#This Row],[Voltage]]/3</f>
        <v>1.2563500000000001</v>
      </c>
    </row>
    <row r="1078" spans="2:6">
      <c r="B1078">
        <v>25.750013888889001</v>
      </c>
      <c r="C1078">
        <v>0.67714857868850198</v>
      </c>
      <c r="D1078">
        <v>3.7691300000000001</v>
      </c>
      <c r="E1078">
        <v>0.31746501225500001</v>
      </c>
      <c r="F1078">
        <f>_tSOC2[[#This Row],[Voltage]]/3</f>
        <v>1.2563766666666667</v>
      </c>
    </row>
    <row r="1079" spans="2:6">
      <c r="B1079">
        <v>25.783347222222002</v>
      </c>
      <c r="C1079">
        <v>0.67358126398175999</v>
      </c>
      <c r="D1079">
        <v>3.7692100000000002</v>
      </c>
      <c r="E1079">
        <v>0.316322517942</v>
      </c>
      <c r="F1079">
        <f>_tSOC2[[#This Row],[Voltage]]/3</f>
        <v>1.2564033333333333</v>
      </c>
    </row>
    <row r="1080" spans="2:6">
      <c r="B1080">
        <v>25.766680555556</v>
      </c>
      <c r="C1080">
        <v>0.67358126398175999</v>
      </c>
      <c r="D1080">
        <v>3.7694399999999999</v>
      </c>
      <c r="E1080">
        <v>0.31676445531300002</v>
      </c>
      <c r="F1080">
        <f>_tSOC2[[#This Row],[Voltage]]/3</f>
        <v>1.25648</v>
      </c>
    </row>
    <row r="1081" spans="2:6">
      <c r="B1081">
        <v>25.700013888889</v>
      </c>
      <c r="C1081">
        <v>0.67358126398175999</v>
      </c>
      <c r="D1081">
        <v>3.7695099999999999</v>
      </c>
      <c r="E1081">
        <v>0.31879032219600001</v>
      </c>
      <c r="F1081">
        <f>_tSOC2[[#This Row],[Voltage]]/3</f>
        <v>1.2565033333333333</v>
      </c>
    </row>
    <row r="1082" spans="2:6">
      <c r="B1082">
        <v>25.683347222222</v>
      </c>
      <c r="C1082">
        <v>0.67358126398175999</v>
      </c>
      <c r="D1082">
        <v>3.76959</v>
      </c>
      <c r="E1082">
        <v>0.31923209217600002</v>
      </c>
      <c r="F1082">
        <f>_tSOC2[[#This Row],[Voltage]]/3</f>
        <v>1.2565299999999999</v>
      </c>
    </row>
    <row r="1083" spans="2:6">
      <c r="B1083">
        <v>25.733347222222001</v>
      </c>
      <c r="C1083">
        <v>0.67714857868850198</v>
      </c>
      <c r="D1083">
        <v>3.7697400000000001</v>
      </c>
      <c r="E1083">
        <v>0.31764833005600002</v>
      </c>
      <c r="F1083">
        <f>_tSOC2[[#This Row],[Voltage]]/3</f>
        <v>1.25658</v>
      </c>
    </row>
    <row r="1084" spans="2:6">
      <c r="B1084">
        <v>25.750013888889001</v>
      </c>
      <c r="C1084">
        <v>0.67358126398175999</v>
      </c>
      <c r="D1084">
        <v>3.7698200000000002</v>
      </c>
      <c r="E1084">
        <v>0.317206392685</v>
      </c>
      <c r="F1084">
        <f>_tSOC2[[#This Row],[Voltage]]/3</f>
        <v>1.2566066666666666</v>
      </c>
    </row>
    <row r="1085" spans="2:6">
      <c r="B1085">
        <v>25.716680555556</v>
      </c>
      <c r="C1085">
        <v>0.67358126398175999</v>
      </c>
      <c r="D1085">
        <v>3.7698900000000002</v>
      </c>
      <c r="E1085">
        <v>0.31809026742800001</v>
      </c>
      <c r="F1085">
        <f>_tSOC2[[#This Row],[Voltage]]/3</f>
        <v>1.2566300000000001</v>
      </c>
    </row>
    <row r="1086" spans="2:6">
      <c r="B1086">
        <v>25.650013888888999</v>
      </c>
      <c r="C1086">
        <v>0.67714857868850198</v>
      </c>
      <c r="D1086">
        <v>3.7700499999999999</v>
      </c>
      <c r="E1086">
        <v>0.32011563213700001</v>
      </c>
      <c r="F1086">
        <f>_tSOC2[[#This Row],[Voltage]]/3</f>
        <v>1.2566833333333334</v>
      </c>
    </row>
    <row r="1087" spans="2:6">
      <c r="B1087">
        <v>25.700013888889</v>
      </c>
      <c r="C1087">
        <v>0.67001389106735598</v>
      </c>
      <c r="D1087">
        <v>3.7701199999999999</v>
      </c>
      <c r="E1087">
        <v>0.3185322048</v>
      </c>
      <c r="F1087">
        <f>_tSOC2[[#This Row],[Voltage]]/3</f>
        <v>1.2567066666666666</v>
      </c>
    </row>
    <row r="1088" spans="2:6">
      <c r="B1088">
        <v>25.683347222222</v>
      </c>
      <c r="C1088">
        <v>0.67358126398175999</v>
      </c>
      <c r="D1088">
        <v>3.7702</v>
      </c>
      <c r="E1088">
        <v>0.31897414217100001</v>
      </c>
      <c r="F1088">
        <f>_tSOC2[[#This Row],[Voltage]]/3</f>
        <v>1.2567333333333333</v>
      </c>
    </row>
    <row r="1089" spans="2:6">
      <c r="B1089">
        <v>25.666680555555999</v>
      </c>
      <c r="C1089">
        <v>0.67714857868850198</v>
      </c>
      <c r="D1089">
        <v>3.7702800000000001</v>
      </c>
      <c r="E1089">
        <v>0.319416079543</v>
      </c>
      <c r="F1089">
        <f>_tSOC2[[#This Row],[Voltage]]/3</f>
        <v>1.2567600000000001</v>
      </c>
    </row>
    <row r="1090" spans="2:6">
      <c r="B1090">
        <v>25.650013888888999</v>
      </c>
      <c r="C1090">
        <v>0.67358126398175999</v>
      </c>
      <c r="D1090">
        <v>3.7703500000000001</v>
      </c>
      <c r="E1090">
        <v>0.31985801691400001</v>
      </c>
      <c r="F1090">
        <f>_tSOC2[[#This Row],[Voltage]]/3</f>
        <v>1.2567833333333334</v>
      </c>
    </row>
    <row r="1091" spans="2:6">
      <c r="B1091">
        <v>25.583347222221999</v>
      </c>
      <c r="C1091">
        <v>0.67714857868850198</v>
      </c>
      <c r="D1091">
        <v>3.7705000000000002</v>
      </c>
      <c r="E1091">
        <v>0.32188271205800001</v>
      </c>
      <c r="F1091">
        <f>_tSOC2[[#This Row],[Voltage]]/3</f>
        <v>1.2568333333333335</v>
      </c>
    </row>
    <row r="1092" spans="2:6">
      <c r="B1092">
        <v>25.566680555556001</v>
      </c>
      <c r="C1092">
        <v>0.67358126398175999</v>
      </c>
      <c r="D1092">
        <v>3.7705799999999998</v>
      </c>
      <c r="E1092">
        <v>0.32232448203899999</v>
      </c>
      <c r="F1092">
        <f>_tSOC2[[#This Row],[Voltage]]/3</f>
        <v>1.2568599999999999</v>
      </c>
    </row>
    <row r="1093" spans="2:6">
      <c r="B1093">
        <v>25.616680555556002</v>
      </c>
      <c r="C1093">
        <v>0.67358126398175999</v>
      </c>
      <c r="D1093">
        <v>3.7707299999999999</v>
      </c>
      <c r="E1093">
        <v>0.32074189165700001</v>
      </c>
      <c r="F1093">
        <f>_tSOC2[[#This Row],[Voltage]]/3</f>
        <v>1.25691</v>
      </c>
    </row>
    <row r="1094" spans="2:6">
      <c r="B1094">
        <v>25.600013888888999</v>
      </c>
      <c r="C1094">
        <v>0.67358126398175999</v>
      </c>
      <c r="D1094">
        <v>3.77081</v>
      </c>
      <c r="E1094">
        <v>0.321183829029</v>
      </c>
      <c r="F1094">
        <f>_tSOC2[[#This Row],[Voltage]]/3</f>
        <v>1.2569366666666666</v>
      </c>
    </row>
    <row r="1095" spans="2:6">
      <c r="B1095">
        <v>25.533347222222002</v>
      </c>
      <c r="C1095">
        <v>0.67358126398175999</v>
      </c>
      <c r="D1095">
        <v>3.7708900000000001</v>
      </c>
      <c r="E1095">
        <v>0.32320802199900001</v>
      </c>
      <c r="F1095">
        <f>_tSOC2[[#This Row],[Voltage]]/3</f>
        <v>1.2569633333333334</v>
      </c>
    </row>
    <row r="1096" spans="2:6">
      <c r="B1096">
        <v>25.583347222221999</v>
      </c>
      <c r="C1096">
        <v>0.67714857868850198</v>
      </c>
      <c r="D1096">
        <v>3.7709600000000001</v>
      </c>
      <c r="E1096">
        <v>0.32162576640000001</v>
      </c>
      <c r="F1096">
        <f>_tSOC2[[#This Row],[Voltage]]/3</f>
        <v>1.2569866666666667</v>
      </c>
    </row>
    <row r="1097" spans="2:6">
      <c r="B1097">
        <v>25.516680555556</v>
      </c>
      <c r="C1097">
        <v>0.67358126398175999</v>
      </c>
      <c r="D1097">
        <v>3.7711100000000002</v>
      </c>
      <c r="E1097">
        <v>0.32364979197999999</v>
      </c>
      <c r="F1097">
        <f>_tSOC2[[#This Row],[Voltage]]/3</f>
        <v>1.2570366666666668</v>
      </c>
    </row>
    <row r="1098" spans="2:6">
      <c r="B1098">
        <v>25.566680555556001</v>
      </c>
      <c r="C1098">
        <v>0.67358126398175999</v>
      </c>
      <c r="D1098">
        <v>3.7711899999999998</v>
      </c>
      <c r="E1098">
        <v>0.322067703772</v>
      </c>
      <c r="F1098">
        <f>_tSOC2[[#This Row],[Voltage]]/3</f>
        <v>1.2570633333333332</v>
      </c>
    </row>
    <row r="1099" spans="2:6">
      <c r="B1099">
        <v>25.550013888889001</v>
      </c>
      <c r="C1099">
        <v>0.67358126398175999</v>
      </c>
      <c r="D1099">
        <v>3.7712699999999999</v>
      </c>
      <c r="E1099">
        <v>0.32250964114300001</v>
      </c>
      <c r="F1099">
        <f>_tSOC2[[#This Row],[Voltage]]/3</f>
        <v>1.25709</v>
      </c>
    </row>
    <row r="1100" spans="2:6">
      <c r="B1100">
        <v>25.533347222222002</v>
      </c>
      <c r="C1100">
        <v>0.67001389106735598</v>
      </c>
      <c r="D1100">
        <v>3.7713399999999999</v>
      </c>
      <c r="E1100">
        <v>0.322951578515</v>
      </c>
      <c r="F1100">
        <f>_tSOC2[[#This Row],[Voltage]]/3</f>
        <v>1.2571133333333333</v>
      </c>
    </row>
    <row r="1101" spans="2:6">
      <c r="B1101">
        <v>25.516680555556</v>
      </c>
      <c r="C1101">
        <v>0.67358126398175999</v>
      </c>
      <c r="D1101">
        <v>3.7715000000000001</v>
      </c>
      <c r="E1101">
        <v>0.32339351588699999</v>
      </c>
      <c r="F1101">
        <f>_tSOC2[[#This Row],[Voltage]]/3</f>
        <v>1.2571666666666668</v>
      </c>
    </row>
    <row r="1102" spans="2:6">
      <c r="B1102">
        <v>25.450013888889</v>
      </c>
      <c r="C1102">
        <v>0.67714857868850198</v>
      </c>
      <c r="D1102">
        <v>3.7715700000000001</v>
      </c>
      <c r="E1102">
        <v>0.32541687190099999</v>
      </c>
      <c r="F1102">
        <f>_tSOC2[[#This Row],[Voltage]]/3</f>
        <v>1.25719</v>
      </c>
    </row>
    <row r="1103" spans="2:6">
      <c r="B1103">
        <v>25.500013888889001</v>
      </c>
      <c r="C1103">
        <v>0.67714857868850198</v>
      </c>
      <c r="D1103">
        <v>3.7716500000000002</v>
      </c>
      <c r="E1103">
        <v>0.32383545325800001</v>
      </c>
      <c r="F1103">
        <f>_tSOC2[[#This Row],[Voltage]]/3</f>
        <v>1.2572166666666666</v>
      </c>
    </row>
    <row r="1104" spans="2:6">
      <c r="B1104">
        <v>25.483347222222001</v>
      </c>
      <c r="C1104">
        <v>0.67714857868850198</v>
      </c>
      <c r="D1104">
        <v>3.7717999999999998</v>
      </c>
      <c r="E1104">
        <v>0.32427739063</v>
      </c>
      <c r="F1104">
        <f>_tSOC2[[#This Row],[Voltage]]/3</f>
        <v>1.2572666666666665</v>
      </c>
    </row>
    <row r="1105" spans="2:6">
      <c r="B1105">
        <v>25.416680555555999</v>
      </c>
      <c r="C1105">
        <v>0.67714857868850198</v>
      </c>
      <c r="D1105">
        <v>3.7718799999999999</v>
      </c>
      <c r="E1105">
        <v>0.32630041186199998</v>
      </c>
      <c r="F1105">
        <f>_tSOC2[[#This Row],[Voltage]]/3</f>
        <v>1.2572933333333334</v>
      </c>
    </row>
    <row r="1106" spans="2:6">
      <c r="B1106">
        <v>25.466680555556</v>
      </c>
      <c r="C1106">
        <v>0.67358126398175999</v>
      </c>
      <c r="D1106">
        <v>3.7719499999999999</v>
      </c>
      <c r="E1106">
        <v>0.32471932800100001</v>
      </c>
      <c r="F1106">
        <f>_tSOC2[[#This Row],[Voltage]]/3</f>
        <v>1.2573166666666666</v>
      </c>
    </row>
    <row r="1107" spans="2:6">
      <c r="B1107">
        <v>25.400013888888999</v>
      </c>
      <c r="C1107">
        <v>0.67358126398175999</v>
      </c>
      <c r="D1107">
        <v>3.77203</v>
      </c>
      <c r="E1107">
        <v>0.32674218184199999</v>
      </c>
      <c r="F1107">
        <f>_tSOC2[[#This Row],[Voltage]]/3</f>
        <v>1.2573433333333333</v>
      </c>
    </row>
    <row r="1108" spans="2:6">
      <c r="B1108">
        <v>25.383347222222</v>
      </c>
      <c r="C1108">
        <v>0.67358126398175999</v>
      </c>
      <c r="D1108">
        <v>3.7721100000000001</v>
      </c>
      <c r="E1108">
        <v>0.327183951822</v>
      </c>
      <c r="F1108">
        <f>_tSOC2[[#This Row],[Voltage]]/3</f>
        <v>1.2573700000000001</v>
      </c>
    </row>
    <row r="1109" spans="2:6">
      <c r="B1109">
        <v>25.450013888889</v>
      </c>
      <c r="C1109">
        <v>0.67358126398175999</v>
      </c>
      <c r="D1109">
        <v>3.7721800000000001</v>
      </c>
      <c r="E1109">
        <v>0.325161265373</v>
      </c>
      <c r="F1109">
        <f>_tSOC2[[#This Row],[Voltage]]/3</f>
        <v>1.2573933333333334</v>
      </c>
    </row>
    <row r="1110" spans="2:6">
      <c r="B1110">
        <v>25.433347222222</v>
      </c>
      <c r="C1110">
        <v>0.67001389106735598</v>
      </c>
      <c r="D1110">
        <v>3.7722600000000002</v>
      </c>
      <c r="E1110">
        <v>0.32560320274400001</v>
      </c>
      <c r="F1110">
        <f>_tSOC2[[#This Row],[Voltage]]/3</f>
        <v>1.25742</v>
      </c>
    </row>
    <row r="1111" spans="2:6">
      <c r="B1111">
        <v>25.350013888888999</v>
      </c>
      <c r="C1111">
        <v>0.67714857868850198</v>
      </c>
      <c r="D1111">
        <v>3.7723399999999998</v>
      </c>
      <c r="E1111">
        <v>0.32806749178299999</v>
      </c>
      <c r="F1111">
        <f>_tSOC2[[#This Row],[Voltage]]/3</f>
        <v>1.2574466666666666</v>
      </c>
    </row>
    <row r="1112" spans="2:6">
      <c r="B1112">
        <v>25.416680555555999</v>
      </c>
      <c r="C1112">
        <v>0.67714857868850198</v>
      </c>
      <c r="D1112">
        <v>3.7724099999999998</v>
      </c>
      <c r="E1112">
        <v>0.326045140116</v>
      </c>
      <c r="F1112">
        <f>_tSOC2[[#This Row],[Voltage]]/3</f>
        <v>1.2574699999999999</v>
      </c>
    </row>
    <row r="1113" spans="2:6">
      <c r="B1113">
        <v>25.333347222221999</v>
      </c>
      <c r="C1113">
        <v>0.67001389106735598</v>
      </c>
      <c r="D1113">
        <v>3.7725599999999999</v>
      </c>
      <c r="E1113">
        <v>0.32850926176299999</v>
      </c>
      <c r="F1113">
        <f>_tSOC2[[#This Row],[Voltage]]/3</f>
        <v>1.25752</v>
      </c>
    </row>
    <row r="1114" spans="2:6">
      <c r="B1114">
        <v>25.400013888888999</v>
      </c>
      <c r="C1114">
        <v>0.67358126398175999</v>
      </c>
      <c r="D1114">
        <v>3.77264</v>
      </c>
      <c r="E1114">
        <v>0.32648707748700001</v>
      </c>
      <c r="F1114">
        <f>_tSOC2[[#This Row],[Voltage]]/3</f>
        <v>1.2575466666666666</v>
      </c>
    </row>
    <row r="1115" spans="2:6">
      <c r="B1115">
        <v>25.383347222222</v>
      </c>
      <c r="C1115">
        <v>0.67358126398175999</v>
      </c>
      <c r="D1115">
        <v>3.7727900000000001</v>
      </c>
      <c r="E1115">
        <v>0.326929014859</v>
      </c>
      <c r="F1115">
        <f>_tSOC2[[#This Row],[Voltage]]/3</f>
        <v>1.2575966666666667</v>
      </c>
    </row>
    <row r="1116" spans="2:6">
      <c r="B1116">
        <v>25.366680555556002</v>
      </c>
      <c r="C1116">
        <v>0.67358126398175999</v>
      </c>
      <c r="D1116">
        <v>3.7728700000000002</v>
      </c>
      <c r="E1116">
        <v>0.32737095223000001</v>
      </c>
      <c r="F1116">
        <f>_tSOC2[[#This Row],[Voltage]]/3</f>
        <v>1.2576233333333333</v>
      </c>
    </row>
    <row r="1117" spans="2:6">
      <c r="B1117">
        <v>25.350013888888999</v>
      </c>
      <c r="C1117">
        <v>0.67714857868850198</v>
      </c>
      <c r="D1117">
        <v>3.7729499999999998</v>
      </c>
      <c r="E1117">
        <v>0.327812889602</v>
      </c>
      <c r="F1117">
        <f>_tSOC2[[#This Row],[Voltage]]/3</f>
        <v>1.2576499999999999</v>
      </c>
    </row>
    <row r="1118" spans="2:6">
      <c r="B1118">
        <v>25.266680555556</v>
      </c>
      <c r="C1118">
        <v>0.67358126398175999</v>
      </c>
      <c r="D1118">
        <v>3.7730199999999998</v>
      </c>
      <c r="E1118">
        <v>0.33027634168499997</v>
      </c>
      <c r="F1118">
        <f>_tSOC2[[#This Row],[Voltage]]/3</f>
        <v>1.2576733333333332</v>
      </c>
    </row>
    <row r="1119" spans="2:6">
      <c r="B1119">
        <v>25.333347222221999</v>
      </c>
      <c r="C1119">
        <v>0.67358126398175999</v>
      </c>
      <c r="D1119">
        <v>3.7730999999999999</v>
      </c>
      <c r="E1119">
        <v>0.32825482697399999</v>
      </c>
      <c r="F1119">
        <f>_tSOC2[[#This Row],[Voltage]]/3</f>
        <v>1.2577</v>
      </c>
    </row>
    <row r="1120" spans="2:6">
      <c r="B1120">
        <v>25.316680555556001</v>
      </c>
      <c r="C1120">
        <v>0.67714857868850198</v>
      </c>
      <c r="D1120">
        <v>3.7731699999999999</v>
      </c>
      <c r="E1120">
        <v>0.328696764345</v>
      </c>
      <c r="F1120">
        <f>_tSOC2[[#This Row],[Voltage]]/3</f>
        <v>1.2577233333333333</v>
      </c>
    </row>
    <row r="1121" spans="2:6">
      <c r="B1121">
        <v>25.300013888889001</v>
      </c>
      <c r="C1121">
        <v>0.67714857868850198</v>
      </c>
      <c r="D1121">
        <v>3.7733300000000001</v>
      </c>
      <c r="E1121">
        <v>0.32913870171699999</v>
      </c>
      <c r="F1121">
        <f>_tSOC2[[#This Row],[Voltage]]/3</f>
        <v>1.2577766666666668</v>
      </c>
    </row>
    <row r="1122" spans="2:6">
      <c r="B1122">
        <v>25.216680555556</v>
      </c>
      <c r="C1122">
        <v>0.67358126398175999</v>
      </c>
      <c r="D1122">
        <v>3.7734000000000001</v>
      </c>
      <c r="E1122">
        <v>0.33160165162600003</v>
      </c>
      <c r="F1122">
        <f>_tSOC2[[#This Row],[Voltage]]/3</f>
        <v>1.2578</v>
      </c>
    </row>
    <row r="1123" spans="2:6">
      <c r="B1123">
        <v>25.283347222222002</v>
      </c>
      <c r="C1123">
        <v>0.67358126398175999</v>
      </c>
      <c r="D1123">
        <v>3.7735599999999998</v>
      </c>
      <c r="E1123">
        <v>0.329580639088</v>
      </c>
      <c r="F1123">
        <f>_tSOC2[[#This Row],[Voltage]]/3</f>
        <v>1.2578533333333333</v>
      </c>
    </row>
    <row r="1124" spans="2:6">
      <c r="B1124">
        <v>25.266680555556</v>
      </c>
      <c r="C1124">
        <v>0.67714857868850198</v>
      </c>
      <c r="D1124">
        <v>3.7736299999999998</v>
      </c>
      <c r="E1124">
        <v>0.33002257645999999</v>
      </c>
      <c r="F1124">
        <f>_tSOC2[[#This Row],[Voltage]]/3</f>
        <v>1.2578766666666665</v>
      </c>
    </row>
    <row r="1125" spans="2:6">
      <c r="B1125">
        <v>25.250013888889001</v>
      </c>
      <c r="C1125">
        <v>0.67714857868850198</v>
      </c>
      <c r="D1125">
        <v>3.77386</v>
      </c>
      <c r="E1125">
        <v>0.33046451383100001</v>
      </c>
      <c r="F1125">
        <f>_tSOC2[[#This Row],[Voltage]]/3</f>
        <v>1.2579533333333333</v>
      </c>
    </row>
    <row r="1126" spans="2:6">
      <c r="B1126">
        <v>25.166680555555999</v>
      </c>
      <c r="C1126">
        <v>0.67358126398175999</v>
      </c>
      <c r="D1126">
        <v>3.7739400000000001</v>
      </c>
      <c r="E1126">
        <v>0.33292696156700002</v>
      </c>
      <c r="F1126">
        <f>_tSOC2[[#This Row],[Voltage]]/3</f>
        <v>1.2579800000000001</v>
      </c>
    </row>
    <row r="1127" spans="2:6">
      <c r="B1127">
        <v>25.233347222222001</v>
      </c>
      <c r="C1127">
        <v>0.67358126398175999</v>
      </c>
      <c r="D1127">
        <v>3.7740100000000001</v>
      </c>
      <c r="E1127">
        <v>0.330906451203</v>
      </c>
      <c r="F1127">
        <f>_tSOC2[[#This Row],[Voltage]]/3</f>
        <v>1.2580033333333334</v>
      </c>
    </row>
    <row r="1128" spans="2:6">
      <c r="B1128">
        <v>25.216680555556</v>
      </c>
      <c r="C1128">
        <v>0.67714857868850198</v>
      </c>
      <c r="D1128">
        <v>3.7740900000000002</v>
      </c>
      <c r="E1128">
        <v>0.33134838857400001</v>
      </c>
      <c r="F1128">
        <f>_tSOC2[[#This Row],[Voltage]]/3</f>
        <v>1.25803</v>
      </c>
    </row>
    <row r="1129" spans="2:6">
      <c r="B1129">
        <v>25.133347222222</v>
      </c>
      <c r="C1129">
        <v>0.67714857868850198</v>
      </c>
      <c r="D1129">
        <v>3.7742399999999998</v>
      </c>
      <c r="E1129">
        <v>0.33381050152699998</v>
      </c>
      <c r="F1129">
        <f>_tSOC2[[#This Row],[Voltage]]/3</f>
        <v>1.2580799999999999</v>
      </c>
    </row>
    <row r="1130" spans="2:6">
      <c r="B1130">
        <v>25.200013888889</v>
      </c>
      <c r="C1130">
        <v>0.67714857868850198</v>
      </c>
      <c r="D1130">
        <v>3.7743199999999999</v>
      </c>
      <c r="E1130">
        <v>0.331790325946</v>
      </c>
      <c r="F1130">
        <f>_tSOC2[[#This Row],[Voltage]]/3</f>
        <v>1.2581066666666667</v>
      </c>
    </row>
    <row r="1131" spans="2:6">
      <c r="B1131">
        <v>25.100013888888999</v>
      </c>
      <c r="C1131">
        <v>0.67358126398175999</v>
      </c>
      <c r="D1131">
        <v>3.7744</v>
      </c>
      <c r="E1131">
        <v>0.33469404148800003</v>
      </c>
      <c r="F1131">
        <f>_tSOC2[[#This Row],[Voltage]]/3</f>
        <v>1.2581333333333333</v>
      </c>
    </row>
    <row r="1132" spans="2:6">
      <c r="B1132">
        <v>25.166680555555999</v>
      </c>
      <c r="C1132">
        <v>0.67714857868850198</v>
      </c>
      <c r="D1132">
        <v>3.7745500000000001</v>
      </c>
      <c r="E1132">
        <v>0.332674200689</v>
      </c>
      <c r="F1132">
        <f>_tSOC2[[#This Row],[Voltage]]/3</f>
        <v>1.2581833333333334</v>
      </c>
    </row>
    <row r="1133" spans="2:6">
      <c r="B1133">
        <v>25.150013888888999</v>
      </c>
      <c r="C1133">
        <v>0.67714857868850198</v>
      </c>
      <c r="D1133">
        <v>3.7746200000000001</v>
      </c>
      <c r="E1133">
        <v>0.33311613806000001</v>
      </c>
      <c r="F1133">
        <f>_tSOC2[[#This Row],[Voltage]]/3</f>
        <v>1.2582066666666667</v>
      </c>
    </row>
    <row r="1134" spans="2:6">
      <c r="B1134">
        <v>25.050013888889001</v>
      </c>
      <c r="C1134">
        <v>0.67358126398175999</v>
      </c>
      <c r="D1134">
        <v>3.7747799999999998</v>
      </c>
      <c r="E1134">
        <v>0.33601935142900002</v>
      </c>
      <c r="F1134">
        <f>_tSOC2[[#This Row],[Voltage]]/3</f>
        <v>1.2582599999999999</v>
      </c>
    </row>
    <row r="1135" spans="2:6">
      <c r="B1135">
        <v>25.116680555556002</v>
      </c>
      <c r="C1135">
        <v>0.67358126398175999</v>
      </c>
      <c r="D1135">
        <v>3.7748499999999998</v>
      </c>
      <c r="E1135">
        <v>0.33400001280399999</v>
      </c>
      <c r="F1135">
        <f>_tSOC2[[#This Row],[Voltage]]/3</f>
        <v>1.2582833333333332</v>
      </c>
    </row>
    <row r="1136" spans="2:6">
      <c r="B1136">
        <v>25.100013888888999</v>
      </c>
      <c r="C1136">
        <v>0.67358126398175999</v>
      </c>
      <c r="D1136">
        <v>3.77508</v>
      </c>
      <c r="E1136">
        <v>0.334441950175</v>
      </c>
      <c r="F1136">
        <f>_tSOC2[[#This Row],[Voltage]]/3</f>
        <v>1.2583599999999999</v>
      </c>
    </row>
    <row r="1137" spans="2:6">
      <c r="B1137">
        <v>25.000013888889001</v>
      </c>
      <c r="C1137">
        <v>0.67358126398175999</v>
      </c>
      <c r="D1137">
        <v>3.7751600000000001</v>
      </c>
      <c r="E1137">
        <v>0.33734466137000002</v>
      </c>
      <c r="F1137">
        <f>_tSOC2[[#This Row],[Voltage]]/3</f>
        <v>1.2583866666666668</v>
      </c>
    </row>
    <row r="1138" spans="2:6">
      <c r="B1138">
        <v>25.083347222221999</v>
      </c>
      <c r="C1138">
        <v>0.67714857868850198</v>
      </c>
      <c r="D1138">
        <v>3.7752300000000001</v>
      </c>
      <c r="E1138">
        <v>0.33488388754699999</v>
      </c>
      <c r="F1138">
        <f>_tSOC2[[#This Row],[Voltage]]/3</f>
        <v>1.25841</v>
      </c>
    </row>
    <row r="1139" spans="2:6">
      <c r="B1139">
        <v>25.050013888889001</v>
      </c>
      <c r="C1139">
        <v>0.67714857868850198</v>
      </c>
      <c r="D1139">
        <v>3.7753899999999998</v>
      </c>
      <c r="E1139">
        <v>0.33576776228999999</v>
      </c>
      <c r="F1139">
        <f>_tSOC2[[#This Row],[Voltage]]/3</f>
        <v>1.2584633333333333</v>
      </c>
    </row>
    <row r="1140" spans="2:6">
      <c r="B1140">
        <v>24.983347222222001</v>
      </c>
      <c r="C1140">
        <v>0.67714857868850198</v>
      </c>
      <c r="D1140">
        <v>3.7754599999999998</v>
      </c>
      <c r="E1140">
        <v>0.33778643135000003</v>
      </c>
      <c r="F1140">
        <f>_tSOC2[[#This Row],[Voltage]]/3</f>
        <v>1.2584866666666665</v>
      </c>
    </row>
    <row r="1141" spans="2:6">
      <c r="B1141">
        <v>25.033347222222002</v>
      </c>
      <c r="C1141">
        <v>0.67001389106735598</v>
      </c>
      <c r="D1141">
        <v>3.77562</v>
      </c>
      <c r="E1141">
        <v>0.33620969966100001</v>
      </c>
      <c r="F1141">
        <f>_tSOC2[[#This Row],[Voltage]]/3</f>
        <v>1.25854</v>
      </c>
    </row>
    <row r="1142" spans="2:6">
      <c r="B1142">
        <v>24.916680555555999</v>
      </c>
      <c r="C1142">
        <v>0.67714857868850198</v>
      </c>
      <c r="D1142">
        <v>3.77569</v>
      </c>
      <c r="E1142">
        <v>0.33955351127099997</v>
      </c>
      <c r="F1142">
        <f>_tSOC2[[#This Row],[Voltage]]/3</f>
        <v>1.2585633333333333</v>
      </c>
    </row>
    <row r="1143" spans="2:6">
      <c r="B1143">
        <v>25.000013888889001</v>
      </c>
      <c r="C1143">
        <v>0.67714857868850198</v>
      </c>
      <c r="D1143">
        <v>3.7757700000000001</v>
      </c>
      <c r="E1143">
        <v>0.33709357440400001</v>
      </c>
      <c r="F1143">
        <f>_tSOC2[[#This Row],[Voltage]]/3</f>
        <v>1.2585900000000001</v>
      </c>
    </row>
    <row r="1144" spans="2:6">
      <c r="B1144">
        <v>24.983347222222001</v>
      </c>
      <c r="C1144">
        <v>0.67358126398175999</v>
      </c>
      <c r="D1144">
        <v>3.7759200000000002</v>
      </c>
      <c r="E1144">
        <v>0.337535511776</v>
      </c>
      <c r="F1144">
        <f>_tSOC2[[#This Row],[Voltage]]/3</f>
        <v>1.25864</v>
      </c>
    </row>
    <row r="1145" spans="2:6">
      <c r="B1145">
        <v>24.900013888888999</v>
      </c>
      <c r="C1145">
        <v>0.67358126398175999</v>
      </c>
      <c r="D1145">
        <v>3.7759999999999998</v>
      </c>
      <c r="E1145">
        <v>0.33999528125200001</v>
      </c>
      <c r="F1145">
        <f>_tSOC2[[#This Row],[Voltage]]/3</f>
        <v>1.2586666666666666</v>
      </c>
    </row>
    <row r="1146" spans="2:6">
      <c r="B1146">
        <v>24.966680555556</v>
      </c>
      <c r="C1146">
        <v>0.67358126398175999</v>
      </c>
      <c r="D1146">
        <v>3.7761499999999999</v>
      </c>
      <c r="E1146">
        <v>0.33797744914700001</v>
      </c>
      <c r="F1146">
        <f>_tSOC2[[#This Row],[Voltage]]/3</f>
        <v>1.2587166666666667</v>
      </c>
    </row>
    <row r="1147" spans="2:6">
      <c r="B1147">
        <v>24.933347222222</v>
      </c>
      <c r="C1147">
        <v>0.68071595160290599</v>
      </c>
      <c r="D1147">
        <v>3.7763</v>
      </c>
      <c r="E1147">
        <v>0.33886132389099999</v>
      </c>
      <c r="F1147">
        <f>_tSOC2[[#This Row],[Voltage]]/3</f>
        <v>1.2587666666666666</v>
      </c>
    </row>
    <row r="1148" spans="2:6">
      <c r="B1148">
        <v>24.950013888889</v>
      </c>
      <c r="C1148">
        <v>0.67714857868850198</v>
      </c>
      <c r="D1148">
        <v>3.7763800000000001</v>
      </c>
      <c r="E1148">
        <v>0.338419386519</v>
      </c>
      <c r="F1148">
        <f>_tSOC2[[#This Row],[Voltage]]/3</f>
        <v>1.2587933333333334</v>
      </c>
    </row>
    <row r="1149" spans="2:6">
      <c r="B1149">
        <v>24.850013888888999</v>
      </c>
      <c r="C1149">
        <v>0.67358126398175999</v>
      </c>
      <c r="D1149">
        <v>3.7764600000000002</v>
      </c>
      <c r="E1149">
        <v>0.34132059119300001</v>
      </c>
      <c r="F1149">
        <f>_tSOC2[[#This Row],[Voltage]]/3</f>
        <v>1.2588200000000001</v>
      </c>
    </row>
    <row r="1150" spans="2:6">
      <c r="B1150">
        <v>24.833347222221999</v>
      </c>
      <c r="C1150">
        <v>0.67714857868850198</v>
      </c>
      <c r="D1150">
        <v>3.7766099999999998</v>
      </c>
      <c r="E1150">
        <v>0.34176236117300002</v>
      </c>
      <c r="F1150">
        <f>_tSOC2[[#This Row],[Voltage]]/3</f>
        <v>1.2588699999999999</v>
      </c>
    </row>
    <row r="1151" spans="2:6">
      <c r="B1151">
        <v>24.916680555555999</v>
      </c>
      <c r="C1151">
        <v>0.67358126398175999</v>
      </c>
      <c r="D1151">
        <v>3.7766799999999998</v>
      </c>
      <c r="E1151">
        <v>0.339303261262</v>
      </c>
      <c r="F1151">
        <f>_tSOC2[[#This Row],[Voltage]]/3</f>
        <v>1.2588933333333332</v>
      </c>
    </row>
    <row r="1152" spans="2:6">
      <c r="B1152">
        <v>24.900013888888999</v>
      </c>
      <c r="C1152">
        <v>0.67001389106735598</v>
      </c>
      <c r="D1152">
        <v>3.7767599999999999</v>
      </c>
      <c r="E1152">
        <v>0.33974519863399999</v>
      </c>
      <c r="F1152">
        <f>_tSOC2[[#This Row],[Voltage]]/3</f>
        <v>1.25892</v>
      </c>
    </row>
    <row r="1153" spans="2:6">
      <c r="B1153">
        <v>24.883347222222</v>
      </c>
      <c r="C1153">
        <v>0.67358126398175999</v>
      </c>
      <c r="D1153">
        <v>3.77684</v>
      </c>
      <c r="E1153">
        <v>0.340187136005</v>
      </c>
      <c r="F1153">
        <f>_tSOC2[[#This Row],[Voltage]]/3</f>
        <v>1.2589466666666667</v>
      </c>
    </row>
    <row r="1154" spans="2:6">
      <c r="B1154">
        <v>24.783347222222002</v>
      </c>
      <c r="C1154">
        <v>0.67358126398175999</v>
      </c>
      <c r="D1154">
        <v>3.77691</v>
      </c>
      <c r="E1154">
        <v>0.34308767111400001</v>
      </c>
      <c r="F1154">
        <f>_tSOC2[[#This Row],[Voltage]]/3</f>
        <v>1.2589699999999999</v>
      </c>
    </row>
    <row r="1155" spans="2:6">
      <c r="B1155">
        <v>24.766680555556</v>
      </c>
      <c r="C1155">
        <v>0.67714857868850198</v>
      </c>
      <c r="D1155">
        <v>3.7769900000000001</v>
      </c>
      <c r="E1155">
        <v>0.34352944109400002</v>
      </c>
      <c r="F1155">
        <f>_tSOC2[[#This Row],[Voltage]]/3</f>
        <v>1.2589966666666668</v>
      </c>
    </row>
    <row r="1156" spans="2:6">
      <c r="B1156">
        <v>24.866680555556002</v>
      </c>
      <c r="C1156">
        <v>0.67714857868850198</v>
      </c>
      <c r="D1156">
        <v>3.7770700000000001</v>
      </c>
      <c r="E1156">
        <v>0.34062907337699999</v>
      </c>
      <c r="F1156">
        <f>_tSOC2[[#This Row],[Voltage]]/3</f>
        <v>1.2590233333333334</v>
      </c>
    </row>
    <row r="1157" spans="2:6">
      <c r="B1157">
        <v>24.850013888888999</v>
      </c>
      <c r="C1157">
        <v>0.67358126398175999</v>
      </c>
      <c r="D1157">
        <v>3.7771400000000002</v>
      </c>
      <c r="E1157">
        <v>0.341071010748</v>
      </c>
      <c r="F1157">
        <f>_tSOC2[[#This Row],[Voltage]]/3</f>
        <v>1.2590466666666666</v>
      </c>
    </row>
    <row r="1158" spans="2:6">
      <c r="B1158">
        <v>24.833347222221999</v>
      </c>
      <c r="C1158">
        <v>0.67358126398175999</v>
      </c>
      <c r="D1158">
        <v>3.7772899999999998</v>
      </c>
      <c r="E1158">
        <v>0.34151294811999999</v>
      </c>
      <c r="F1158">
        <f>_tSOC2[[#This Row],[Voltage]]/3</f>
        <v>1.2590966666666665</v>
      </c>
    </row>
    <row r="1159" spans="2:6">
      <c r="B1159">
        <v>24.816680555556001</v>
      </c>
      <c r="C1159">
        <v>0.67358126398175999</v>
      </c>
      <c r="D1159">
        <v>3.7773699999999999</v>
      </c>
      <c r="E1159">
        <v>0.341954885491</v>
      </c>
      <c r="F1159">
        <f>_tSOC2[[#This Row],[Voltage]]/3</f>
        <v>1.2591233333333334</v>
      </c>
    </row>
    <row r="1160" spans="2:6">
      <c r="B1160">
        <v>24.800013888889001</v>
      </c>
      <c r="C1160">
        <v>0.67714857868850198</v>
      </c>
      <c r="D1160">
        <v>3.77752</v>
      </c>
      <c r="E1160">
        <v>0.34239682286299999</v>
      </c>
      <c r="F1160">
        <f>_tSOC2[[#This Row],[Voltage]]/3</f>
        <v>1.2591733333333333</v>
      </c>
    </row>
    <row r="1161" spans="2:6">
      <c r="B1161">
        <v>24.783347222222002</v>
      </c>
      <c r="C1161">
        <v>0.67358126398175999</v>
      </c>
      <c r="D1161">
        <v>3.7776000000000001</v>
      </c>
      <c r="E1161">
        <v>0.34283876023400001</v>
      </c>
      <c r="F1161">
        <f>_tSOC2[[#This Row],[Voltage]]/3</f>
        <v>1.2592000000000001</v>
      </c>
    </row>
    <row r="1162" spans="2:6">
      <c r="B1162">
        <v>24.683347222222</v>
      </c>
      <c r="C1162">
        <v>0.67714857868850198</v>
      </c>
      <c r="D1162">
        <v>3.7776800000000001</v>
      </c>
      <c r="E1162">
        <v>0.34573829099600001</v>
      </c>
      <c r="F1162">
        <f>_tSOC2[[#This Row],[Voltage]]/3</f>
        <v>1.2592266666666667</v>
      </c>
    </row>
    <row r="1163" spans="2:6">
      <c r="B1163">
        <v>24.766680555556</v>
      </c>
      <c r="C1163">
        <v>0.67358126398175999</v>
      </c>
      <c r="D1163">
        <v>3.7777500000000002</v>
      </c>
      <c r="E1163">
        <v>0.343280697606</v>
      </c>
      <c r="F1163">
        <f>_tSOC2[[#This Row],[Voltage]]/3</f>
        <v>1.25925</v>
      </c>
    </row>
    <row r="1164" spans="2:6">
      <c r="B1164">
        <v>24.666680555555999</v>
      </c>
      <c r="C1164">
        <v>0.67358126398175999</v>
      </c>
      <c r="D1164">
        <v>3.7778299999999998</v>
      </c>
      <c r="E1164">
        <v>0.34618006097600001</v>
      </c>
      <c r="F1164">
        <f>_tSOC2[[#This Row],[Voltage]]/3</f>
        <v>1.2592766666666666</v>
      </c>
    </row>
    <row r="1165" spans="2:6">
      <c r="B1165">
        <v>24.750013888889001</v>
      </c>
      <c r="C1165">
        <v>0.67714857868850198</v>
      </c>
      <c r="D1165">
        <v>3.7778999999999998</v>
      </c>
      <c r="E1165">
        <v>0.34372263497799999</v>
      </c>
      <c r="F1165">
        <f>_tSOC2[[#This Row],[Voltage]]/3</f>
        <v>1.2592999999999999</v>
      </c>
    </row>
    <row r="1166" spans="2:6">
      <c r="B1166">
        <v>24.716680555556</v>
      </c>
      <c r="C1166">
        <v>0.67714857868850198</v>
      </c>
      <c r="D1166">
        <v>3.7779799999999999</v>
      </c>
      <c r="E1166">
        <v>0.34460650972099999</v>
      </c>
      <c r="F1166">
        <f>_tSOC2[[#This Row],[Voltage]]/3</f>
        <v>1.2593266666666667</v>
      </c>
    </row>
    <row r="1167" spans="2:6">
      <c r="B1167">
        <v>24.733347222222001</v>
      </c>
      <c r="C1167">
        <v>0.67358126398175999</v>
      </c>
      <c r="D1167">
        <v>3.77806</v>
      </c>
      <c r="E1167">
        <v>0.344164572349</v>
      </c>
      <c r="F1167">
        <f>_tSOC2[[#This Row],[Voltage]]/3</f>
        <v>1.2593533333333333</v>
      </c>
    </row>
    <row r="1168" spans="2:6">
      <c r="B1168">
        <v>24.633347222222</v>
      </c>
      <c r="C1168">
        <v>0.67358126398175999</v>
      </c>
      <c r="D1168">
        <v>3.77813</v>
      </c>
      <c r="E1168">
        <v>0.34706360093700001</v>
      </c>
      <c r="F1168">
        <f>_tSOC2[[#This Row],[Voltage]]/3</f>
        <v>1.2593766666666666</v>
      </c>
    </row>
    <row r="1169" spans="2:6">
      <c r="B1169">
        <v>24.616680555556002</v>
      </c>
      <c r="C1169">
        <v>0.67358126398175999</v>
      </c>
      <c r="D1169">
        <v>3.7782100000000001</v>
      </c>
      <c r="E1169">
        <v>0.34750537091700001</v>
      </c>
      <c r="F1169">
        <f>_tSOC2[[#This Row],[Voltage]]/3</f>
        <v>1.2594033333333334</v>
      </c>
    </row>
    <row r="1170" spans="2:6">
      <c r="B1170">
        <v>24.683347222222</v>
      </c>
      <c r="C1170">
        <v>0.67714857868850198</v>
      </c>
      <c r="D1170">
        <v>3.7782900000000001</v>
      </c>
      <c r="E1170">
        <v>0.34549038446399999</v>
      </c>
      <c r="F1170">
        <f>_tSOC2[[#This Row],[Voltage]]/3</f>
        <v>1.25943</v>
      </c>
    </row>
    <row r="1171" spans="2:6">
      <c r="B1171">
        <v>24.700013888889</v>
      </c>
      <c r="C1171">
        <v>0.67358126398175999</v>
      </c>
      <c r="D1171">
        <v>3.7783600000000002</v>
      </c>
      <c r="E1171">
        <v>0.345048447092</v>
      </c>
      <c r="F1171">
        <f>_tSOC2[[#This Row],[Voltage]]/3</f>
        <v>1.2594533333333333</v>
      </c>
    </row>
    <row r="1172" spans="2:6">
      <c r="B1172">
        <v>24.583347222221999</v>
      </c>
      <c r="C1172">
        <v>0.67358126398175999</v>
      </c>
      <c r="D1172">
        <v>3.7785199999999999</v>
      </c>
      <c r="E1172">
        <v>0.348388910878</v>
      </c>
      <c r="F1172">
        <f>_tSOC2[[#This Row],[Voltage]]/3</f>
        <v>1.2595066666666666</v>
      </c>
    </row>
    <row r="1173" spans="2:6">
      <c r="B1173">
        <v>24.666680555555999</v>
      </c>
      <c r="C1173">
        <v>0.67358126398175999</v>
      </c>
      <c r="D1173">
        <v>3.7785899999999999</v>
      </c>
      <c r="E1173">
        <v>0.345932321835</v>
      </c>
      <c r="F1173">
        <f>_tSOC2[[#This Row],[Voltage]]/3</f>
        <v>1.25953</v>
      </c>
    </row>
    <row r="1174" spans="2:6">
      <c r="B1174">
        <v>24.566680555556001</v>
      </c>
      <c r="C1174">
        <v>0.67714857868850198</v>
      </c>
      <c r="D1174">
        <v>3.77867</v>
      </c>
      <c r="E1174">
        <v>0.34883068085800001</v>
      </c>
      <c r="F1174">
        <f>_tSOC2[[#This Row],[Voltage]]/3</f>
        <v>1.2595566666666667</v>
      </c>
    </row>
    <row r="1175" spans="2:6">
      <c r="B1175">
        <v>24.650013888888999</v>
      </c>
      <c r="C1175">
        <v>0.67714857868850198</v>
      </c>
      <c r="D1175">
        <v>3.77874</v>
      </c>
      <c r="E1175">
        <v>0.34637425920699999</v>
      </c>
      <c r="F1175">
        <f>_tSOC2[[#This Row],[Voltage]]/3</f>
        <v>1.2595799999999999</v>
      </c>
    </row>
    <row r="1176" spans="2:6">
      <c r="B1176">
        <v>24.533347222222002</v>
      </c>
      <c r="C1176">
        <v>0.67358126398175999</v>
      </c>
      <c r="D1176">
        <v>3.7788200000000001</v>
      </c>
      <c r="E1176">
        <v>0.349714220819</v>
      </c>
      <c r="F1176">
        <f>_tSOC2[[#This Row],[Voltage]]/3</f>
        <v>1.2596066666666668</v>
      </c>
    </row>
    <row r="1177" spans="2:6">
      <c r="B1177">
        <v>24.633347222222</v>
      </c>
      <c r="C1177">
        <v>0.67358126398175999</v>
      </c>
      <c r="D1177">
        <v>3.7789000000000001</v>
      </c>
      <c r="E1177">
        <v>0.346816196578</v>
      </c>
      <c r="F1177">
        <f>_tSOC2[[#This Row],[Voltage]]/3</f>
        <v>1.2596333333333334</v>
      </c>
    </row>
    <row r="1178" spans="2:6">
      <c r="B1178">
        <v>24.616680555556002</v>
      </c>
      <c r="C1178">
        <v>0.67358126398175999</v>
      </c>
      <c r="D1178">
        <v>3.7789700000000002</v>
      </c>
      <c r="E1178">
        <v>0.34725813394999999</v>
      </c>
      <c r="F1178">
        <f>_tSOC2[[#This Row],[Voltage]]/3</f>
        <v>1.2596566666666666</v>
      </c>
    </row>
    <row r="1179" spans="2:6">
      <c r="B1179">
        <v>24.600013888888999</v>
      </c>
      <c r="C1179">
        <v>0.67358126398175999</v>
      </c>
      <c r="D1179">
        <v>3.7790499999999998</v>
      </c>
      <c r="E1179">
        <v>0.347700071321</v>
      </c>
      <c r="F1179">
        <f>_tSOC2[[#This Row],[Voltage]]/3</f>
        <v>1.2596833333333333</v>
      </c>
    </row>
    <row r="1180" spans="2:6">
      <c r="B1180">
        <v>24.583347222221999</v>
      </c>
      <c r="C1180">
        <v>0.67358126398175999</v>
      </c>
      <c r="D1180">
        <v>3.7791299999999999</v>
      </c>
      <c r="E1180">
        <v>0.34814200869299999</v>
      </c>
      <c r="F1180">
        <f>_tSOC2[[#This Row],[Voltage]]/3</f>
        <v>1.2597099999999999</v>
      </c>
    </row>
    <row r="1181" spans="2:6">
      <c r="B1181">
        <v>24.566680555556001</v>
      </c>
      <c r="C1181">
        <v>0.67358126398175999</v>
      </c>
      <c r="D1181">
        <v>3.77935</v>
      </c>
      <c r="E1181">
        <v>0.34858394606400001</v>
      </c>
      <c r="F1181">
        <f>_tSOC2[[#This Row],[Voltage]]/3</f>
        <v>1.2597833333333333</v>
      </c>
    </row>
    <row r="1182" spans="2:6">
      <c r="B1182">
        <v>24.550013888889001</v>
      </c>
      <c r="C1182">
        <v>0.67714857868850198</v>
      </c>
      <c r="D1182">
        <v>3.7794300000000001</v>
      </c>
      <c r="E1182">
        <v>0.349025883436</v>
      </c>
      <c r="F1182">
        <f>_tSOC2[[#This Row],[Voltage]]/3</f>
        <v>1.2598100000000001</v>
      </c>
    </row>
    <row r="1183" spans="2:6">
      <c r="B1183">
        <v>24.433347222222</v>
      </c>
      <c r="C1183">
        <v>0.67358126398175999</v>
      </c>
      <c r="D1183">
        <v>3.7795100000000001</v>
      </c>
      <c r="E1183">
        <v>0.35236484070099999</v>
      </c>
      <c r="F1183">
        <f>_tSOC2[[#This Row],[Voltage]]/3</f>
        <v>1.2598366666666667</v>
      </c>
    </row>
    <row r="1184" spans="2:6">
      <c r="B1184">
        <v>24.533347222222002</v>
      </c>
      <c r="C1184">
        <v>0.67714857868850198</v>
      </c>
      <c r="D1184">
        <v>3.7795800000000002</v>
      </c>
      <c r="E1184">
        <v>0.34946782080799998</v>
      </c>
      <c r="F1184">
        <f>_tSOC2[[#This Row],[Voltage]]/3</f>
        <v>1.25986</v>
      </c>
    </row>
    <row r="1185" spans="2:6">
      <c r="B1185">
        <v>24.516680555556</v>
      </c>
      <c r="C1185">
        <v>0.67001389106735598</v>
      </c>
      <c r="D1185">
        <v>3.7796599999999998</v>
      </c>
      <c r="E1185">
        <v>0.349909758179</v>
      </c>
      <c r="F1185">
        <f>_tSOC2[[#This Row],[Voltage]]/3</f>
        <v>1.2598866666666666</v>
      </c>
    </row>
    <row r="1186" spans="2:6">
      <c r="B1186">
        <v>24.416680555555999</v>
      </c>
      <c r="C1186">
        <v>0.67358126398175999</v>
      </c>
      <c r="D1186">
        <v>3.7797399999999999</v>
      </c>
      <c r="E1186">
        <v>0.352806610681</v>
      </c>
      <c r="F1186">
        <f>_tSOC2[[#This Row],[Voltage]]/3</f>
        <v>1.2599133333333332</v>
      </c>
    </row>
    <row r="1187" spans="2:6">
      <c r="B1187">
        <v>24.500013888889001</v>
      </c>
      <c r="C1187">
        <v>0.67358126398175999</v>
      </c>
      <c r="D1187">
        <v>3.7798099999999999</v>
      </c>
      <c r="E1187">
        <v>0.35035169555099999</v>
      </c>
      <c r="F1187">
        <f>_tSOC2[[#This Row],[Voltage]]/3</f>
        <v>1.2599366666666667</v>
      </c>
    </row>
    <row r="1188" spans="2:6">
      <c r="B1188">
        <v>24.383347222222</v>
      </c>
      <c r="C1188">
        <v>0.67714857868850198</v>
      </c>
      <c r="D1188">
        <v>3.77989</v>
      </c>
      <c r="E1188">
        <v>0.35369015064199999</v>
      </c>
      <c r="F1188">
        <f>_tSOC2[[#This Row],[Voltage]]/3</f>
        <v>1.2599633333333333</v>
      </c>
    </row>
    <row r="1189" spans="2:6">
      <c r="B1189">
        <v>24.466680555556</v>
      </c>
      <c r="C1189">
        <v>0.67358126398175999</v>
      </c>
      <c r="D1189">
        <v>3.7800400000000001</v>
      </c>
      <c r="E1189">
        <v>0.35123557029399999</v>
      </c>
      <c r="F1189">
        <f>_tSOC2[[#This Row],[Voltage]]/3</f>
        <v>1.2600133333333334</v>
      </c>
    </row>
    <row r="1190" spans="2:6">
      <c r="B1190">
        <v>24.450013888889</v>
      </c>
      <c r="C1190">
        <v>0.67714857868850198</v>
      </c>
      <c r="D1190">
        <v>3.7801900000000002</v>
      </c>
      <c r="E1190">
        <v>0.351677507665</v>
      </c>
      <c r="F1190">
        <f>_tSOC2[[#This Row],[Voltage]]/3</f>
        <v>1.2600633333333333</v>
      </c>
    </row>
    <row r="1191" spans="2:6">
      <c r="B1191">
        <v>24.433347222222</v>
      </c>
      <c r="C1191">
        <v>0.67358126398175999</v>
      </c>
      <c r="D1191">
        <v>3.7803499999999999</v>
      </c>
      <c r="E1191">
        <v>0.35211944503699999</v>
      </c>
      <c r="F1191">
        <f>_tSOC2[[#This Row],[Voltage]]/3</f>
        <v>1.2601166666666666</v>
      </c>
    </row>
    <row r="1192" spans="2:6">
      <c r="B1192">
        <v>24.333347222221999</v>
      </c>
      <c r="C1192">
        <v>0.67714857868850198</v>
      </c>
      <c r="D1192">
        <v>3.7804199999999999</v>
      </c>
      <c r="E1192">
        <v>0.35501546058299999</v>
      </c>
      <c r="F1192">
        <f>_tSOC2[[#This Row],[Voltage]]/3</f>
        <v>1.26014</v>
      </c>
    </row>
    <row r="1193" spans="2:6">
      <c r="B1193">
        <v>24.416680555555999</v>
      </c>
      <c r="C1193">
        <v>0.67358126398175999</v>
      </c>
      <c r="D1193">
        <v>3.7805</v>
      </c>
      <c r="E1193">
        <v>0.352561382408</v>
      </c>
      <c r="F1193">
        <f>_tSOC2[[#This Row],[Voltage]]/3</f>
        <v>1.2601666666666667</v>
      </c>
    </row>
    <row r="1194" spans="2:6">
      <c r="B1194">
        <v>24.400013888888999</v>
      </c>
      <c r="C1194">
        <v>0.67358126398175999</v>
      </c>
      <c r="D1194">
        <v>3.7805800000000001</v>
      </c>
      <c r="E1194">
        <v>0.35300331977999999</v>
      </c>
      <c r="F1194">
        <f>_tSOC2[[#This Row],[Voltage]]/3</f>
        <v>1.2601933333333333</v>
      </c>
    </row>
    <row r="1195" spans="2:6">
      <c r="B1195">
        <v>24.300013888889001</v>
      </c>
      <c r="C1195">
        <v>0.67358126398175999</v>
      </c>
      <c r="D1195">
        <v>3.7806500000000001</v>
      </c>
      <c r="E1195">
        <v>0.355899000543</v>
      </c>
      <c r="F1195">
        <f>_tSOC2[[#This Row],[Voltage]]/3</f>
        <v>1.2602166666666668</v>
      </c>
    </row>
    <row r="1196" spans="2:6">
      <c r="B1196">
        <v>24.383347222222</v>
      </c>
      <c r="C1196">
        <v>0.67358126398175999</v>
      </c>
      <c r="D1196">
        <v>3.7807300000000001</v>
      </c>
      <c r="E1196">
        <v>0.353445257151</v>
      </c>
      <c r="F1196">
        <f>_tSOC2[[#This Row],[Voltage]]/3</f>
        <v>1.2602433333333334</v>
      </c>
    </row>
    <row r="1197" spans="2:6">
      <c r="B1197">
        <v>24.266680555556</v>
      </c>
      <c r="C1197">
        <v>0.67714857868850198</v>
      </c>
      <c r="D1197">
        <v>3.7808000000000002</v>
      </c>
      <c r="E1197">
        <v>0.35678254050399999</v>
      </c>
      <c r="F1197">
        <f>_tSOC2[[#This Row],[Voltage]]/3</f>
        <v>1.2602666666666666</v>
      </c>
    </row>
    <row r="1198" spans="2:6">
      <c r="B1198">
        <v>24.250013888889001</v>
      </c>
      <c r="C1198">
        <v>0.67358126398175999</v>
      </c>
      <c r="D1198">
        <v>3.7808799999999998</v>
      </c>
      <c r="E1198">
        <v>0.357224310484</v>
      </c>
      <c r="F1198">
        <f>_tSOC2[[#This Row],[Voltage]]/3</f>
        <v>1.2602933333333333</v>
      </c>
    </row>
    <row r="1199" spans="2:6">
      <c r="B1199">
        <v>24.350013888888999</v>
      </c>
      <c r="C1199">
        <v>0.67714857868850198</v>
      </c>
      <c r="D1199">
        <v>3.7809599999999999</v>
      </c>
      <c r="E1199">
        <v>0.35432913189499998</v>
      </c>
      <c r="F1199">
        <f>_tSOC2[[#This Row],[Voltage]]/3</f>
        <v>1.2603199999999999</v>
      </c>
    </row>
    <row r="1200" spans="2:6">
      <c r="B1200">
        <v>24.233347222222001</v>
      </c>
      <c r="C1200">
        <v>0.67714857868850198</v>
      </c>
      <c r="D1200">
        <v>3.7810299999999999</v>
      </c>
      <c r="E1200">
        <v>0.35766608046499998</v>
      </c>
      <c r="F1200">
        <f>_tSOC2[[#This Row],[Voltage]]/3</f>
        <v>1.2603433333333334</v>
      </c>
    </row>
    <row r="1201" spans="2:6">
      <c r="B1201">
        <v>24.333347222221999</v>
      </c>
      <c r="C1201">
        <v>0.67714857868850198</v>
      </c>
      <c r="D1201">
        <v>3.7811900000000001</v>
      </c>
      <c r="E1201">
        <v>0.35477106926599999</v>
      </c>
      <c r="F1201">
        <f>_tSOC2[[#This Row],[Voltage]]/3</f>
        <v>1.2603966666666666</v>
      </c>
    </row>
    <row r="1202" spans="2:6">
      <c r="B1202">
        <v>24.316680555556001</v>
      </c>
      <c r="C1202">
        <v>0.67358126398175999</v>
      </c>
      <c r="D1202">
        <v>3.7812600000000001</v>
      </c>
      <c r="E1202">
        <v>0.35521300663799998</v>
      </c>
      <c r="F1202">
        <f>_tSOC2[[#This Row],[Voltage]]/3</f>
        <v>1.2604200000000001</v>
      </c>
    </row>
    <row r="1203" spans="2:6">
      <c r="B1203">
        <v>24.283347222222002</v>
      </c>
      <c r="C1203">
        <v>0.67358126398175999</v>
      </c>
      <c r="D1203">
        <v>3.7814100000000002</v>
      </c>
      <c r="E1203">
        <v>0.35609688138099999</v>
      </c>
      <c r="F1203">
        <f>_tSOC2[[#This Row],[Voltage]]/3</f>
        <v>1.26047</v>
      </c>
    </row>
    <row r="1204" spans="2:6">
      <c r="B1204">
        <v>24.166680555555999</v>
      </c>
      <c r="C1204">
        <v>0.67358126398175999</v>
      </c>
      <c r="D1204">
        <v>3.7814899999999998</v>
      </c>
      <c r="E1204">
        <v>0.35943316038599998</v>
      </c>
      <c r="F1204">
        <f>_tSOC2[[#This Row],[Voltage]]/3</f>
        <v>1.2604966666666666</v>
      </c>
    </row>
    <row r="1205" spans="2:6">
      <c r="B1205">
        <v>24.250013888889001</v>
      </c>
      <c r="C1205">
        <v>0.67714857868850198</v>
      </c>
      <c r="D1205">
        <v>3.7816399999999999</v>
      </c>
      <c r="E1205">
        <v>0.35698075612399999</v>
      </c>
      <c r="F1205">
        <f>_tSOC2[[#This Row],[Voltage]]/3</f>
        <v>1.2605466666666667</v>
      </c>
    </row>
    <row r="1206" spans="2:6">
      <c r="B1206">
        <v>24.133347222222</v>
      </c>
      <c r="C1206">
        <v>0.68071595160290599</v>
      </c>
      <c r="D1206">
        <v>3.78172</v>
      </c>
      <c r="E1206">
        <v>0.36031670034699997</v>
      </c>
      <c r="F1206">
        <f>_tSOC2[[#This Row],[Voltage]]/3</f>
        <v>1.2605733333333333</v>
      </c>
    </row>
    <row r="1207" spans="2:6">
      <c r="B1207">
        <v>24.216680555556</v>
      </c>
      <c r="C1207">
        <v>0.67358126398175999</v>
      </c>
      <c r="D1207">
        <v>3.7818000000000001</v>
      </c>
      <c r="E1207">
        <v>0.35786463086699999</v>
      </c>
      <c r="F1207">
        <f>_tSOC2[[#This Row],[Voltage]]/3</f>
        <v>1.2605999999999999</v>
      </c>
    </row>
    <row r="1208" spans="2:6">
      <c r="B1208">
        <v>24.116680555556002</v>
      </c>
      <c r="C1208">
        <v>0.67714857868850198</v>
      </c>
      <c r="D1208">
        <v>3.7818700000000001</v>
      </c>
      <c r="E1208">
        <v>0.36075847032699998</v>
      </c>
      <c r="F1208">
        <f>_tSOC2[[#This Row],[Voltage]]/3</f>
        <v>1.2606233333333334</v>
      </c>
    </row>
    <row r="1209" spans="2:6">
      <c r="B1209">
        <v>24.100013888888999</v>
      </c>
      <c r="C1209">
        <v>0.67358126398175999</v>
      </c>
      <c r="D1209">
        <v>3.7819500000000001</v>
      </c>
      <c r="E1209">
        <v>0.36120024030699999</v>
      </c>
      <c r="F1209">
        <f>_tSOC2[[#This Row],[Voltage]]/3</f>
        <v>1.26065</v>
      </c>
    </row>
    <row r="1210" spans="2:6">
      <c r="B1210">
        <v>24.200013888889</v>
      </c>
      <c r="C1210">
        <v>0.67714857868850198</v>
      </c>
      <c r="D1210">
        <v>3.7820200000000002</v>
      </c>
      <c r="E1210">
        <v>0.358306568238</v>
      </c>
      <c r="F1210">
        <f>_tSOC2[[#This Row],[Voltage]]/3</f>
        <v>1.2606733333333333</v>
      </c>
    </row>
    <row r="1211" spans="2:6">
      <c r="B1211">
        <v>24.183347222222</v>
      </c>
      <c r="C1211">
        <v>0.67714857868850198</v>
      </c>
      <c r="D1211">
        <v>3.7820999999999998</v>
      </c>
      <c r="E1211">
        <v>0.35874850560999999</v>
      </c>
      <c r="F1211">
        <f>_tSOC2[[#This Row],[Voltage]]/3</f>
        <v>1.2606999999999999</v>
      </c>
    </row>
    <row r="1212" spans="2:6">
      <c r="B1212">
        <v>24.166680555555999</v>
      </c>
      <c r="C1212">
        <v>0.67358126398175999</v>
      </c>
      <c r="D1212">
        <v>3.7821799999999999</v>
      </c>
      <c r="E1212">
        <v>0.35919044298199998</v>
      </c>
      <c r="F1212">
        <f>_tSOC2[[#This Row],[Voltage]]/3</f>
        <v>1.2607266666666666</v>
      </c>
    </row>
    <row r="1213" spans="2:6">
      <c r="B1213">
        <v>24.150013888888999</v>
      </c>
      <c r="C1213">
        <v>0.67358126398175999</v>
      </c>
      <c r="D1213">
        <v>3.78233</v>
      </c>
      <c r="E1213">
        <v>0.35963238035299999</v>
      </c>
      <c r="F1213">
        <f>_tSOC2[[#This Row],[Voltage]]/3</f>
        <v>1.2607766666666667</v>
      </c>
    </row>
    <row r="1214" spans="2:6">
      <c r="B1214">
        <v>24.050013888889001</v>
      </c>
      <c r="C1214">
        <v>0.67358126398175999</v>
      </c>
      <c r="D1214">
        <v>3.78241</v>
      </c>
      <c r="E1214">
        <v>0.36252555024799998</v>
      </c>
      <c r="F1214">
        <f>_tSOC2[[#This Row],[Voltage]]/3</f>
        <v>1.2608033333333333</v>
      </c>
    </row>
    <row r="1215" spans="2:6">
      <c r="B1215">
        <v>24.116680555556002</v>
      </c>
      <c r="C1215">
        <v>0.67714857868850198</v>
      </c>
      <c r="D1215">
        <v>3.7825600000000001</v>
      </c>
      <c r="E1215">
        <v>0.36051625509599999</v>
      </c>
      <c r="F1215">
        <f>_tSOC2[[#This Row],[Voltage]]/3</f>
        <v>1.2608533333333334</v>
      </c>
    </row>
    <row r="1216" spans="2:6">
      <c r="B1216">
        <v>24.083347222221999</v>
      </c>
      <c r="C1216">
        <v>0.67358126398175999</v>
      </c>
      <c r="D1216">
        <v>3.7827899999999999</v>
      </c>
      <c r="E1216">
        <v>0.36140012983899999</v>
      </c>
      <c r="F1216">
        <f>_tSOC2[[#This Row],[Voltage]]/3</f>
        <v>1.2609299999999999</v>
      </c>
    </row>
    <row r="1217" spans="2:6">
      <c r="B1217">
        <v>23.966680555556</v>
      </c>
      <c r="C1217">
        <v>0.67358126398175999</v>
      </c>
      <c r="D1217">
        <v>3.78294</v>
      </c>
      <c r="E1217">
        <v>0.36473440015000003</v>
      </c>
      <c r="F1217">
        <f>_tSOC2[[#This Row],[Voltage]]/3</f>
        <v>1.26098</v>
      </c>
    </row>
    <row r="1218" spans="2:6">
      <c r="B1218">
        <v>24.066680555556001</v>
      </c>
      <c r="C1218">
        <v>0.67358126398175999</v>
      </c>
      <c r="D1218">
        <v>3.78302</v>
      </c>
      <c r="E1218">
        <v>0.36184206721099998</v>
      </c>
      <c r="F1218">
        <f>_tSOC2[[#This Row],[Voltage]]/3</f>
        <v>1.2610066666666666</v>
      </c>
    </row>
    <row r="1219" spans="2:6">
      <c r="B1219">
        <v>23.950013888889</v>
      </c>
      <c r="C1219">
        <v>0.67358126398175999</v>
      </c>
      <c r="D1219">
        <v>3.7830900000000001</v>
      </c>
      <c r="E1219">
        <v>0.36517617012999998</v>
      </c>
      <c r="F1219">
        <f>_tSOC2[[#This Row],[Voltage]]/3</f>
        <v>1.2610300000000001</v>
      </c>
    </row>
    <row r="1220" spans="2:6">
      <c r="B1220">
        <v>24.050013888889001</v>
      </c>
      <c r="C1220">
        <v>0.67714857868850198</v>
      </c>
      <c r="D1220">
        <v>3.7831700000000001</v>
      </c>
      <c r="E1220">
        <v>0.362284004582</v>
      </c>
      <c r="F1220">
        <f>_tSOC2[[#This Row],[Voltage]]/3</f>
        <v>1.2610566666666667</v>
      </c>
    </row>
    <row r="1221" spans="2:6">
      <c r="B1221">
        <v>24.033347222222002</v>
      </c>
      <c r="C1221">
        <v>0.67714857868850198</v>
      </c>
      <c r="D1221">
        <v>3.7833199999999998</v>
      </c>
      <c r="E1221">
        <v>0.36272594195399999</v>
      </c>
      <c r="F1221">
        <f>_tSOC2[[#This Row],[Voltage]]/3</f>
        <v>1.2611066666666666</v>
      </c>
    </row>
    <row r="1222" spans="2:6">
      <c r="B1222">
        <v>23.900013888888999</v>
      </c>
      <c r="C1222">
        <v>0.67714857868850198</v>
      </c>
      <c r="D1222">
        <v>3.7833999999999999</v>
      </c>
      <c r="E1222">
        <v>0.36650148007099997</v>
      </c>
      <c r="F1222">
        <f>_tSOC2[[#This Row],[Voltage]]/3</f>
        <v>1.2611333333333332</v>
      </c>
    </row>
    <row r="1223" spans="2:6">
      <c r="B1223">
        <v>24.000013888889001</v>
      </c>
      <c r="C1223">
        <v>0.67358126398175999</v>
      </c>
      <c r="D1223">
        <v>3.78355</v>
      </c>
      <c r="E1223">
        <v>0.36360981669699999</v>
      </c>
      <c r="F1223">
        <f>_tSOC2[[#This Row],[Voltage]]/3</f>
        <v>1.2611833333333333</v>
      </c>
    </row>
    <row r="1224" spans="2:6">
      <c r="B1224">
        <v>23.983347222222001</v>
      </c>
      <c r="C1224">
        <v>0.67358126398175999</v>
      </c>
      <c r="D1224">
        <v>3.78363</v>
      </c>
      <c r="E1224">
        <v>0.364051754068</v>
      </c>
      <c r="F1224">
        <f>_tSOC2[[#This Row],[Voltage]]/3</f>
        <v>1.2612099999999999</v>
      </c>
    </row>
    <row r="1225" spans="2:6">
      <c r="B1225">
        <v>23.866680555556002</v>
      </c>
      <c r="C1225">
        <v>0.67358126398175999</v>
      </c>
      <c r="D1225">
        <v>3.7837000000000001</v>
      </c>
      <c r="E1225">
        <v>0.36738502003200002</v>
      </c>
      <c r="F1225">
        <f>_tSOC2[[#This Row],[Voltage]]/3</f>
        <v>1.2612333333333334</v>
      </c>
    </row>
    <row r="1226" spans="2:6">
      <c r="B1226">
        <v>23.966680555556</v>
      </c>
      <c r="C1226">
        <v>0.67714857868850198</v>
      </c>
      <c r="D1226">
        <v>3.7837800000000001</v>
      </c>
      <c r="E1226">
        <v>0.36449369143999999</v>
      </c>
      <c r="F1226">
        <f>_tSOC2[[#This Row],[Voltage]]/3</f>
        <v>1.26126</v>
      </c>
    </row>
    <row r="1227" spans="2:6">
      <c r="B1227">
        <v>23.850013888888999</v>
      </c>
      <c r="C1227">
        <v>0.67714857868850198</v>
      </c>
      <c r="D1227">
        <v>3.7838599999999998</v>
      </c>
      <c r="E1227">
        <v>0.36782679001200003</v>
      </c>
      <c r="F1227">
        <f>_tSOC2[[#This Row],[Voltage]]/3</f>
        <v>1.2612866666666667</v>
      </c>
    </row>
    <row r="1228" spans="2:6">
      <c r="B1228">
        <v>23.933347222222</v>
      </c>
      <c r="C1228">
        <v>0.67001389106735598</v>
      </c>
      <c r="D1228">
        <v>3.7839299999999998</v>
      </c>
      <c r="E1228">
        <v>0.36537756618299999</v>
      </c>
      <c r="F1228">
        <f>_tSOC2[[#This Row],[Voltage]]/3</f>
        <v>1.2613099999999999</v>
      </c>
    </row>
    <row r="1229" spans="2:6">
      <c r="B1229">
        <v>23.816680555556001</v>
      </c>
      <c r="C1229">
        <v>0.67358126398175999</v>
      </c>
      <c r="D1229">
        <v>3.7840099999999999</v>
      </c>
      <c r="E1229">
        <v>0.36871032997300002</v>
      </c>
      <c r="F1229">
        <f>_tSOC2[[#This Row],[Voltage]]/3</f>
        <v>1.2613366666666666</v>
      </c>
    </row>
    <row r="1230" spans="2:6">
      <c r="B1230">
        <v>23.916680555555999</v>
      </c>
      <c r="C1230">
        <v>0.67714857868850198</v>
      </c>
      <c r="D1230">
        <v>3.7840799999999999</v>
      </c>
      <c r="E1230">
        <v>0.36581950355499998</v>
      </c>
      <c r="F1230">
        <f>_tSOC2[[#This Row],[Voltage]]/3</f>
        <v>1.26136</v>
      </c>
    </row>
    <row r="1231" spans="2:6">
      <c r="B1231">
        <v>23.883347222222</v>
      </c>
      <c r="C1231">
        <v>0.67358126398175999</v>
      </c>
      <c r="D1231">
        <v>3.78424</v>
      </c>
      <c r="E1231">
        <v>0.36670337829799998</v>
      </c>
      <c r="F1231">
        <f>_tSOC2[[#This Row],[Voltage]]/3</f>
        <v>1.2614133333333333</v>
      </c>
    </row>
    <row r="1232" spans="2:6">
      <c r="B1232">
        <v>23.900013888888999</v>
      </c>
      <c r="C1232">
        <v>0.67714857868850198</v>
      </c>
      <c r="D1232">
        <v>3.7843100000000001</v>
      </c>
      <c r="E1232">
        <v>0.36626144092599999</v>
      </c>
      <c r="F1232">
        <f>_tSOC2[[#This Row],[Voltage]]/3</f>
        <v>1.2614366666666668</v>
      </c>
    </row>
    <row r="1233" spans="2:6">
      <c r="B1233">
        <v>23.866680555556002</v>
      </c>
      <c r="C1233">
        <v>0.67714857868850198</v>
      </c>
      <c r="D1233">
        <v>3.7843900000000001</v>
      </c>
      <c r="E1233">
        <v>0.36714531566899999</v>
      </c>
      <c r="F1233">
        <f>_tSOC2[[#This Row],[Voltage]]/3</f>
        <v>1.2614633333333334</v>
      </c>
    </row>
    <row r="1234" spans="2:6">
      <c r="B1234">
        <v>23.850013888888999</v>
      </c>
      <c r="C1234">
        <v>0.67358126398175999</v>
      </c>
      <c r="D1234">
        <v>3.7846199999999999</v>
      </c>
      <c r="E1234">
        <v>0.36758725304099998</v>
      </c>
      <c r="F1234">
        <f>_tSOC2[[#This Row],[Voltage]]/3</f>
        <v>1.2615399999999999</v>
      </c>
    </row>
    <row r="1235" spans="2:6">
      <c r="B1235">
        <v>23.816680555556001</v>
      </c>
      <c r="C1235">
        <v>0.68071595160290599</v>
      </c>
      <c r="D1235">
        <v>3.7847</v>
      </c>
      <c r="E1235">
        <v>0.36847112778399999</v>
      </c>
      <c r="F1235">
        <f>_tSOC2[[#This Row],[Voltage]]/3</f>
        <v>1.2615666666666667</v>
      </c>
    </row>
    <row r="1236" spans="2:6">
      <c r="B1236">
        <v>23.833347222221999</v>
      </c>
      <c r="C1236">
        <v>0.67714857868850198</v>
      </c>
      <c r="D1236">
        <v>3.78477</v>
      </c>
      <c r="E1236">
        <v>0.368029190412</v>
      </c>
      <c r="F1236">
        <f>_tSOC2[[#This Row],[Voltage]]/3</f>
        <v>1.26159</v>
      </c>
    </row>
    <row r="1237" spans="2:6">
      <c r="B1237">
        <v>23.800013888889001</v>
      </c>
      <c r="C1237">
        <v>0.67358126398175999</v>
      </c>
      <c r="D1237">
        <v>3.78485</v>
      </c>
      <c r="E1237">
        <v>0.368913065155</v>
      </c>
      <c r="F1237">
        <f>_tSOC2[[#This Row],[Voltage]]/3</f>
        <v>1.2616166666666666</v>
      </c>
    </row>
    <row r="1238" spans="2:6">
      <c r="B1238">
        <v>23.783347222222002</v>
      </c>
      <c r="C1238">
        <v>0.67358126398175999</v>
      </c>
      <c r="D1238">
        <v>3.7849200000000001</v>
      </c>
      <c r="E1238">
        <v>0.36935500252699999</v>
      </c>
      <c r="F1238">
        <f>_tSOC2[[#This Row],[Voltage]]/3</f>
        <v>1.2616400000000001</v>
      </c>
    </row>
    <row r="1239" spans="2:6">
      <c r="B1239">
        <v>23.666680555555999</v>
      </c>
      <c r="C1239">
        <v>0.67714857868850198</v>
      </c>
      <c r="D1239">
        <v>3.7850000000000001</v>
      </c>
      <c r="E1239">
        <v>0.37268625979600001</v>
      </c>
      <c r="F1239">
        <f>_tSOC2[[#This Row],[Voltage]]/3</f>
        <v>1.2616666666666667</v>
      </c>
    </row>
    <row r="1240" spans="2:6">
      <c r="B1240">
        <v>23.766680555556</v>
      </c>
      <c r="C1240">
        <v>0.67358126398175999</v>
      </c>
      <c r="D1240">
        <v>3.7850799999999998</v>
      </c>
      <c r="E1240">
        <v>0.36979693989899998</v>
      </c>
      <c r="F1240">
        <f>_tSOC2[[#This Row],[Voltage]]/3</f>
        <v>1.2616933333333333</v>
      </c>
    </row>
    <row r="1241" spans="2:6">
      <c r="B1241">
        <v>23.650013888888999</v>
      </c>
      <c r="C1241">
        <v>0.67358126398175999</v>
      </c>
      <c r="D1241">
        <v>3.7851499999999998</v>
      </c>
      <c r="E1241">
        <v>0.37312802977600001</v>
      </c>
      <c r="F1241">
        <f>_tSOC2[[#This Row],[Voltage]]/3</f>
        <v>1.2617166666666666</v>
      </c>
    </row>
    <row r="1242" spans="2:6">
      <c r="B1242">
        <v>23.750013888889001</v>
      </c>
      <c r="C1242">
        <v>0.67358126398175999</v>
      </c>
      <c r="D1242">
        <v>3.7852299999999999</v>
      </c>
      <c r="E1242">
        <v>0.37023887726999999</v>
      </c>
      <c r="F1242">
        <f>_tSOC2[[#This Row],[Voltage]]/3</f>
        <v>1.2617433333333332</v>
      </c>
    </row>
    <row r="1243" spans="2:6">
      <c r="B1243">
        <v>23.616680555556002</v>
      </c>
      <c r="C1243">
        <v>0.67714857868850198</v>
      </c>
      <c r="D1243">
        <v>3.78531</v>
      </c>
      <c r="E1243">
        <v>0.374011569737</v>
      </c>
      <c r="F1243">
        <f>_tSOC2[[#This Row],[Voltage]]/3</f>
        <v>1.2617700000000001</v>
      </c>
    </row>
    <row r="1244" spans="2:6">
      <c r="B1244">
        <v>23.733347222222001</v>
      </c>
      <c r="C1244">
        <v>0.67358126398175999</v>
      </c>
      <c r="D1244">
        <v>3.78538</v>
      </c>
      <c r="E1244">
        <v>0.37068081464199998</v>
      </c>
      <c r="F1244">
        <f>_tSOC2[[#This Row],[Voltage]]/3</f>
        <v>1.2617933333333333</v>
      </c>
    </row>
    <row r="1245" spans="2:6">
      <c r="B1245">
        <v>23.716680555556</v>
      </c>
      <c r="C1245">
        <v>0.67358126398175999</v>
      </c>
      <c r="D1245">
        <v>3.78546</v>
      </c>
      <c r="E1245">
        <v>0.37112275201299999</v>
      </c>
      <c r="F1245">
        <f>_tSOC2[[#This Row],[Voltage]]/3</f>
        <v>1.2618199999999999</v>
      </c>
    </row>
    <row r="1246" spans="2:6">
      <c r="B1246">
        <v>23.566680555556001</v>
      </c>
      <c r="C1246">
        <v>0.67001389106735598</v>
      </c>
      <c r="D1246">
        <v>3.7856100000000001</v>
      </c>
      <c r="E1246">
        <v>0.375336879678</v>
      </c>
      <c r="F1246">
        <f>_tSOC2[[#This Row],[Voltage]]/3</f>
        <v>1.26187</v>
      </c>
    </row>
    <row r="1247" spans="2:6">
      <c r="B1247">
        <v>23.683347222222</v>
      </c>
      <c r="C1247">
        <v>0.67714857868850198</v>
      </c>
      <c r="D1247">
        <v>3.7856900000000002</v>
      </c>
      <c r="E1247">
        <v>0.37200662675599999</v>
      </c>
      <c r="F1247">
        <f>_tSOC2[[#This Row],[Voltage]]/3</f>
        <v>1.2618966666666667</v>
      </c>
    </row>
    <row r="1248" spans="2:6">
      <c r="B1248">
        <v>23.666680555555999</v>
      </c>
      <c r="C1248">
        <v>0.67714857868850198</v>
      </c>
      <c r="D1248">
        <v>3.7858399999999999</v>
      </c>
      <c r="E1248">
        <v>0.37244856412799998</v>
      </c>
      <c r="F1248">
        <f>_tSOC2[[#This Row],[Voltage]]/3</f>
        <v>1.2619466666666665</v>
      </c>
    </row>
    <row r="1249" spans="2:6">
      <c r="B1249">
        <v>23.650013888888999</v>
      </c>
      <c r="C1249">
        <v>0.67714857868850198</v>
      </c>
      <c r="D1249">
        <v>3.78592</v>
      </c>
      <c r="E1249">
        <v>0.37289050149899999</v>
      </c>
      <c r="F1249">
        <f>_tSOC2[[#This Row],[Voltage]]/3</f>
        <v>1.2619733333333334</v>
      </c>
    </row>
    <row r="1250" spans="2:6">
      <c r="B1250">
        <v>23.633347222222</v>
      </c>
      <c r="C1250">
        <v>0.67358126398175999</v>
      </c>
      <c r="D1250">
        <v>3.78607</v>
      </c>
      <c r="E1250">
        <v>0.37333243887099998</v>
      </c>
      <c r="F1250">
        <f>_tSOC2[[#This Row],[Voltage]]/3</f>
        <v>1.2620233333333333</v>
      </c>
    </row>
    <row r="1251" spans="2:6">
      <c r="B1251">
        <v>23.616680555556002</v>
      </c>
      <c r="C1251">
        <v>0.67714857868850198</v>
      </c>
      <c r="D1251">
        <v>3.7861400000000001</v>
      </c>
      <c r="E1251">
        <v>0.37377437624199999</v>
      </c>
      <c r="F1251">
        <f>_tSOC2[[#This Row],[Voltage]]/3</f>
        <v>1.2620466666666668</v>
      </c>
    </row>
    <row r="1252" spans="2:6">
      <c r="B1252">
        <v>23.466680555556</v>
      </c>
      <c r="C1252">
        <v>0.67358126398175999</v>
      </c>
      <c r="D1252">
        <v>3.7863000000000002</v>
      </c>
      <c r="E1252">
        <v>0.37798749956</v>
      </c>
      <c r="F1252">
        <f>_tSOC2[[#This Row],[Voltage]]/3</f>
        <v>1.2621</v>
      </c>
    </row>
    <row r="1253" spans="2:6">
      <c r="B1253">
        <v>23.583347222221999</v>
      </c>
      <c r="C1253">
        <v>0.67358126398175999</v>
      </c>
      <c r="D1253">
        <v>3.7863699999999998</v>
      </c>
      <c r="E1253">
        <v>0.37465825098599997</v>
      </c>
      <c r="F1253">
        <f>_tSOC2[[#This Row],[Voltage]]/3</f>
        <v>1.2621233333333333</v>
      </c>
    </row>
    <row r="1254" spans="2:6">
      <c r="B1254">
        <v>23.450013888889</v>
      </c>
      <c r="C1254">
        <v>0.67358126398175999</v>
      </c>
      <c r="D1254">
        <v>3.7864499999999999</v>
      </c>
      <c r="E1254">
        <v>0.37842926954</v>
      </c>
      <c r="F1254">
        <f>_tSOC2[[#This Row],[Voltage]]/3</f>
        <v>1.2621499999999999</v>
      </c>
    </row>
    <row r="1255" spans="2:6">
      <c r="B1255">
        <v>23.433347222222</v>
      </c>
      <c r="C1255">
        <v>0.67358126398175999</v>
      </c>
      <c r="D1255">
        <v>3.78653</v>
      </c>
      <c r="E1255">
        <v>0.37887103952000001</v>
      </c>
      <c r="F1255">
        <f>_tSOC2[[#This Row],[Voltage]]/3</f>
        <v>1.2621766666666667</v>
      </c>
    </row>
    <row r="1256" spans="2:6">
      <c r="B1256">
        <v>23.566680555556001</v>
      </c>
      <c r="C1256">
        <v>0.67358126398175999</v>
      </c>
      <c r="D1256">
        <v>3.7866</v>
      </c>
      <c r="E1256">
        <v>0.37510018835699999</v>
      </c>
      <c r="F1256">
        <f>_tSOC2[[#This Row],[Voltage]]/3</f>
        <v>1.2622</v>
      </c>
    </row>
    <row r="1257" spans="2:6">
      <c r="B1257">
        <v>23.550013888889001</v>
      </c>
      <c r="C1257">
        <v>0.67714857868850198</v>
      </c>
      <c r="D1257">
        <v>3.78668</v>
      </c>
      <c r="E1257">
        <v>0.37554212572899998</v>
      </c>
      <c r="F1257">
        <f>_tSOC2[[#This Row],[Voltage]]/3</f>
        <v>1.2622266666666666</v>
      </c>
    </row>
    <row r="1258" spans="2:6">
      <c r="B1258">
        <v>23.516680555556</v>
      </c>
      <c r="C1258">
        <v>0.67714857868850198</v>
      </c>
      <c r="D1258">
        <v>3.7868300000000001</v>
      </c>
      <c r="E1258">
        <v>0.37642600047199998</v>
      </c>
      <c r="F1258">
        <f>_tSOC2[[#This Row],[Voltage]]/3</f>
        <v>1.2622766666666667</v>
      </c>
    </row>
    <row r="1259" spans="2:6">
      <c r="B1259">
        <v>23.383347222222</v>
      </c>
      <c r="C1259">
        <v>0.67714857868850198</v>
      </c>
      <c r="D1259">
        <v>3.7869100000000002</v>
      </c>
      <c r="E1259">
        <v>0.380196349461</v>
      </c>
      <c r="F1259">
        <f>_tSOC2[[#This Row],[Voltage]]/3</f>
        <v>1.2623033333333333</v>
      </c>
    </row>
    <row r="1260" spans="2:6">
      <c r="B1260">
        <v>23.500013888889001</v>
      </c>
      <c r="C1260">
        <v>0.67358126398175999</v>
      </c>
      <c r="D1260">
        <v>3.7869799999999998</v>
      </c>
      <c r="E1260">
        <v>0.37686793784299999</v>
      </c>
      <c r="F1260">
        <f>_tSOC2[[#This Row],[Voltage]]/3</f>
        <v>1.2623266666666666</v>
      </c>
    </row>
    <row r="1261" spans="2:6">
      <c r="B1261">
        <v>23.483347222222001</v>
      </c>
      <c r="C1261">
        <v>0.67358126398175999</v>
      </c>
      <c r="D1261">
        <v>3.7870599999999999</v>
      </c>
      <c r="E1261">
        <v>0.37730987521499998</v>
      </c>
      <c r="F1261">
        <f>_tSOC2[[#This Row],[Voltage]]/3</f>
        <v>1.2623533333333332</v>
      </c>
    </row>
    <row r="1262" spans="2:6">
      <c r="B1262">
        <v>23.466680555556</v>
      </c>
      <c r="C1262">
        <v>0.67358126398175999</v>
      </c>
      <c r="D1262">
        <v>3.78714</v>
      </c>
      <c r="E1262">
        <v>0.37775181258599999</v>
      </c>
      <c r="F1262">
        <f>_tSOC2[[#This Row],[Voltage]]/3</f>
        <v>1.2623800000000001</v>
      </c>
    </row>
    <row r="1263" spans="2:6">
      <c r="B1263">
        <v>23.316680555556001</v>
      </c>
      <c r="C1263">
        <v>0.67714857868850198</v>
      </c>
      <c r="D1263">
        <v>3.78721</v>
      </c>
      <c r="E1263">
        <v>0.38196342938299999</v>
      </c>
      <c r="F1263">
        <f>_tSOC2[[#This Row],[Voltage]]/3</f>
        <v>1.2624033333333333</v>
      </c>
    </row>
    <row r="1264" spans="2:6">
      <c r="B1264">
        <v>23.450013888889</v>
      </c>
      <c r="C1264">
        <v>0.67358126398175999</v>
      </c>
      <c r="D1264">
        <v>3.78729</v>
      </c>
      <c r="E1264">
        <v>0.37819374995799998</v>
      </c>
      <c r="F1264">
        <f>_tSOC2[[#This Row],[Voltage]]/3</f>
        <v>1.2624299999999999</v>
      </c>
    </row>
    <row r="1265" spans="2:6">
      <c r="B1265">
        <v>23.300013888889001</v>
      </c>
      <c r="C1265">
        <v>0.67358126398175999</v>
      </c>
      <c r="D1265">
        <v>3.7873700000000001</v>
      </c>
      <c r="E1265">
        <v>0.38240519936299999</v>
      </c>
      <c r="F1265">
        <f>_tSOC2[[#This Row],[Voltage]]/3</f>
        <v>1.2624566666666668</v>
      </c>
    </row>
    <row r="1266" spans="2:6">
      <c r="B1266">
        <v>23.416680555555999</v>
      </c>
      <c r="C1266">
        <v>0.67358126398175999</v>
      </c>
      <c r="D1266">
        <v>3.7875200000000002</v>
      </c>
      <c r="E1266">
        <v>0.37907762470099998</v>
      </c>
      <c r="F1266">
        <f>_tSOC2[[#This Row],[Voltage]]/3</f>
        <v>1.2625066666666667</v>
      </c>
    </row>
    <row r="1267" spans="2:6">
      <c r="B1267">
        <v>23.400013888888999</v>
      </c>
      <c r="C1267">
        <v>0.67358126398175999</v>
      </c>
      <c r="D1267">
        <v>3.7876699999999999</v>
      </c>
      <c r="E1267">
        <v>0.37951956207199999</v>
      </c>
      <c r="F1267">
        <f>_tSOC2[[#This Row],[Voltage]]/3</f>
        <v>1.2625566666666665</v>
      </c>
    </row>
    <row r="1268" spans="2:6">
      <c r="B1268">
        <v>23.250013888889001</v>
      </c>
      <c r="C1268">
        <v>0.67358126398175999</v>
      </c>
      <c r="D1268">
        <v>3.78775</v>
      </c>
      <c r="E1268">
        <v>0.38373050930399999</v>
      </c>
      <c r="F1268">
        <f>_tSOC2[[#This Row],[Voltage]]/3</f>
        <v>1.2625833333333334</v>
      </c>
    </row>
    <row r="1269" spans="2:6">
      <c r="B1269">
        <v>23.383347222222</v>
      </c>
      <c r="C1269">
        <v>0.67358126398175999</v>
      </c>
      <c r="D1269">
        <v>3.78782</v>
      </c>
      <c r="E1269">
        <v>0.37996149944399998</v>
      </c>
      <c r="F1269">
        <f>_tSOC2[[#This Row],[Voltage]]/3</f>
        <v>1.2626066666666667</v>
      </c>
    </row>
    <row r="1270" spans="2:6">
      <c r="B1270">
        <v>23.233347222222001</v>
      </c>
      <c r="C1270">
        <v>0.67358126398175999</v>
      </c>
      <c r="D1270">
        <v>3.7879</v>
      </c>
      <c r="E1270">
        <v>0.384172279284</v>
      </c>
      <c r="F1270">
        <f>_tSOC2[[#This Row],[Voltage]]/3</f>
        <v>1.2626333333333333</v>
      </c>
    </row>
    <row r="1271" spans="2:6">
      <c r="B1271">
        <v>23.366680555556002</v>
      </c>
      <c r="C1271">
        <v>0.67358126398175999</v>
      </c>
      <c r="D1271">
        <v>3.7879800000000001</v>
      </c>
      <c r="E1271">
        <v>0.38040343681599997</v>
      </c>
      <c r="F1271">
        <f>_tSOC2[[#This Row],[Voltage]]/3</f>
        <v>1.2626600000000001</v>
      </c>
    </row>
    <row r="1272" spans="2:6">
      <c r="B1272">
        <v>23.200013888889</v>
      </c>
      <c r="C1272">
        <v>0.67358126398175999</v>
      </c>
      <c r="D1272">
        <v>3.7880500000000001</v>
      </c>
      <c r="E1272">
        <v>0.38505581924499999</v>
      </c>
      <c r="F1272">
        <f>_tSOC2[[#This Row],[Voltage]]/3</f>
        <v>1.2626833333333334</v>
      </c>
    </row>
    <row r="1273" spans="2:6">
      <c r="B1273">
        <v>23.333347222221999</v>
      </c>
      <c r="C1273">
        <v>0.67714857868850198</v>
      </c>
      <c r="D1273">
        <v>3.7881300000000002</v>
      </c>
      <c r="E1273">
        <v>0.38128731155899998</v>
      </c>
      <c r="F1273">
        <f>_tSOC2[[#This Row],[Voltage]]/3</f>
        <v>1.26271</v>
      </c>
    </row>
    <row r="1274" spans="2:6">
      <c r="B1274">
        <v>23.166680555555999</v>
      </c>
      <c r="C1274">
        <v>0.67714857868850198</v>
      </c>
      <c r="D1274">
        <v>3.7881999999999998</v>
      </c>
      <c r="E1274">
        <v>0.38593935920599998</v>
      </c>
      <c r="F1274">
        <f>_tSOC2[[#This Row],[Voltage]]/3</f>
        <v>1.2627333333333333</v>
      </c>
    </row>
    <row r="1275" spans="2:6">
      <c r="B1275">
        <v>23.316680555556001</v>
      </c>
      <c r="C1275">
        <v>0.67358126398175999</v>
      </c>
      <c r="D1275">
        <v>3.7882799999999999</v>
      </c>
      <c r="E1275">
        <v>0.38172924892999999</v>
      </c>
      <c r="F1275">
        <f>_tSOC2[[#This Row],[Voltage]]/3</f>
        <v>1.2627599999999999</v>
      </c>
    </row>
    <row r="1276" spans="2:6">
      <c r="B1276">
        <v>23.283347222222002</v>
      </c>
      <c r="C1276">
        <v>0.67358126398175999</v>
      </c>
      <c r="D1276">
        <v>3.78843</v>
      </c>
      <c r="E1276">
        <v>0.38261312367299999</v>
      </c>
      <c r="F1276">
        <f>_tSOC2[[#This Row],[Voltage]]/3</f>
        <v>1.26281</v>
      </c>
    </row>
    <row r="1277" spans="2:6">
      <c r="B1277">
        <v>23.133347222222</v>
      </c>
      <c r="C1277">
        <v>0.67358126398175999</v>
      </c>
      <c r="D1277">
        <v>3.78851</v>
      </c>
      <c r="E1277">
        <v>0.38682289916599999</v>
      </c>
      <c r="F1277">
        <f>_tSOC2[[#This Row],[Voltage]]/3</f>
        <v>1.2628366666666666</v>
      </c>
    </row>
    <row r="1278" spans="2:6">
      <c r="B1278">
        <v>23.266680555556</v>
      </c>
      <c r="C1278">
        <v>0.67714857868850198</v>
      </c>
      <c r="D1278">
        <v>3.7885900000000001</v>
      </c>
      <c r="E1278">
        <v>0.38305506104499998</v>
      </c>
      <c r="F1278">
        <f>_tSOC2[[#This Row],[Voltage]]/3</f>
        <v>1.2628633333333334</v>
      </c>
    </row>
    <row r="1279" spans="2:6">
      <c r="B1279">
        <v>23.250013888889001</v>
      </c>
      <c r="C1279">
        <v>0.67714857868850198</v>
      </c>
      <c r="D1279">
        <v>3.7886600000000001</v>
      </c>
      <c r="E1279">
        <v>0.38349699841599999</v>
      </c>
      <c r="F1279">
        <f>_tSOC2[[#This Row],[Voltage]]/3</f>
        <v>1.2628866666666667</v>
      </c>
    </row>
    <row r="1280" spans="2:6">
      <c r="B1280">
        <v>23.100013888888999</v>
      </c>
      <c r="C1280">
        <v>0.67358126398175999</v>
      </c>
      <c r="D1280">
        <v>3.7887400000000002</v>
      </c>
      <c r="E1280">
        <v>0.38770643912699998</v>
      </c>
      <c r="F1280">
        <f>_tSOC2[[#This Row],[Voltage]]/3</f>
        <v>1.2629133333333333</v>
      </c>
    </row>
    <row r="1281" spans="2:6">
      <c r="B1281">
        <v>23.233347222222001</v>
      </c>
      <c r="C1281">
        <v>0.67714857868850198</v>
      </c>
      <c r="D1281">
        <v>3.7888199999999999</v>
      </c>
      <c r="E1281">
        <v>0.38393893578799998</v>
      </c>
      <c r="F1281">
        <f>_tSOC2[[#This Row],[Voltage]]/3</f>
        <v>1.26294</v>
      </c>
    </row>
    <row r="1282" spans="2:6">
      <c r="B1282">
        <v>23.216680555556</v>
      </c>
      <c r="C1282">
        <v>0.67358126398175999</v>
      </c>
      <c r="D1282">
        <v>3.7888899999999999</v>
      </c>
      <c r="E1282">
        <v>0.38438087315899999</v>
      </c>
      <c r="F1282">
        <f>_tSOC2[[#This Row],[Voltage]]/3</f>
        <v>1.2629633333333332</v>
      </c>
    </row>
    <row r="1283" spans="2:6">
      <c r="B1283">
        <v>23.033347222222002</v>
      </c>
      <c r="C1283">
        <v>0.67358126398175999</v>
      </c>
      <c r="D1283">
        <v>3.7889699999999999</v>
      </c>
      <c r="E1283">
        <v>0.38947351904799998</v>
      </c>
      <c r="F1283">
        <f>_tSOC2[[#This Row],[Voltage]]/3</f>
        <v>1.2629900000000001</v>
      </c>
    </row>
    <row r="1284" spans="2:6">
      <c r="B1284">
        <v>23.200013888889</v>
      </c>
      <c r="C1284">
        <v>0.67358126398175999</v>
      </c>
      <c r="D1284">
        <v>3.78904</v>
      </c>
      <c r="E1284">
        <v>0.38482281053099998</v>
      </c>
      <c r="F1284">
        <f>_tSOC2[[#This Row],[Voltage]]/3</f>
        <v>1.2630133333333333</v>
      </c>
    </row>
    <row r="1285" spans="2:6">
      <c r="B1285">
        <v>23.183347222222</v>
      </c>
      <c r="C1285">
        <v>0.67714857868850198</v>
      </c>
      <c r="D1285">
        <v>3.78912</v>
      </c>
      <c r="E1285">
        <v>0.38526474790300003</v>
      </c>
      <c r="F1285">
        <f>_tSOC2[[#This Row],[Voltage]]/3</f>
        <v>1.2630399999999999</v>
      </c>
    </row>
    <row r="1286" spans="2:6">
      <c r="B1286">
        <v>23.166680555555999</v>
      </c>
      <c r="C1286">
        <v>0.67714857868850198</v>
      </c>
      <c r="D1286">
        <v>3.7892000000000001</v>
      </c>
      <c r="E1286">
        <v>0.38570668527399998</v>
      </c>
      <c r="F1286">
        <f>_tSOC2[[#This Row],[Voltage]]/3</f>
        <v>1.2630666666666668</v>
      </c>
    </row>
    <row r="1287" spans="2:6">
      <c r="B1287">
        <v>23.133347222222</v>
      </c>
      <c r="C1287">
        <v>0.67358126398175999</v>
      </c>
      <c r="D1287">
        <v>3.7893500000000002</v>
      </c>
      <c r="E1287">
        <v>0.38659056001699998</v>
      </c>
      <c r="F1287">
        <f>_tSOC2[[#This Row],[Voltage]]/3</f>
        <v>1.2631166666666667</v>
      </c>
    </row>
    <row r="1288" spans="2:6">
      <c r="B1288">
        <v>22.983347222222001</v>
      </c>
      <c r="C1288">
        <v>0.67714857868850198</v>
      </c>
      <c r="D1288">
        <v>3.7894299999999999</v>
      </c>
      <c r="E1288">
        <v>0.39079882898899998</v>
      </c>
      <c r="F1288">
        <f>_tSOC2[[#This Row],[Voltage]]/3</f>
        <v>1.2631433333333333</v>
      </c>
    </row>
    <row r="1289" spans="2:6">
      <c r="B1289">
        <v>23.116680555556002</v>
      </c>
      <c r="C1289">
        <v>0.67358126398175999</v>
      </c>
      <c r="D1289">
        <v>3.7895799999999999</v>
      </c>
      <c r="E1289">
        <v>0.38703249738899997</v>
      </c>
      <c r="F1289">
        <f>_tSOC2[[#This Row],[Voltage]]/3</f>
        <v>1.2631933333333334</v>
      </c>
    </row>
    <row r="1290" spans="2:6">
      <c r="B1290">
        <v>23.100013888888999</v>
      </c>
      <c r="C1290">
        <v>0.67714857868850198</v>
      </c>
      <c r="D1290">
        <v>3.78973</v>
      </c>
      <c r="E1290">
        <v>0.38747443475999999</v>
      </c>
      <c r="F1290">
        <f>_tSOC2[[#This Row],[Voltage]]/3</f>
        <v>1.2632433333333333</v>
      </c>
    </row>
    <row r="1291" spans="2:6">
      <c r="B1291">
        <v>22.933347222222</v>
      </c>
      <c r="C1291">
        <v>0.67714857868850198</v>
      </c>
      <c r="D1291">
        <v>3.7898100000000001</v>
      </c>
      <c r="E1291">
        <v>0.39212413892999998</v>
      </c>
      <c r="F1291">
        <f>_tSOC2[[#This Row],[Voltage]]/3</f>
        <v>1.2632700000000001</v>
      </c>
    </row>
    <row r="1292" spans="2:6">
      <c r="B1292">
        <v>23.066680555556001</v>
      </c>
      <c r="C1292">
        <v>0.67358126398175999</v>
      </c>
      <c r="D1292">
        <v>3.7898800000000001</v>
      </c>
      <c r="E1292">
        <v>0.38835830950299999</v>
      </c>
      <c r="F1292">
        <f>_tSOC2[[#This Row],[Voltage]]/3</f>
        <v>1.2632933333333334</v>
      </c>
    </row>
    <row r="1293" spans="2:6">
      <c r="B1293">
        <v>23.050013888889001</v>
      </c>
      <c r="C1293">
        <v>0.67358126398175999</v>
      </c>
      <c r="D1293">
        <v>3.7900399999999999</v>
      </c>
      <c r="E1293">
        <v>0.38880024687499998</v>
      </c>
      <c r="F1293">
        <f>_tSOC2[[#This Row],[Voltage]]/3</f>
        <v>1.2633466666666666</v>
      </c>
    </row>
    <row r="1294" spans="2:6">
      <c r="B1294">
        <v>22.883347222222</v>
      </c>
      <c r="C1294">
        <v>0.67714857868850198</v>
      </c>
      <c r="D1294">
        <v>3.7901099999999999</v>
      </c>
      <c r="E1294">
        <v>0.39344944887099997</v>
      </c>
      <c r="F1294">
        <f>_tSOC2[[#This Row],[Voltage]]/3</f>
        <v>1.2633699999999999</v>
      </c>
    </row>
    <row r="1295" spans="2:6">
      <c r="B1295">
        <v>23.033347222222002</v>
      </c>
      <c r="C1295">
        <v>0.67358126398175999</v>
      </c>
      <c r="D1295">
        <v>3.7901899999999999</v>
      </c>
      <c r="E1295">
        <v>0.38924218424599999</v>
      </c>
      <c r="F1295">
        <f>_tSOC2[[#This Row],[Voltage]]/3</f>
        <v>1.2633966666666667</v>
      </c>
    </row>
    <row r="1296" spans="2:6">
      <c r="B1296">
        <v>23.016680555556</v>
      </c>
      <c r="C1296">
        <v>0.67714857868850198</v>
      </c>
      <c r="D1296">
        <v>3.79026</v>
      </c>
      <c r="E1296">
        <v>0.38968412161799998</v>
      </c>
      <c r="F1296">
        <f>_tSOC2[[#This Row],[Voltage]]/3</f>
        <v>1.26342</v>
      </c>
    </row>
    <row r="1297" spans="2:6">
      <c r="B1297">
        <v>23.000013888889001</v>
      </c>
      <c r="C1297">
        <v>0.67358126398175999</v>
      </c>
      <c r="D1297">
        <v>3.79034</v>
      </c>
      <c r="E1297">
        <v>0.39012605899000002</v>
      </c>
      <c r="F1297">
        <f>_tSOC2[[#This Row],[Voltage]]/3</f>
        <v>1.2634466666666666</v>
      </c>
    </row>
    <row r="1298" spans="2:6">
      <c r="B1298">
        <v>22.833347222221999</v>
      </c>
      <c r="C1298">
        <v>0.67358126398175999</v>
      </c>
      <c r="D1298">
        <v>3.7904200000000001</v>
      </c>
      <c r="E1298">
        <v>0.39477475881200003</v>
      </c>
      <c r="F1298">
        <f>_tSOC2[[#This Row],[Voltage]]/3</f>
        <v>1.2634733333333334</v>
      </c>
    </row>
    <row r="1299" spans="2:6">
      <c r="B1299">
        <v>22.816680555556001</v>
      </c>
      <c r="C1299">
        <v>0.67358126398175999</v>
      </c>
      <c r="D1299">
        <v>3.7904900000000001</v>
      </c>
      <c r="E1299">
        <v>0.39521652879199998</v>
      </c>
      <c r="F1299">
        <f>_tSOC2[[#This Row],[Voltage]]/3</f>
        <v>1.2634966666666667</v>
      </c>
    </row>
    <row r="1300" spans="2:6">
      <c r="B1300">
        <v>22.983347222222001</v>
      </c>
      <c r="C1300">
        <v>0.67358126398175999</v>
      </c>
      <c r="D1300">
        <v>3.7905700000000002</v>
      </c>
      <c r="E1300">
        <v>0.39056799636099998</v>
      </c>
      <c r="F1300">
        <f>_tSOC2[[#This Row],[Voltage]]/3</f>
        <v>1.2635233333333333</v>
      </c>
    </row>
    <row r="1301" spans="2:6">
      <c r="B1301">
        <v>22.950013888889</v>
      </c>
      <c r="C1301">
        <v>0.67714857868850198</v>
      </c>
      <c r="D1301">
        <v>3.7906499999999999</v>
      </c>
      <c r="E1301">
        <v>0.39145187110399998</v>
      </c>
      <c r="F1301">
        <f>_tSOC2[[#This Row],[Voltage]]/3</f>
        <v>1.26355</v>
      </c>
    </row>
    <row r="1302" spans="2:6">
      <c r="B1302">
        <v>22.800013888889001</v>
      </c>
      <c r="C1302">
        <v>0.67358126398175999</v>
      </c>
      <c r="D1302">
        <v>3.7907199999999999</v>
      </c>
      <c r="E1302">
        <v>0.39565829877300002</v>
      </c>
      <c r="F1302">
        <f>_tSOC2[[#This Row],[Voltage]]/3</f>
        <v>1.2635733333333332</v>
      </c>
    </row>
    <row r="1303" spans="2:6">
      <c r="B1303">
        <v>22.783347222222002</v>
      </c>
      <c r="C1303">
        <v>0.67714857868850198</v>
      </c>
      <c r="D1303">
        <v>3.7907999999999999</v>
      </c>
      <c r="E1303">
        <v>0.39610006875300002</v>
      </c>
      <c r="F1303">
        <f>_tSOC2[[#This Row],[Voltage]]/3</f>
        <v>1.2636000000000001</v>
      </c>
    </row>
    <row r="1304" spans="2:6">
      <c r="B1304">
        <v>22.933347222222</v>
      </c>
      <c r="C1304">
        <v>0.67714857868850198</v>
      </c>
      <c r="D1304">
        <v>3.79088</v>
      </c>
      <c r="E1304">
        <v>0.39189380847600003</v>
      </c>
      <c r="F1304">
        <f>_tSOC2[[#This Row],[Voltage]]/3</f>
        <v>1.2636266666666667</v>
      </c>
    </row>
    <row r="1305" spans="2:6">
      <c r="B1305">
        <v>22.916680555555999</v>
      </c>
      <c r="C1305">
        <v>0.67358126398175999</v>
      </c>
      <c r="D1305">
        <v>3.79095</v>
      </c>
      <c r="E1305">
        <v>0.39233574584699998</v>
      </c>
      <c r="F1305">
        <f>_tSOC2[[#This Row],[Voltage]]/3</f>
        <v>1.2636499999999999</v>
      </c>
    </row>
    <row r="1306" spans="2:6">
      <c r="B1306">
        <v>22.900013888888999</v>
      </c>
      <c r="C1306">
        <v>0.67358126398175999</v>
      </c>
      <c r="D1306">
        <v>3.7910300000000001</v>
      </c>
      <c r="E1306">
        <v>0.39277768321899997</v>
      </c>
      <c r="F1306">
        <f>_tSOC2[[#This Row],[Voltage]]/3</f>
        <v>1.2636766666666668</v>
      </c>
    </row>
    <row r="1307" spans="2:6">
      <c r="B1307">
        <v>22.883347222222</v>
      </c>
      <c r="C1307">
        <v>0.67358126398175999</v>
      </c>
      <c r="D1307">
        <v>3.7911800000000002</v>
      </c>
      <c r="E1307">
        <v>0.39321962058999999</v>
      </c>
      <c r="F1307">
        <f>_tSOC2[[#This Row],[Voltage]]/3</f>
        <v>1.2637266666666667</v>
      </c>
    </row>
    <row r="1308" spans="2:6">
      <c r="B1308">
        <v>22.700013888889</v>
      </c>
      <c r="C1308">
        <v>0.67714857868850198</v>
      </c>
      <c r="D1308">
        <v>3.7912599999999999</v>
      </c>
      <c r="E1308">
        <v>0.39830891865500001</v>
      </c>
      <c r="F1308">
        <f>_tSOC2[[#This Row],[Voltage]]/3</f>
        <v>1.2637533333333333</v>
      </c>
    </row>
    <row r="1309" spans="2:6">
      <c r="B1309">
        <v>22.833347222221999</v>
      </c>
      <c r="C1309">
        <v>0.67358126398175999</v>
      </c>
      <c r="D1309">
        <v>3.7913299999999999</v>
      </c>
      <c r="E1309">
        <v>0.39454543270499998</v>
      </c>
      <c r="F1309">
        <f>_tSOC2[[#This Row],[Voltage]]/3</f>
        <v>1.2637766666666665</v>
      </c>
    </row>
    <row r="1310" spans="2:6">
      <c r="B1310">
        <v>22.683347222222</v>
      </c>
      <c r="C1310">
        <v>0.67358126398175999</v>
      </c>
      <c r="D1310">
        <v>3.7914099999999999</v>
      </c>
      <c r="E1310">
        <v>0.39875068863500002</v>
      </c>
      <c r="F1310">
        <f>_tSOC2[[#This Row],[Voltage]]/3</f>
        <v>1.2638033333333334</v>
      </c>
    </row>
    <row r="1311" spans="2:6">
      <c r="B1311">
        <v>22.666680555555999</v>
      </c>
      <c r="C1311">
        <v>0.67714857868850198</v>
      </c>
      <c r="D1311">
        <v>3.79156</v>
      </c>
      <c r="E1311">
        <v>0.39919245861500002</v>
      </c>
      <c r="F1311">
        <f>_tSOC2[[#This Row],[Voltage]]/3</f>
        <v>1.2638533333333333</v>
      </c>
    </row>
    <row r="1312" spans="2:6">
      <c r="B1312">
        <v>22.816680555556001</v>
      </c>
      <c r="C1312">
        <v>0.67358126398175999</v>
      </c>
      <c r="D1312">
        <v>3.7916400000000001</v>
      </c>
      <c r="E1312">
        <v>0.39498737007599999</v>
      </c>
      <c r="F1312">
        <f>_tSOC2[[#This Row],[Voltage]]/3</f>
        <v>1.2638800000000001</v>
      </c>
    </row>
    <row r="1313" spans="2:6">
      <c r="B1313">
        <v>22.800013888889001</v>
      </c>
      <c r="C1313">
        <v>0.67358126398175999</v>
      </c>
      <c r="D1313">
        <v>3.7917100000000001</v>
      </c>
      <c r="E1313">
        <v>0.39542930744799998</v>
      </c>
      <c r="F1313">
        <f>_tSOC2[[#This Row],[Voltage]]/3</f>
        <v>1.2639033333333334</v>
      </c>
    </row>
    <row r="1314" spans="2:6">
      <c r="B1314">
        <v>22.633347222222</v>
      </c>
      <c r="C1314">
        <v>0.67358126398175999</v>
      </c>
      <c r="D1314">
        <v>3.7917900000000002</v>
      </c>
      <c r="E1314">
        <v>0.40007599857600001</v>
      </c>
      <c r="F1314">
        <f>_tSOC2[[#This Row],[Voltage]]/3</f>
        <v>1.26393</v>
      </c>
    </row>
    <row r="1315" spans="2:6">
      <c r="B1315">
        <v>22.766680555556</v>
      </c>
      <c r="C1315">
        <v>0.67358126398175999</v>
      </c>
      <c r="D1315">
        <v>3.7919399999999999</v>
      </c>
      <c r="E1315">
        <v>0.39631318219099998</v>
      </c>
      <c r="F1315">
        <f>_tSOC2[[#This Row],[Voltage]]/3</f>
        <v>1.2639799999999999</v>
      </c>
    </row>
    <row r="1316" spans="2:6">
      <c r="B1316">
        <v>22.750013888889001</v>
      </c>
      <c r="C1316">
        <v>0.67358126398175999</v>
      </c>
      <c r="D1316">
        <v>3.7920199999999999</v>
      </c>
      <c r="E1316">
        <v>0.39675511956300002</v>
      </c>
      <c r="F1316">
        <f>_tSOC2[[#This Row],[Voltage]]/3</f>
        <v>1.2640066666666667</v>
      </c>
    </row>
    <row r="1317" spans="2:6">
      <c r="B1317">
        <v>22.733347222222001</v>
      </c>
      <c r="C1317">
        <v>0.67358126398175999</v>
      </c>
      <c r="D1317">
        <v>3.7921</v>
      </c>
      <c r="E1317">
        <v>0.39719705693399998</v>
      </c>
      <c r="F1317">
        <f>_tSOC2[[#This Row],[Voltage]]/3</f>
        <v>1.2640333333333333</v>
      </c>
    </row>
    <row r="1318" spans="2:6">
      <c r="B1318">
        <v>22.566680555556001</v>
      </c>
      <c r="C1318">
        <v>0.67714857868850198</v>
      </c>
      <c r="D1318">
        <v>3.79217</v>
      </c>
      <c r="E1318">
        <v>0.40184307849700002</v>
      </c>
      <c r="F1318">
        <f>_tSOC2[[#This Row],[Voltage]]/3</f>
        <v>1.2640566666666666</v>
      </c>
    </row>
    <row r="1319" spans="2:6">
      <c r="B1319">
        <v>22.716680555556</v>
      </c>
      <c r="C1319">
        <v>0.67358126398175999</v>
      </c>
      <c r="D1319">
        <v>3.7922500000000001</v>
      </c>
      <c r="E1319">
        <v>0.39763899430600003</v>
      </c>
      <c r="F1319">
        <f>_tSOC2[[#This Row],[Voltage]]/3</f>
        <v>1.2640833333333334</v>
      </c>
    </row>
    <row r="1320" spans="2:6">
      <c r="B1320">
        <v>22.700013888889</v>
      </c>
      <c r="C1320">
        <v>0.67358126398175999</v>
      </c>
      <c r="D1320">
        <v>3.7923200000000001</v>
      </c>
      <c r="E1320">
        <v>0.39808093167699998</v>
      </c>
      <c r="F1320">
        <f>_tSOC2[[#This Row],[Voltage]]/3</f>
        <v>1.2641066666666667</v>
      </c>
    </row>
    <row r="1321" spans="2:6">
      <c r="B1321">
        <v>22.516680555556</v>
      </c>
      <c r="C1321">
        <v>0.67714857868850198</v>
      </c>
      <c r="D1321">
        <v>3.7924799999999999</v>
      </c>
      <c r="E1321">
        <v>0.40316838843800001</v>
      </c>
      <c r="F1321">
        <f>_tSOC2[[#This Row],[Voltage]]/3</f>
        <v>1.26416</v>
      </c>
    </row>
    <row r="1322" spans="2:6">
      <c r="B1322">
        <v>22.666680555555999</v>
      </c>
      <c r="C1322">
        <v>0.67358126398175999</v>
      </c>
      <c r="D1322">
        <v>3.7926299999999999</v>
      </c>
      <c r="E1322">
        <v>0.39896480641999998</v>
      </c>
      <c r="F1322">
        <f>_tSOC2[[#This Row],[Voltage]]/3</f>
        <v>1.2642100000000001</v>
      </c>
    </row>
    <row r="1323" spans="2:6">
      <c r="B1323">
        <v>22.483347222222001</v>
      </c>
      <c r="C1323">
        <v>0.67358126398175999</v>
      </c>
      <c r="D1323">
        <v>3.79271</v>
      </c>
      <c r="E1323">
        <v>0.404051928399</v>
      </c>
      <c r="F1323">
        <f>_tSOC2[[#This Row],[Voltage]]/3</f>
        <v>1.2642366666666667</v>
      </c>
    </row>
    <row r="1324" spans="2:6">
      <c r="B1324">
        <v>22.633347222222</v>
      </c>
      <c r="C1324">
        <v>0.67001389106735598</v>
      </c>
      <c r="D1324">
        <v>3.79278</v>
      </c>
      <c r="E1324">
        <v>0.39984868116299999</v>
      </c>
      <c r="F1324">
        <f>_tSOC2[[#This Row],[Voltage]]/3</f>
        <v>1.2642599999999999</v>
      </c>
    </row>
    <row r="1325" spans="2:6">
      <c r="B1325">
        <v>22.616680555556002</v>
      </c>
      <c r="C1325">
        <v>0.67358126398175999</v>
      </c>
      <c r="D1325">
        <v>3.7928600000000001</v>
      </c>
      <c r="E1325">
        <v>0.40029061853499998</v>
      </c>
      <c r="F1325">
        <f>_tSOC2[[#This Row],[Voltage]]/3</f>
        <v>1.2642866666666668</v>
      </c>
    </row>
    <row r="1326" spans="2:6">
      <c r="B1326">
        <v>22.466680555556</v>
      </c>
      <c r="C1326">
        <v>0.67714857868850198</v>
      </c>
      <c r="D1326">
        <v>3.7929400000000002</v>
      </c>
      <c r="E1326">
        <v>0.40449369837900001</v>
      </c>
      <c r="F1326">
        <f>_tSOC2[[#This Row],[Voltage]]/3</f>
        <v>1.2643133333333334</v>
      </c>
    </row>
    <row r="1327" spans="2:6">
      <c r="B1327">
        <v>22.600013888888999</v>
      </c>
      <c r="C1327">
        <v>0.67001389106735598</v>
      </c>
      <c r="D1327">
        <v>3.7930100000000002</v>
      </c>
      <c r="E1327">
        <v>0.40073255590700002</v>
      </c>
      <c r="F1327">
        <f>_tSOC2[[#This Row],[Voltage]]/3</f>
        <v>1.2643366666666667</v>
      </c>
    </row>
    <row r="1328" spans="2:6">
      <c r="B1328">
        <v>22.433347222222</v>
      </c>
      <c r="C1328">
        <v>0.67714857868850198</v>
      </c>
      <c r="D1328">
        <v>3.7930899999999999</v>
      </c>
      <c r="E1328">
        <v>0.40537723834</v>
      </c>
      <c r="F1328">
        <f>_tSOC2[[#This Row],[Voltage]]/3</f>
        <v>1.2643633333333333</v>
      </c>
    </row>
    <row r="1329" spans="2:6">
      <c r="B1329">
        <v>22.416680555555999</v>
      </c>
      <c r="C1329">
        <v>0.67358126398175999</v>
      </c>
      <c r="D1329">
        <v>3.7931599999999999</v>
      </c>
      <c r="E1329">
        <v>0.40581900832000001</v>
      </c>
      <c r="F1329">
        <f>_tSOC2[[#This Row],[Voltage]]/3</f>
        <v>1.2643866666666665</v>
      </c>
    </row>
    <row r="1330" spans="2:6">
      <c r="B1330">
        <v>22.566680555556001</v>
      </c>
      <c r="C1330">
        <v>0.67714857868850198</v>
      </c>
      <c r="D1330">
        <v>3.7932399999999999</v>
      </c>
      <c r="E1330">
        <v>0.40161643065000002</v>
      </c>
      <c r="F1330">
        <f>_tSOC2[[#This Row],[Voltage]]/3</f>
        <v>1.2644133333333334</v>
      </c>
    </row>
    <row r="1331" spans="2:6">
      <c r="B1331">
        <v>22.383347222222</v>
      </c>
      <c r="C1331">
        <v>0.67358126398175999</v>
      </c>
      <c r="D1331">
        <v>3.79332</v>
      </c>
      <c r="E1331">
        <v>0.406702548281</v>
      </c>
      <c r="F1331">
        <f>_tSOC2[[#This Row],[Voltage]]/3</f>
        <v>1.26444</v>
      </c>
    </row>
    <row r="1332" spans="2:6">
      <c r="B1332">
        <v>22.550013888889001</v>
      </c>
      <c r="C1332">
        <v>0.67001389106735598</v>
      </c>
      <c r="D1332">
        <v>3.79339</v>
      </c>
      <c r="E1332">
        <v>0.40205836802099998</v>
      </c>
      <c r="F1332">
        <f>_tSOC2[[#This Row],[Voltage]]/3</f>
        <v>1.2644633333333333</v>
      </c>
    </row>
    <row r="1333" spans="2:6">
      <c r="B1333">
        <v>22.533347222222002</v>
      </c>
      <c r="C1333">
        <v>0.67714857868850198</v>
      </c>
      <c r="D1333">
        <v>3.7934700000000001</v>
      </c>
      <c r="E1333">
        <v>0.40250030539300002</v>
      </c>
      <c r="F1333">
        <f>_tSOC2[[#This Row],[Voltage]]/3</f>
        <v>1.2644900000000001</v>
      </c>
    </row>
    <row r="1334" spans="2:6">
      <c r="B1334">
        <v>22.350013888888999</v>
      </c>
      <c r="C1334">
        <v>0.67358126398175999</v>
      </c>
      <c r="D1334">
        <v>3.7935500000000002</v>
      </c>
      <c r="E1334">
        <v>0.40758608824199999</v>
      </c>
      <c r="F1334">
        <f>_tSOC2[[#This Row],[Voltage]]/3</f>
        <v>1.2645166666666667</v>
      </c>
    </row>
    <row r="1335" spans="2:6">
      <c r="B1335">
        <v>22.500013888889001</v>
      </c>
      <c r="C1335">
        <v>0.67714857868850198</v>
      </c>
      <c r="D1335">
        <v>3.7936200000000002</v>
      </c>
      <c r="E1335">
        <v>0.40338418013600003</v>
      </c>
      <c r="F1335">
        <f>_tSOC2[[#This Row],[Voltage]]/3</f>
        <v>1.26454</v>
      </c>
    </row>
    <row r="1336" spans="2:6">
      <c r="B1336">
        <v>22.316680555556001</v>
      </c>
      <c r="C1336">
        <v>0.67714857868850198</v>
      </c>
      <c r="D1336">
        <v>3.7938499999999999</v>
      </c>
      <c r="E1336">
        <v>0.408469628202</v>
      </c>
      <c r="F1336">
        <f>_tSOC2[[#This Row],[Voltage]]/3</f>
        <v>1.2646166666666667</v>
      </c>
    </row>
    <row r="1337" spans="2:6">
      <c r="B1337">
        <v>22.483347222222001</v>
      </c>
      <c r="C1337">
        <v>0.67358126398175999</v>
      </c>
      <c r="D1337">
        <v>3.79393</v>
      </c>
      <c r="E1337">
        <v>0.40382611750699998</v>
      </c>
      <c r="F1337">
        <f>_tSOC2[[#This Row],[Voltage]]/3</f>
        <v>1.2646433333333333</v>
      </c>
    </row>
    <row r="1338" spans="2:6">
      <c r="B1338">
        <v>22.450013888889</v>
      </c>
      <c r="C1338">
        <v>0.67358126398175999</v>
      </c>
      <c r="D1338">
        <v>3.794</v>
      </c>
      <c r="E1338">
        <v>0.40470999224999998</v>
      </c>
      <c r="F1338">
        <f>_tSOC2[[#This Row],[Voltage]]/3</f>
        <v>1.2646666666666666</v>
      </c>
    </row>
    <row r="1339" spans="2:6">
      <c r="B1339">
        <v>22.433347222222</v>
      </c>
      <c r="C1339">
        <v>0.67358126398175999</v>
      </c>
      <c r="D1339">
        <v>3.7940800000000001</v>
      </c>
      <c r="E1339">
        <v>0.40515192962199997</v>
      </c>
      <c r="F1339">
        <f>_tSOC2[[#This Row],[Voltage]]/3</f>
        <v>1.2646933333333334</v>
      </c>
    </row>
    <row r="1340" spans="2:6">
      <c r="B1340">
        <v>22.266680555556</v>
      </c>
      <c r="C1340">
        <v>0.67358126398175999</v>
      </c>
      <c r="D1340">
        <v>3.7941600000000002</v>
      </c>
      <c r="E1340">
        <v>0.409794938143</v>
      </c>
      <c r="F1340">
        <f>_tSOC2[[#This Row],[Voltage]]/3</f>
        <v>1.2647200000000001</v>
      </c>
    </row>
    <row r="1341" spans="2:6">
      <c r="B1341">
        <v>22.416680555555999</v>
      </c>
      <c r="C1341">
        <v>0.67358126398175999</v>
      </c>
      <c r="D1341">
        <v>3.7942300000000002</v>
      </c>
      <c r="E1341">
        <v>0.40559386699400002</v>
      </c>
      <c r="F1341">
        <f>_tSOC2[[#This Row],[Voltage]]/3</f>
        <v>1.2647433333333333</v>
      </c>
    </row>
    <row r="1342" spans="2:6">
      <c r="B1342">
        <v>22.400013888888999</v>
      </c>
      <c r="C1342">
        <v>0.67714857868850198</v>
      </c>
      <c r="D1342">
        <v>3.7943099999999998</v>
      </c>
      <c r="E1342">
        <v>0.40603580436499997</v>
      </c>
      <c r="F1342">
        <f>_tSOC2[[#This Row],[Voltage]]/3</f>
        <v>1.2647699999999999</v>
      </c>
    </row>
    <row r="1343" spans="2:6">
      <c r="B1343">
        <v>22.216680555556</v>
      </c>
      <c r="C1343">
        <v>0.67358126398175999</v>
      </c>
      <c r="D1343">
        <v>3.7943799999999999</v>
      </c>
      <c r="E1343">
        <v>0.411120248084</v>
      </c>
      <c r="F1343">
        <f>_tSOC2[[#This Row],[Voltage]]/3</f>
        <v>1.2647933333333332</v>
      </c>
    </row>
    <row r="1344" spans="2:6">
      <c r="B1344">
        <v>22.383347222222</v>
      </c>
      <c r="C1344">
        <v>0.67358126398175999</v>
      </c>
      <c r="D1344">
        <v>3.7944599999999999</v>
      </c>
      <c r="E1344">
        <v>0.40647774173700002</v>
      </c>
      <c r="F1344">
        <f>_tSOC2[[#This Row],[Voltage]]/3</f>
        <v>1.2648200000000001</v>
      </c>
    </row>
    <row r="1345" spans="2:6">
      <c r="B1345">
        <v>22.200013888889</v>
      </c>
      <c r="C1345">
        <v>0.67358126398175999</v>
      </c>
      <c r="D1345">
        <v>3.79454</v>
      </c>
      <c r="E1345">
        <v>0.411562018064</v>
      </c>
      <c r="F1345">
        <f>_tSOC2[[#This Row],[Voltage]]/3</f>
        <v>1.2648466666666667</v>
      </c>
    </row>
    <row r="1346" spans="2:6">
      <c r="B1346">
        <v>22.366680555556002</v>
      </c>
      <c r="C1346">
        <v>0.67358126398175999</v>
      </c>
      <c r="D1346">
        <v>3.79461</v>
      </c>
      <c r="E1346">
        <v>0.40691967910799998</v>
      </c>
      <c r="F1346">
        <f>_tSOC2[[#This Row],[Voltage]]/3</f>
        <v>1.2648699999999999</v>
      </c>
    </row>
    <row r="1347" spans="2:6">
      <c r="B1347">
        <v>22.350013888888999</v>
      </c>
      <c r="C1347">
        <v>0.67714857868850198</v>
      </c>
      <c r="D1347">
        <v>3.7946900000000001</v>
      </c>
      <c r="E1347">
        <v>0.40736161648000002</v>
      </c>
      <c r="F1347">
        <f>_tSOC2[[#This Row],[Voltage]]/3</f>
        <v>1.2648966666666668</v>
      </c>
    </row>
    <row r="1348" spans="2:6">
      <c r="B1348">
        <v>22.166680555555999</v>
      </c>
      <c r="C1348">
        <v>0.67714857868850198</v>
      </c>
      <c r="D1348">
        <v>3.7947700000000002</v>
      </c>
      <c r="E1348">
        <v>0.41244555802499999</v>
      </c>
      <c r="F1348">
        <f>_tSOC2[[#This Row],[Voltage]]/3</f>
        <v>1.2649233333333334</v>
      </c>
    </row>
    <row r="1349" spans="2:6">
      <c r="B1349">
        <v>22.333347222221999</v>
      </c>
      <c r="C1349">
        <v>0.67358126398175999</v>
      </c>
      <c r="D1349">
        <v>3.7948400000000002</v>
      </c>
      <c r="E1349">
        <v>0.40780355385099998</v>
      </c>
      <c r="F1349">
        <f>_tSOC2[[#This Row],[Voltage]]/3</f>
        <v>1.2649466666666667</v>
      </c>
    </row>
    <row r="1350" spans="2:6">
      <c r="B1350">
        <v>22.316680555556001</v>
      </c>
      <c r="C1350">
        <v>0.67358126398175999</v>
      </c>
      <c r="D1350">
        <v>3.7949199999999998</v>
      </c>
      <c r="E1350">
        <v>0.40824549122300002</v>
      </c>
      <c r="F1350">
        <f>_tSOC2[[#This Row],[Voltage]]/3</f>
        <v>1.2649733333333333</v>
      </c>
    </row>
    <row r="1351" spans="2:6">
      <c r="B1351">
        <v>22.300013888889001</v>
      </c>
      <c r="C1351">
        <v>0.67358126398175999</v>
      </c>
      <c r="D1351">
        <v>3.7950699999999999</v>
      </c>
      <c r="E1351">
        <v>0.40868742859399998</v>
      </c>
      <c r="F1351">
        <f>_tSOC2[[#This Row],[Voltage]]/3</f>
        <v>1.2650233333333334</v>
      </c>
    </row>
    <row r="1352" spans="2:6">
      <c r="B1352">
        <v>22.283347222222002</v>
      </c>
      <c r="C1352">
        <v>0.67358126398175999</v>
      </c>
      <c r="D1352">
        <v>3.79522</v>
      </c>
      <c r="E1352">
        <v>0.40912936596600002</v>
      </c>
      <c r="F1352">
        <f>_tSOC2[[#This Row],[Voltage]]/3</f>
        <v>1.2650733333333333</v>
      </c>
    </row>
    <row r="1353" spans="2:6">
      <c r="B1353">
        <v>22.266680555556</v>
      </c>
      <c r="C1353">
        <v>0.67001389106735598</v>
      </c>
      <c r="D1353">
        <v>3.7953000000000001</v>
      </c>
      <c r="E1353">
        <v>0.40957130333699998</v>
      </c>
      <c r="F1353">
        <f>_tSOC2[[#This Row],[Voltage]]/3</f>
        <v>1.2651000000000001</v>
      </c>
    </row>
    <row r="1354" spans="2:6">
      <c r="B1354">
        <v>22.250013888889001</v>
      </c>
      <c r="C1354">
        <v>0.67001389106735598</v>
      </c>
      <c r="D1354">
        <v>3.7954500000000002</v>
      </c>
      <c r="E1354">
        <v>0.41001324070900003</v>
      </c>
      <c r="F1354">
        <f>_tSOC2[[#This Row],[Voltage]]/3</f>
        <v>1.26515</v>
      </c>
    </row>
    <row r="1355" spans="2:6">
      <c r="B1355">
        <v>22.233347222222001</v>
      </c>
      <c r="C1355">
        <v>0.67358126398175999</v>
      </c>
      <c r="D1355">
        <v>3.7955299999999998</v>
      </c>
      <c r="E1355">
        <v>0.41045517808100002</v>
      </c>
      <c r="F1355">
        <f>_tSOC2[[#This Row],[Voltage]]/3</f>
        <v>1.2651766666666666</v>
      </c>
    </row>
    <row r="1356" spans="2:6">
      <c r="B1356">
        <v>22.216680555556</v>
      </c>
      <c r="C1356">
        <v>0.67358126398175999</v>
      </c>
      <c r="D1356">
        <v>3.7956099999999999</v>
      </c>
      <c r="E1356">
        <v>0.41089711545199997</v>
      </c>
      <c r="F1356">
        <f>_tSOC2[[#This Row],[Voltage]]/3</f>
        <v>1.2652033333333332</v>
      </c>
    </row>
    <row r="1357" spans="2:6">
      <c r="B1357">
        <v>22.033347222222002</v>
      </c>
      <c r="C1357">
        <v>0.67358126398175999</v>
      </c>
      <c r="D1357">
        <v>3.7956799999999999</v>
      </c>
      <c r="E1357">
        <v>0.41597971786799998</v>
      </c>
      <c r="F1357">
        <f>_tSOC2[[#This Row],[Voltage]]/3</f>
        <v>1.2652266666666667</v>
      </c>
    </row>
    <row r="1358" spans="2:6">
      <c r="B1358">
        <v>22.016680555556</v>
      </c>
      <c r="C1358">
        <v>0.67358126398175999</v>
      </c>
      <c r="D1358">
        <v>3.79576</v>
      </c>
      <c r="E1358">
        <v>0.41642148784799998</v>
      </c>
      <c r="F1358">
        <f>_tSOC2[[#This Row],[Voltage]]/3</f>
        <v>1.2652533333333333</v>
      </c>
    </row>
    <row r="1359" spans="2:6">
      <c r="B1359">
        <v>22.200013888889</v>
      </c>
      <c r="C1359">
        <v>0.67358126398175999</v>
      </c>
      <c r="D1359">
        <v>3.79583</v>
      </c>
      <c r="E1359">
        <v>0.41133905282400002</v>
      </c>
      <c r="F1359">
        <f>_tSOC2[[#This Row],[Voltage]]/3</f>
        <v>1.2652766666666666</v>
      </c>
    </row>
    <row r="1360" spans="2:6">
      <c r="B1360">
        <v>21.983347222222001</v>
      </c>
      <c r="C1360">
        <v>0.67714857868850198</v>
      </c>
      <c r="D1360">
        <v>3.7959100000000001</v>
      </c>
      <c r="E1360">
        <v>0.41730502780899997</v>
      </c>
      <c r="F1360">
        <f>_tSOC2[[#This Row],[Voltage]]/3</f>
        <v>1.2653033333333334</v>
      </c>
    </row>
    <row r="1361" spans="2:6">
      <c r="B1361">
        <v>22.183347222222</v>
      </c>
      <c r="C1361">
        <v>0.67714857868850198</v>
      </c>
      <c r="D1361">
        <v>3.7959900000000002</v>
      </c>
      <c r="E1361">
        <v>0.41178099019499997</v>
      </c>
      <c r="F1361">
        <f>_tSOC2[[#This Row],[Voltage]]/3</f>
        <v>1.2653300000000001</v>
      </c>
    </row>
    <row r="1362" spans="2:6">
      <c r="B1362">
        <v>22.166680555555999</v>
      </c>
      <c r="C1362">
        <v>0.67358126398175999</v>
      </c>
      <c r="D1362">
        <v>3.7960600000000002</v>
      </c>
      <c r="E1362">
        <v>0.41222292756700002</v>
      </c>
      <c r="F1362">
        <f>_tSOC2[[#This Row],[Voltage]]/3</f>
        <v>1.2653533333333333</v>
      </c>
    </row>
    <row r="1363" spans="2:6">
      <c r="B1363">
        <v>22.150013888888999</v>
      </c>
      <c r="C1363">
        <v>0.67714857868850198</v>
      </c>
      <c r="D1363">
        <v>3.7961399999999998</v>
      </c>
      <c r="E1363">
        <v>0.41266486493799998</v>
      </c>
      <c r="F1363">
        <f>_tSOC2[[#This Row],[Voltage]]/3</f>
        <v>1.2653799999999999</v>
      </c>
    </row>
    <row r="1364" spans="2:6">
      <c r="B1364">
        <v>22.133347222222</v>
      </c>
      <c r="C1364">
        <v>0.67714857868850198</v>
      </c>
      <c r="D1364">
        <v>3.7962199999999999</v>
      </c>
      <c r="E1364">
        <v>0.41310680231000002</v>
      </c>
      <c r="F1364">
        <f>_tSOC2[[#This Row],[Voltage]]/3</f>
        <v>1.2654066666666666</v>
      </c>
    </row>
    <row r="1365" spans="2:6">
      <c r="B1365">
        <v>22.116680555556002</v>
      </c>
      <c r="C1365">
        <v>0.67358126398175999</v>
      </c>
      <c r="D1365">
        <v>3.7962899999999999</v>
      </c>
      <c r="E1365">
        <v>0.41354873968099998</v>
      </c>
      <c r="F1365">
        <f>_tSOC2[[#This Row],[Voltage]]/3</f>
        <v>1.2654300000000001</v>
      </c>
    </row>
    <row r="1366" spans="2:6">
      <c r="B1366">
        <v>22.100013888888999</v>
      </c>
      <c r="C1366">
        <v>0.67358126398175999</v>
      </c>
      <c r="D1366">
        <v>3.79637</v>
      </c>
      <c r="E1366">
        <v>0.41399067705300002</v>
      </c>
      <c r="F1366">
        <f>_tSOC2[[#This Row],[Voltage]]/3</f>
        <v>1.2654566666666667</v>
      </c>
    </row>
    <row r="1367" spans="2:6">
      <c r="B1367">
        <v>21.916680555555999</v>
      </c>
      <c r="C1367">
        <v>0.67358126398175999</v>
      </c>
      <c r="D1367">
        <v>3.79644</v>
      </c>
      <c r="E1367">
        <v>0.41907210772999998</v>
      </c>
      <c r="F1367">
        <f>_tSOC2[[#This Row],[Voltage]]/3</f>
        <v>1.2654799999999999</v>
      </c>
    </row>
    <row r="1368" spans="2:6">
      <c r="B1368">
        <v>22.083347222221999</v>
      </c>
      <c r="C1368">
        <v>0.67358126398175999</v>
      </c>
      <c r="D1368">
        <v>3.7966000000000002</v>
      </c>
      <c r="E1368">
        <v>0.41443261442399998</v>
      </c>
      <c r="F1368">
        <f>_tSOC2[[#This Row],[Voltage]]/3</f>
        <v>1.2655333333333334</v>
      </c>
    </row>
    <row r="1369" spans="2:6">
      <c r="B1369">
        <v>22.066680555556001</v>
      </c>
      <c r="C1369">
        <v>0.67358126398175999</v>
      </c>
      <c r="D1369">
        <v>3.7966700000000002</v>
      </c>
      <c r="E1369">
        <v>0.41487455179600002</v>
      </c>
      <c r="F1369">
        <f>_tSOC2[[#This Row],[Voltage]]/3</f>
        <v>1.2655566666666667</v>
      </c>
    </row>
    <row r="1370" spans="2:6">
      <c r="B1370">
        <v>22.050013888889001</v>
      </c>
      <c r="C1370">
        <v>0.67358126398175999</v>
      </c>
      <c r="D1370">
        <v>3.7967499999999998</v>
      </c>
      <c r="E1370">
        <v>0.41531648916699998</v>
      </c>
      <c r="F1370">
        <f>_tSOC2[[#This Row],[Voltage]]/3</f>
        <v>1.2655833333333333</v>
      </c>
    </row>
    <row r="1371" spans="2:6">
      <c r="B1371">
        <v>22.033347222222002</v>
      </c>
      <c r="C1371">
        <v>0.67001389106735598</v>
      </c>
      <c r="D1371">
        <v>3.7968299999999999</v>
      </c>
      <c r="E1371">
        <v>0.41575842653900003</v>
      </c>
      <c r="F1371">
        <f>_tSOC2[[#This Row],[Voltage]]/3</f>
        <v>1.2656099999999999</v>
      </c>
    </row>
    <row r="1372" spans="2:6">
      <c r="B1372">
        <v>21.850013888888999</v>
      </c>
      <c r="C1372">
        <v>0.67358126398175999</v>
      </c>
      <c r="D1372">
        <v>3.7968999999999999</v>
      </c>
      <c r="E1372">
        <v>0.42083918765099998</v>
      </c>
      <c r="F1372">
        <f>_tSOC2[[#This Row],[Voltage]]/3</f>
        <v>1.2656333333333334</v>
      </c>
    </row>
    <row r="1373" spans="2:6">
      <c r="B1373">
        <v>22.016680555556</v>
      </c>
      <c r="C1373">
        <v>0.67714857868850198</v>
      </c>
      <c r="D1373">
        <v>3.79698</v>
      </c>
      <c r="E1373">
        <v>0.41620036391100002</v>
      </c>
      <c r="F1373">
        <f>_tSOC2[[#This Row],[Voltage]]/3</f>
        <v>1.26566</v>
      </c>
    </row>
    <row r="1374" spans="2:6">
      <c r="B1374">
        <v>22.000013888889001</v>
      </c>
      <c r="C1374">
        <v>0.67358126398175999</v>
      </c>
      <c r="D1374">
        <v>3.7970600000000001</v>
      </c>
      <c r="E1374">
        <v>0.41664230128200003</v>
      </c>
      <c r="F1374">
        <f>_tSOC2[[#This Row],[Voltage]]/3</f>
        <v>1.2656866666666666</v>
      </c>
    </row>
    <row r="1375" spans="2:6">
      <c r="B1375">
        <v>21.833347222221999</v>
      </c>
      <c r="C1375">
        <v>0.67358126398175999</v>
      </c>
      <c r="D1375">
        <v>3.7971300000000001</v>
      </c>
      <c r="E1375">
        <v>0.42128095763200002</v>
      </c>
      <c r="F1375">
        <f>_tSOC2[[#This Row],[Voltage]]/3</f>
        <v>1.2657100000000001</v>
      </c>
    </row>
    <row r="1376" spans="2:6">
      <c r="B1376">
        <v>21.966680555556</v>
      </c>
      <c r="C1376">
        <v>0.67714857868850198</v>
      </c>
      <c r="D1376">
        <v>3.7972100000000002</v>
      </c>
      <c r="E1376">
        <v>0.41752617602499997</v>
      </c>
      <c r="F1376">
        <f>_tSOC2[[#This Row],[Voltage]]/3</f>
        <v>1.2657366666666667</v>
      </c>
    </row>
    <row r="1377" spans="2:6">
      <c r="B1377">
        <v>21.983347222222001</v>
      </c>
      <c r="C1377">
        <v>0.67358126398175999</v>
      </c>
      <c r="D1377">
        <v>3.7972800000000002</v>
      </c>
      <c r="E1377">
        <v>0.41708423865400002</v>
      </c>
      <c r="F1377">
        <f>_tSOC2[[#This Row],[Voltage]]/3</f>
        <v>1.26576</v>
      </c>
    </row>
    <row r="1378" spans="2:6">
      <c r="B1378">
        <v>21.783347222222002</v>
      </c>
      <c r="C1378">
        <v>0.67358126398175999</v>
      </c>
      <c r="D1378">
        <v>3.7974399999999999</v>
      </c>
      <c r="E1378">
        <v>0.42260626757300002</v>
      </c>
      <c r="F1378">
        <f>_tSOC2[[#This Row],[Voltage]]/3</f>
        <v>1.2658133333333332</v>
      </c>
    </row>
    <row r="1379" spans="2:6">
      <c r="B1379">
        <v>21.933347222222</v>
      </c>
      <c r="C1379">
        <v>0.67358126398175999</v>
      </c>
      <c r="D1379">
        <v>3.7975099999999999</v>
      </c>
      <c r="E1379">
        <v>0.41841005076799997</v>
      </c>
      <c r="F1379">
        <f>_tSOC2[[#This Row],[Voltage]]/3</f>
        <v>1.2658366666666667</v>
      </c>
    </row>
    <row r="1380" spans="2:6">
      <c r="B1380">
        <v>21.750013888889001</v>
      </c>
      <c r="C1380">
        <v>0.67714857868850198</v>
      </c>
      <c r="D1380">
        <v>3.79759</v>
      </c>
      <c r="E1380">
        <v>0.42348980753299997</v>
      </c>
      <c r="F1380">
        <f>_tSOC2[[#This Row],[Voltage]]/3</f>
        <v>1.2658633333333333</v>
      </c>
    </row>
    <row r="1381" spans="2:6">
      <c r="B1381">
        <v>21.916680555555999</v>
      </c>
      <c r="C1381">
        <v>0.67358126398175999</v>
      </c>
      <c r="D1381">
        <v>3.7976700000000001</v>
      </c>
      <c r="E1381">
        <v>0.41885198814000002</v>
      </c>
      <c r="F1381">
        <f>_tSOC2[[#This Row],[Voltage]]/3</f>
        <v>1.26589</v>
      </c>
    </row>
    <row r="1382" spans="2:6">
      <c r="B1382">
        <v>21.733347222222001</v>
      </c>
      <c r="C1382">
        <v>0.67714857868850198</v>
      </c>
      <c r="D1382">
        <v>3.7977400000000001</v>
      </c>
      <c r="E1382">
        <v>0.42393157751400001</v>
      </c>
      <c r="F1382">
        <f>_tSOC2[[#This Row],[Voltage]]/3</f>
        <v>1.2659133333333334</v>
      </c>
    </row>
    <row r="1383" spans="2:6">
      <c r="B1383">
        <v>21.900013888888999</v>
      </c>
      <c r="C1383">
        <v>0.67358126398175999</v>
      </c>
      <c r="D1383">
        <v>3.7978200000000002</v>
      </c>
      <c r="E1383">
        <v>0.41929392551099998</v>
      </c>
      <c r="F1383">
        <f>_tSOC2[[#This Row],[Voltage]]/3</f>
        <v>1.2659400000000001</v>
      </c>
    </row>
    <row r="1384" spans="2:6">
      <c r="B1384">
        <v>21.700013888889</v>
      </c>
      <c r="C1384">
        <v>0.67714857868850198</v>
      </c>
      <c r="D1384">
        <v>3.7978900000000002</v>
      </c>
      <c r="E1384">
        <v>0.42481511747400003</v>
      </c>
      <c r="F1384">
        <f>_tSOC2[[#This Row],[Voltage]]/3</f>
        <v>1.2659633333333333</v>
      </c>
    </row>
    <row r="1385" spans="2:6">
      <c r="B1385">
        <v>21.866680555556002</v>
      </c>
      <c r="C1385">
        <v>0.67714857868850198</v>
      </c>
      <c r="D1385">
        <v>3.7979699999999998</v>
      </c>
      <c r="E1385">
        <v>0.42017780025399998</v>
      </c>
      <c r="F1385">
        <f>_tSOC2[[#This Row],[Voltage]]/3</f>
        <v>1.2659899999999999</v>
      </c>
    </row>
    <row r="1386" spans="2:6">
      <c r="B1386">
        <v>21.683347222222</v>
      </c>
      <c r="C1386">
        <v>0.67358126398175999</v>
      </c>
      <c r="D1386">
        <v>3.7980499999999999</v>
      </c>
      <c r="E1386">
        <v>0.42525688745500001</v>
      </c>
      <c r="F1386">
        <f>_tSOC2[[#This Row],[Voltage]]/3</f>
        <v>1.2660166666666666</v>
      </c>
    </row>
    <row r="1387" spans="2:6">
      <c r="B1387">
        <v>21.850013888888999</v>
      </c>
      <c r="C1387">
        <v>0.67358126398175999</v>
      </c>
      <c r="D1387">
        <v>3.7981199999999999</v>
      </c>
      <c r="E1387">
        <v>0.42061973762600002</v>
      </c>
      <c r="F1387">
        <f>_tSOC2[[#This Row],[Voltage]]/3</f>
        <v>1.2660400000000001</v>
      </c>
    </row>
    <row r="1388" spans="2:6">
      <c r="B1388">
        <v>21.666680555555999</v>
      </c>
      <c r="C1388">
        <v>0.67714857868850198</v>
      </c>
      <c r="D1388">
        <v>3.7982</v>
      </c>
      <c r="E1388">
        <v>0.42569865743500002</v>
      </c>
      <c r="F1388">
        <f>_tSOC2[[#This Row],[Voltage]]/3</f>
        <v>1.2660666666666667</v>
      </c>
    </row>
    <row r="1389" spans="2:6">
      <c r="B1389">
        <v>21.833347222221999</v>
      </c>
      <c r="C1389">
        <v>0.67358126398175999</v>
      </c>
      <c r="D1389">
        <v>3.7982800000000001</v>
      </c>
      <c r="E1389">
        <v>0.42106167499800001</v>
      </c>
      <c r="F1389">
        <f>_tSOC2[[#This Row],[Voltage]]/3</f>
        <v>1.2660933333333333</v>
      </c>
    </row>
    <row r="1390" spans="2:6">
      <c r="B1390">
        <v>21.816680555556001</v>
      </c>
      <c r="C1390">
        <v>0.67714857868850198</v>
      </c>
      <c r="D1390">
        <v>3.7984300000000002</v>
      </c>
      <c r="E1390">
        <v>0.42150361236900002</v>
      </c>
      <c r="F1390">
        <f>_tSOC2[[#This Row],[Voltage]]/3</f>
        <v>1.2661433333333334</v>
      </c>
    </row>
    <row r="1391" spans="2:6">
      <c r="B1391">
        <v>21.800013888889001</v>
      </c>
      <c r="C1391">
        <v>0.67358126398175999</v>
      </c>
      <c r="D1391">
        <v>3.7985000000000002</v>
      </c>
      <c r="E1391">
        <v>0.42194554974100001</v>
      </c>
      <c r="F1391">
        <f>_tSOC2[[#This Row],[Voltage]]/3</f>
        <v>1.2661666666666667</v>
      </c>
    </row>
    <row r="1392" spans="2:6">
      <c r="B1392">
        <v>21.783347222222002</v>
      </c>
      <c r="C1392">
        <v>0.67714857868850198</v>
      </c>
      <c r="D1392">
        <v>3.7985799999999998</v>
      </c>
      <c r="E1392">
        <v>0.42238748711200003</v>
      </c>
      <c r="F1392">
        <f>_tSOC2[[#This Row],[Voltage]]/3</f>
        <v>1.2661933333333333</v>
      </c>
    </row>
    <row r="1393" spans="2:6">
      <c r="B1393">
        <v>21.583347222221999</v>
      </c>
      <c r="C1393">
        <v>0.67358126398175999</v>
      </c>
      <c r="D1393">
        <v>3.7986599999999999</v>
      </c>
      <c r="E1393">
        <v>0.427907507337</v>
      </c>
      <c r="F1393">
        <f>_tSOC2[[#This Row],[Voltage]]/3</f>
        <v>1.2662199999999999</v>
      </c>
    </row>
    <row r="1394" spans="2:6">
      <c r="B1394">
        <v>21.766680555556</v>
      </c>
      <c r="C1394">
        <v>0.67358126398175999</v>
      </c>
      <c r="D1394">
        <v>3.7987299999999999</v>
      </c>
      <c r="E1394">
        <v>0.42282942448400002</v>
      </c>
      <c r="F1394">
        <f>_tSOC2[[#This Row],[Voltage]]/3</f>
        <v>1.2662433333333334</v>
      </c>
    </row>
    <row r="1395" spans="2:6">
      <c r="B1395">
        <v>21.566680555556001</v>
      </c>
      <c r="C1395">
        <v>0.67001389106735598</v>
      </c>
      <c r="D1395">
        <v>3.79881</v>
      </c>
      <c r="E1395">
        <v>0.42834927731700001</v>
      </c>
      <c r="F1395">
        <f>_tSOC2[[#This Row],[Voltage]]/3</f>
        <v>1.26627</v>
      </c>
    </row>
    <row r="1396" spans="2:6">
      <c r="B1396">
        <v>21.750013888889001</v>
      </c>
      <c r="C1396">
        <v>0.67358126398175999</v>
      </c>
      <c r="D1396">
        <v>3.7988900000000001</v>
      </c>
      <c r="E1396">
        <v>0.42327136185499997</v>
      </c>
      <c r="F1396">
        <f>_tSOC2[[#This Row],[Voltage]]/3</f>
        <v>1.2662966666666666</v>
      </c>
    </row>
    <row r="1397" spans="2:6">
      <c r="B1397">
        <v>21.733347222222001</v>
      </c>
      <c r="C1397">
        <v>0.67714857868850198</v>
      </c>
      <c r="D1397">
        <v>3.7989600000000001</v>
      </c>
      <c r="E1397">
        <v>0.42371329922700002</v>
      </c>
      <c r="F1397">
        <f>_tSOC2[[#This Row],[Voltage]]/3</f>
        <v>1.2663200000000001</v>
      </c>
    </row>
    <row r="1398" spans="2:6">
      <c r="B1398">
        <v>21.716680555556</v>
      </c>
      <c r="C1398">
        <v>0.67358126398175999</v>
      </c>
      <c r="D1398">
        <v>3.7991100000000002</v>
      </c>
      <c r="E1398">
        <v>0.42415523659799997</v>
      </c>
      <c r="F1398">
        <f>_tSOC2[[#This Row],[Voltage]]/3</f>
        <v>1.26637</v>
      </c>
    </row>
    <row r="1399" spans="2:6">
      <c r="B1399">
        <v>21.533347222222002</v>
      </c>
      <c r="C1399">
        <v>0.67714857868850198</v>
      </c>
      <c r="D1399">
        <v>3.7991899999999998</v>
      </c>
      <c r="E1399">
        <v>0.429232817278</v>
      </c>
      <c r="F1399">
        <f>_tSOC2[[#This Row],[Voltage]]/3</f>
        <v>1.2663966666666666</v>
      </c>
    </row>
    <row r="1400" spans="2:6">
      <c r="B1400">
        <v>21.700013888889</v>
      </c>
      <c r="C1400">
        <v>0.67714857868850198</v>
      </c>
      <c r="D1400">
        <v>3.7992699999999999</v>
      </c>
      <c r="E1400">
        <v>0.42459717397000002</v>
      </c>
      <c r="F1400">
        <f>_tSOC2[[#This Row],[Voltage]]/3</f>
        <v>1.2664233333333332</v>
      </c>
    </row>
    <row r="1401" spans="2:6">
      <c r="B1401">
        <v>21.683347222222</v>
      </c>
      <c r="C1401">
        <v>0.67358126398175999</v>
      </c>
      <c r="D1401">
        <v>3.7993399999999999</v>
      </c>
      <c r="E1401">
        <v>0.42503911134099998</v>
      </c>
      <c r="F1401">
        <f>_tSOC2[[#This Row],[Voltage]]/3</f>
        <v>1.2664466666666667</v>
      </c>
    </row>
    <row r="1402" spans="2:6">
      <c r="B1402">
        <v>21.650013888888999</v>
      </c>
      <c r="C1402">
        <v>0.67358126398175999</v>
      </c>
      <c r="D1402">
        <v>3.79942</v>
      </c>
      <c r="E1402">
        <v>0.42592298608500001</v>
      </c>
      <c r="F1402">
        <f>_tSOC2[[#This Row],[Voltage]]/3</f>
        <v>1.2664733333333333</v>
      </c>
    </row>
    <row r="1403" spans="2:6">
      <c r="B1403">
        <v>21.633347222222</v>
      </c>
      <c r="C1403">
        <v>0.67358126398175999</v>
      </c>
      <c r="D1403">
        <v>3.7995000000000001</v>
      </c>
      <c r="E1403">
        <v>0.42636492345600002</v>
      </c>
      <c r="F1403">
        <f>_tSOC2[[#This Row],[Voltage]]/3</f>
        <v>1.2665</v>
      </c>
    </row>
    <row r="1404" spans="2:6">
      <c r="B1404">
        <v>21.466680555556</v>
      </c>
      <c r="C1404">
        <v>0.67714857868850198</v>
      </c>
      <c r="D1404">
        <v>3.7995700000000001</v>
      </c>
      <c r="E1404">
        <v>0.430999897199</v>
      </c>
      <c r="F1404">
        <f>_tSOC2[[#This Row],[Voltage]]/3</f>
        <v>1.2665233333333334</v>
      </c>
    </row>
    <row r="1405" spans="2:6">
      <c r="B1405">
        <v>21.450013888889</v>
      </c>
      <c r="C1405">
        <v>0.67358126398175999</v>
      </c>
      <c r="D1405">
        <v>3.7996500000000002</v>
      </c>
      <c r="E1405">
        <v>0.43144166717900001</v>
      </c>
      <c r="F1405">
        <f>_tSOC2[[#This Row],[Voltage]]/3</f>
        <v>1.2665500000000001</v>
      </c>
    </row>
    <row r="1406" spans="2:6">
      <c r="B1406">
        <v>21.616680555556002</v>
      </c>
      <c r="C1406">
        <v>0.67358126398175999</v>
      </c>
      <c r="D1406">
        <v>3.7997299999999998</v>
      </c>
      <c r="E1406">
        <v>0.42680686082800001</v>
      </c>
      <c r="F1406">
        <f>_tSOC2[[#This Row],[Voltage]]/3</f>
        <v>1.2665766666666667</v>
      </c>
    </row>
    <row r="1407" spans="2:6">
      <c r="B1407">
        <v>21.600013888888999</v>
      </c>
      <c r="C1407">
        <v>0.67358126398175999</v>
      </c>
      <c r="D1407">
        <v>3.7998799999999999</v>
      </c>
      <c r="E1407">
        <v>0.42724879819900002</v>
      </c>
      <c r="F1407">
        <f>_tSOC2[[#This Row],[Voltage]]/3</f>
        <v>1.2666266666666666</v>
      </c>
    </row>
    <row r="1408" spans="2:6">
      <c r="B1408">
        <v>21.416680555555999</v>
      </c>
      <c r="C1408">
        <v>0.67358126398175999</v>
      </c>
      <c r="D1408">
        <v>3.7999499999999999</v>
      </c>
      <c r="E1408">
        <v>0.43232520714</v>
      </c>
      <c r="F1408">
        <f>_tSOC2[[#This Row],[Voltage]]/3</f>
        <v>1.2666500000000001</v>
      </c>
    </row>
    <row r="1409" spans="2:6">
      <c r="B1409">
        <v>21.383347222222</v>
      </c>
      <c r="C1409">
        <v>0.67358126398175999</v>
      </c>
      <c r="D1409">
        <v>3.80003</v>
      </c>
      <c r="E1409">
        <v>0.43320874710000001</v>
      </c>
      <c r="F1409">
        <f>_tSOC2[[#This Row],[Voltage]]/3</f>
        <v>1.2666766666666667</v>
      </c>
    </row>
    <row r="1410" spans="2:6">
      <c r="B1410">
        <v>21.566680555556001</v>
      </c>
      <c r="C1410">
        <v>0.67358126398175999</v>
      </c>
      <c r="D1410">
        <v>3.8001100000000001</v>
      </c>
      <c r="E1410">
        <v>0.42813267294200003</v>
      </c>
      <c r="F1410">
        <f>_tSOC2[[#This Row],[Voltage]]/3</f>
        <v>1.2667033333333333</v>
      </c>
    </row>
    <row r="1411" spans="2:6">
      <c r="B1411">
        <v>21.366680555556002</v>
      </c>
      <c r="C1411">
        <v>0.67358126398175999</v>
      </c>
      <c r="D1411">
        <v>3.8002600000000002</v>
      </c>
      <c r="E1411">
        <v>0.433650517081</v>
      </c>
      <c r="F1411">
        <f>_tSOC2[[#This Row],[Voltage]]/3</f>
        <v>1.2667533333333334</v>
      </c>
    </row>
    <row r="1412" spans="2:6">
      <c r="B1412">
        <v>21.550013888889001</v>
      </c>
      <c r="C1412">
        <v>0.67714857868850198</v>
      </c>
      <c r="D1412">
        <v>3.8003399999999998</v>
      </c>
      <c r="E1412">
        <v>0.42857461031400002</v>
      </c>
      <c r="F1412">
        <f>_tSOC2[[#This Row],[Voltage]]/3</f>
        <v>1.26678</v>
      </c>
    </row>
    <row r="1413" spans="2:6">
      <c r="B1413">
        <v>21.516680555556</v>
      </c>
      <c r="C1413">
        <v>0.67714857868850198</v>
      </c>
      <c r="D1413">
        <v>3.8004099999999998</v>
      </c>
      <c r="E1413">
        <v>0.42945848505700002</v>
      </c>
      <c r="F1413">
        <f>_tSOC2[[#This Row],[Voltage]]/3</f>
        <v>1.2668033333333333</v>
      </c>
    </row>
    <row r="1414" spans="2:6">
      <c r="B1414">
        <v>21.500013888889001</v>
      </c>
      <c r="C1414">
        <v>0.67358126398175999</v>
      </c>
      <c r="D1414">
        <v>3.8004899999999999</v>
      </c>
      <c r="E1414">
        <v>0.42990042242799997</v>
      </c>
      <c r="F1414">
        <f>_tSOC2[[#This Row],[Voltage]]/3</f>
        <v>1.2668299999999999</v>
      </c>
    </row>
    <row r="1415" spans="2:6">
      <c r="B1415">
        <v>21.483347222222001</v>
      </c>
      <c r="C1415">
        <v>0.67358126398175999</v>
      </c>
      <c r="D1415">
        <v>3.8005599999999999</v>
      </c>
      <c r="E1415">
        <v>0.43034235980000002</v>
      </c>
      <c r="F1415">
        <f>_tSOC2[[#This Row],[Voltage]]/3</f>
        <v>1.2668533333333334</v>
      </c>
    </row>
    <row r="1416" spans="2:6">
      <c r="B1416">
        <v>21.300013888889001</v>
      </c>
      <c r="C1416">
        <v>0.67714857868850198</v>
      </c>
      <c r="D1416">
        <v>3.80064</v>
      </c>
      <c r="E1416">
        <v>0.435417597002</v>
      </c>
      <c r="F1416">
        <f>_tSOC2[[#This Row],[Voltage]]/3</f>
        <v>1.26688</v>
      </c>
    </row>
    <row r="1417" spans="2:6">
      <c r="B1417">
        <v>21.283347222222002</v>
      </c>
      <c r="C1417">
        <v>0.67358126398175999</v>
      </c>
      <c r="D1417">
        <v>3.8007900000000001</v>
      </c>
      <c r="E1417">
        <v>0.43585936698200001</v>
      </c>
      <c r="F1417">
        <f>_tSOC2[[#This Row],[Voltage]]/3</f>
        <v>1.2669300000000001</v>
      </c>
    </row>
    <row r="1418" spans="2:6">
      <c r="B1418">
        <v>21.450013888889</v>
      </c>
      <c r="C1418">
        <v>0.67358126398175999</v>
      </c>
      <c r="D1418">
        <v>3.8008700000000002</v>
      </c>
      <c r="E1418">
        <v>0.43122623454300002</v>
      </c>
      <c r="F1418">
        <f>_tSOC2[[#This Row],[Voltage]]/3</f>
        <v>1.2669566666666667</v>
      </c>
    </row>
    <row r="1419" spans="2:6">
      <c r="B1419">
        <v>21.433347222222</v>
      </c>
      <c r="C1419">
        <v>0.67358126398175999</v>
      </c>
      <c r="D1419">
        <v>3.8010199999999998</v>
      </c>
      <c r="E1419">
        <v>0.43166817191500001</v>
      </c>
      <c r="F1419">
        <f>_tSOC2[[#This Row],[Voltage]]/3</f>
        <v>1.2670066666666666</v>
      </c>
    </row>
    <row r="1420" spans="2:6">
      <c r="B1420">
        <v>21.416680555555999</v>
      </c>
      <c r="C1420">
        <v>0.67358126398175999</v>
      </c>
      <c r="D1420">
        <v>3.8011699999999999</v>
      </c>
      <c r="E1420">
        <v>0.43211010928600002</v>
      </c>
      <c r="F1420">
        <f>_tSOC2[[#This Row],[Voltage]]/3</f>
        <v>1.2670566666666667</v>
      </c>
    </row>
    <row r="1421" spans="2:6">
      <c r="B1421">
        <v>21.400013888888999</v>
      </c>
      <c r="C1421">
        <v>0.67358126398175999</v>
      </c>
      <c r="D1421">
        <v>3.8013300000000001</v>
      </c>
      <c r="E1421">
        <v>0.43255204665800001</v>
      </c>
      <c r="F1421">
        <f>_tSOC2[[#This Row],[Voltage]]/3</f>
        <v>1.26711</v>
      </c>
    </row>
    <row r="1422" spans="2:6">
      <c r="B1422">
        <v>21.383347222222</v>
      </c>
      <c r="C1422">
        <v>0.67358126398175999</v>
      </c>
      <c r="D1422">
        <v>3.8014000000000001</v>
      </c>
      <c r="E1422">
        <v>0.43299398402900002</v>
      </c>
      <c r="F1422">
        <f>_tSOC2[[#This Row],[Voltage]]/3</f>
        <v>1.2671333333333334</v>
      </c>
    </row>
    <row r="1423" spans="2:6">
      <c r="B1423">
        <v>21.200013888889</v>
      </c>
      <c r="C1423">
        <v>0.67714857868850198</v>
      </c>
      <c r="D1423">
        <v>3.8014800000000002</v>
      </c>
      <c r="E1423">
        <v>0.43806821688399999</v>
      </c>
      <c r="F1423">
        <f>_tSOC2[[#This Row],[Voltage]]/3</f>
        <v>1.2671600000000001</v>
      </c>
    </row>
    <row r="1424" spans="2:6">
      <c r="B1424">
        <v>21.350013888888999</v>
      </c>
      <c r="C1424">
        <v>0.67358126398175999</v>
      </c>
      <c r="D1424">
        <v>3.8015599999999998</v>
      </c>
      <c r="E1424">
        <v>0.43387785877200002</v>
      </c>
      <c r="F1424">
        <f>_tSOC2[[#This Row],[Voltage]]/3</f>
        <v>1.2671866666666667</v>
      </c>
    </row>
    <row r="1425" spans="2:6">
      <c r="B1425">
        <v>21.333347222221999</v>
      </c>
      <c r="C1425">
        <v>0.67714857868850198</v>
      </c>
      <c r="D1425">
        <v>3.8017099999999999</v>
      </c>
      <c r="E1425">
        <v>0.43431979614400001</v>
      </c>
      <c r="F1425">
        <f>_tSOC2[[#This Row],[Voltage]]/3</f>
        <v>1.2672366666666666</v>
      </c>
    </row>
    <row r="1426" spans="2:6">
      <c r="B1426">
        <v>21.316680555556001</v>
      </c>
      <c r="C1426">
        <v>0.67358126398175999</v>
      </c>
      <c r="D1426">
        <v>3.80186</v>
      </c>
      <c r="E1426">
        <v>0.43476173351500003</v>
      </c>
      <c r="F1426">
        <f>_tSOC2[[#This Row],[Voltage]]/3</f>
        <v>1.2672866666666667</v>
      </c>
    </row>
    <row r="1427" spans="2:6">
      <c r="B1427">
        <v>21.133347222222</v>
      </c>
      <c r="C1427">
        <v>0.67714857868850198</v>
      </c>
      <c r="D1427">
        <v>3.8019400000000001</v>
      </c>
      <c r="E1427">
        <v>0.439835296805</v>
      </c>
      <c r="F1427">
        <f>_tSOC2[[#This Row],[Voltage]]/3</f>
        <v>1.2673133333333333</v>
      </c>
    </row>
    <row r="1428" spans="2:6">
      <c r="B1428">
        <v>21.116680555556002</v>
      </c>
      <c r="C1428">
        <v>0.67358126398175999</v>
      </c>
      <c r="D1428">
        <v>3.8020100000000001</v>
      </c>
      <c r="E1428">
        <v>0.44027706678599998</v>
      </c>
      <c r="F1428">
        <f>_tSOC2[[#This Row],[Voltage]]/3</f>
        <v>1.2673366666666668</v>
      </c>
    </row>
    <row r="1429" spans="2:6">
      <c r="B1429">
        <v>21.300013888889001</v>
      </c>
      <c r="C1429">
        <v>0.67714857868850198</v>
      </c>
      <c r="D1429">
        <v>3.8020900000000002</v>
      </c>
      <c r="E1429">
        <v>0.43520367088700002</v>
      </c>
      <c r="F1429">
        <f>_tSOC2[[#This Row],[Voltage]]/3</f>
        <v>1.2673633333333334</v>
      </c>
    </row>
    <row r="1430" spans="2:6">
      <c r="B1430">
        <v>21.283347222222002</v>
      </c>
      <c r="C1430">
        <v>0.67358126398175999</v>
      </c>
      <c r="D1430">
        <v>3.8021699999999998</v>
      </c>
      <c r="E1430">
        <v>0.43564560825800003</v>
      </c>
      <c r="F1430">
        <f>_tSOC2[[#This Row],[Voltage]]/3</f>
        <v>1.26739</v>
      </c>
    </row>
    <row r="1431" spans="2:6">
      <c r="B1431">
        <v>21.083347222221999</v>
      </c>
      <c r="C1431">
        <v>0.67358126398175999</v>
      </c>
      <c r="D1431">
        <v>3.8022399999999998</v>
      </c>
      <c r="E1431">
        <v>0.44116060674599999</v>
      </c>
      <c r="F1431">
        <f>_tSOC2[[#This Row],[Voltage]]/3</f>
        <v>1.2674133333333333</v>
      </c>
    </row>
    <row r="1432" spans="2:6">
      <c r="B1432">
        <v>21.266680555556</v>
      </c>
      <c r="C1432">
        <v>0.67358126398175999</v>
      </c>
      <c r="D1432">
        <v>3.8023199999999999</v>
      </c>
      <c r="E1432">
        <v>0.43608754563000002</v>
      </c>
      <c r="F1432">
        <f>_tSOC2[[#This Row],[Voltage]]/3</f>
        <v>1.2674399999999999</v>
      </c>
    </row>
    <row r="1433" spans="2:6">
      <c r="B1433">
        <v>21.233347222222001</v>
      </c>
      <c r="C1433">
        <v>0.67358126398175999</v>
      </c>
      <c r="D1433">
        <v>3.8024</v>
      </c>
      <c r="E1433">
        <v>0.43697142037300002</v>
      </c>
      <c r="F1433">
        <f>_tSOC2[[#This Row],[Voltage]]/3</f>
        <v>1.2674666666666667</v>
      </c>
    </row>
    <row r="1434" spans="2:6">
      <c r="B1434">
        <v>21.050013888889001</v>
      </c>
      <c r="C1434">
        <v>0.67714857868850198</v>
      </c>
      <c r="D1434">
        <v>3.80247</v>
      </c>
      <c r="E1434">
        <v>0.44204414670699999</v>
      </c>
      <c r="F1434">
        <f>_tSOC2[[#This Row],[Voltage]]/3</f>
        <v>1.26749</v>
      </c>
    </row>
    <row r="1435" spans="2:6">
      <c r="B1435">
        <v>21.216680555556</v>
      </c>
      <c r="C1435">
        <v>0.67358126398175999</v>
      </c>
      <c r="D1435">
        <v>3.8025500000000001</v>
      </c>
      <c r="E1435">
        <v>0.43741335774500001</v>
      </c>
      <c r="F1435">
        <f>_tSOC2[[#This Row],[Voltage]]/3</f>
        <v>1.2675166666666666</v>
      </c>
    </row>
    <row r="1436" spans="2:6">
      <c r="B1436">
        <v>21.033347222222002</v>
      </c>
      <c r="C1436">
        <v>0.67358126398175999</v>
      </c>
      <c r="D1436">
        <v>3.8026200000000001</v>
      </c>
      <c r="E1436">
        <v>0.44248591668699999</v>
      </c>
      <c r="F1436">
        <f>_tSOC2[[#This Row],[Voltage]]/3</f>
        <v>1.2675400000000001</v>
      </c>
    </row>
    <row r="1437" spans="2:6">
      <c r="B1437">
        <v>21.000013888889001</v>
      </c>
      <c r="C1437">
        <v>0.67714857868850198</v>
      </c>
      <c r="D1437">
        <v>3.8027000000000002</v>
      </c>
      <c r="E1437">
        <v>0.44336945664799998</v>
      </c>
      <c r="F1437">
        <f>_tSOC2[[#This Row],[Voltage]]/3</f>
        <v>1.2675666666666667</v>
      </c>
    </row>
    <row r="1438" spans="2:6">
      <c r="B1438">
        <v>21.200013888889</v>
      </c>
      <c r="C1438">
        <v>0.67714857868850198</v>
      </c>
      <c r="D1438">
        <v>3.8027799999999998</v>
      </c>
      <c r="E1438">
        <v>0.43785529511600002</v>
      </c>
      <c r="F1438">
        <f>_tSOC2[[#This Row],[Voltage]]/3</f>
        <v>1.2675933333333333</v>
      </c>
    </row>
    <row r="1439" spans="2:6">
      <c r="B1439">
        <v>21.183347222222</v>
      </c>
      <c r="C1439">
        <v>0.67358126398175999</v>
      </c>
      <c r="D1439">
        <v>3.8028499999999998</v>
      </c>
      <c r="E1439">
        <v>0.43829723248800001</v>
      </c>
      <c r="F1439">
        <f>_tSOC2[[#This Row],[Voltage]]/3</f>
        <v>1.2676166666666666</v>
      </c>
    </row>
    <row r="1440" spans="2:6">
      <c r="B1440">
        <v>21.166680555555999</v>
      </c>
      <c r="C1440">
        <v>0.67714857868850198</v>
      </c>
      <c r="D1440">
        <v>3.8029299999999999</v>
      </c>
      <c r="E1440">
        <v>0.43873916985900002</v>
      </c>
      <c r="F1440">
        <f>_tSOC2[[#This Row],[Voltage]]/3</f>
        <v>1.2676433333333332</v>
      </c>
    </row>
    <row r="1441" spans="2:6">
      <c r="B1441">
        <v>21.150013888888999</v>
      </c>
      <c r="C1441">
        <v>0.67714857868850198</v>
      </c>
      <c r="D1441">
        <v>3.80301</v>
      </c>
      <c r="E1441">
        <v>0.43918110723100001</v>
      </c>
      <c r="F1441">
        <f>_tSOC2[[#This Row],[Voltage]]/3</f>
        <v>1.2676700000000001</v>
      </c>
    </row>
    <row r="1442" spans="2:6">
      <c r="B1442">
        <v>21.133347222222</v>
      </c>
      <c r="C1442">
        <v>0.67358126398175999</v>
      </c>
      <c r="D1442">
        <v>3.8031600000000001</v>
      </c>
      <c r="E1442">
        <v>0.43962304460200002</v>
      </c>
      <c r="F1442">
        <f>_tSOC2[[#This Row],[Voltage]]/3</f>
        <v>1.26772</v>
      </c>
    </row>
    <row r="1443" spans="2:6">
      <c r="B1443">
        <v>20.950013888889</v>
      </c>
      <c r="C1443">
        <v>0.67358126398175999</v>
      </c>
      <c r="D1443">
        <v>3.8032300000000001</v>
      </c>
      <c r="E1443">
        <v>0.44469476658899998</v>
      </c>
      <c r="F1443">
        <f>_tSOC2[[#This Row],[Voltage]]/3</f>
        <v>1.2677433333333334</v>
      </c>
    </row>
    <row r="1444" spans="2:6">
      <c r="B1444">
        <v>20.933347222222</v>
      </c>
      <c r="C1444">
        <v>0.67358126398175999</v>
      </c>
      <c r="D1444">
        <v>3.8033100000000002</v>
      </c>
      <c r="E1444">
        <v>0.44513653656899999</v>
      </c>
      <c r="F1444">
        <f>_tSOC2[[#This Row],[Voltage]]/3</f>
        <v>1.2677700000000001</v>
      </c>
    </row>
    <row r="1445" spans="2:6">
      <c r="B1445">
        <v>21.100013888888999</v>
      </c>
      <c r="C1445">
        <v>0.67714857868850198</v>
      </c>
      <c r="D1445">
        <v>3.8033899999999998</v>
      </c>
      <c r="E1445">
        <v>0.44050691934500003</v>
      </c>
      <c r="F1445">
        <f>_tSOC2[[#This Row],[Voltage]]/3</f>
        <v>1.2677966666666667</v>
      </c>
    </row>
    <row r="1446" spans="2:6">
      <c r="B1446">
        <v>20.900013888888999</v>
      </c>
      <c r="C1446">
        <v>0.67714857868850198</v>
      </c>
      <c r="D1446">
        <v>3.8035399999999999</v>
      </c>
      <c r="E1446">
        <v>0.44602007652999998</v>
      </c>
      <c r="F1446">
        <f>_tSOC2[[#This Row],[Voltage]]/3</f>
        <v>1.2678466666666666</v>
      </c>
    </row>
    <row r="1447" spans="2:6">
      <c r="B1447">
        <v>21.066680555556001</v>
      </c>
      <c r="C1447">
        <v>0.67358126398175999</v>
      </c>
      <c r="D1447">
        <v>3.80362</v>
      </c>
      <c r="E1447">
        <v>0.441390794089</v>
      </c>
      <c r="F1447">
        <f>_tSOC2[[#This Row],[Voltage]]/3</f>
        <v>1.2678733333333334</v>
      </c>
    </row>
    <row r="1448" spans="2:6">
      <c r="B1448">
        <v>21.050013888889001</v>
      </c>
      <c r="C1448">
        <v>0.67358126398175999</v>
      </c>
      <c r="D1448">
        <v>3.8037700000000001</v>
      </c>
      <c r="E1448">
        <v>0.44183273146000002</v>
      </c>
      <c r="F1448">
        <f>_tSOC2[[#This Row],[Voltage]]/3</f>
        <v>1.2679233333333333</v>
      </c>
    </row>
    <row r="1449" spans="2:6">
      <c r="B1449">
        <v>20.850013888888999</v>
      </c>
      <c r="C1449">
        <v>0.67358126398175999</v>
      </c>
      <c r="D1449">
        <v>3.8038500000000002</v>
      </c>
      <c r="E1449">
        <v>0.44734538647099997</v>
      </c>
      <c r="F1449">
        <f>_tSOC2[[#This Row],[Voltage]]/3</f>
        <v>1.2679500000000001</v>
      </c>
    </row>
    <row r="1450" spans="2:6">
      <c r="B1450">
        <v>21.033347222222002</v>
      </c>
      <c r="C1450">
        <v>0.67358126398175999</v>
      </c>
      <c r="D1450">
        <v>3.8039200000000002</v>
      </c>
      <c r="E1450">
        <v>0.44227466883200001</v>
      </c>
      <c r="F1450">
        <f>_tSOC2[[#This Row],[Voltage]]/3</f>
        <v>1.2679733333333334</v>
      </c>
    </row>
    <row r="1451" spans="2:6">
      <c r="B1451">
        <v>21.016680555556</v>
      </c>
      <c r="C1451">
        <v>0.67714857868850198</v>
      </c>
      <c r="D1451">
        <v>3.8040699999999998</v>
      </c>
      <c r="E1451">
        <v>0.44271660620300002</v>
      </c>
      <c r="F1451">
        <f>_tSOC2[[#This Row],[Voltage]]/3</f>
        <v>1.2680233333333333</v>
      </c>
    </row>
    <row r="1452" spans="2:6">
      <c r="B1452">
        <v>21.000013888889001</v>
      </c>
      <c r="C1452">
        <v>0.67714857868850198</v>
      </c>
      <c r="D1452">
        <v>3.8041499999999999</v>
      </c>
      <c r="E1452">
        <v>0.44315854357500001</v>
      </c>
      <c r="F1452">
        <f>_tSOC2[[#This Row],[Voltage]]/3</f>
        <v>1.2680499999999999</v>
      </c>
    </row>
    <row r="1453" spans="2:6">
      <c r="B1453">
        <v>20.983347222222001</v>
      </c>
      <c r="C1453">
        <v>0.67358126398175999</v>
      </c>
      <c r="D1453">
        <v>3.8043</v>
      </c>
      <c r="E1453">
        <v>0.44360048094600002</v>
      </c>
      <c r="F1453">
        <f>_tSOC2[[#This Row],[Voltage]]/3</f>
        <v>1.2681</v>
      </c>
    </row>
    <row r="1454" spans="2:6">
      <c r="B1454">
        <v>20.966680555556</v>
      </c>
      <c r="C1454">
        <v>0.67358126398175999</v>
      </c>
      <c r="D1454">
        <v>3.8044600000000002</v>
      </c>
      <c r="E1454">
        <v>0.44404241831800001</v>
      </c>
      <c r="F1454">
        <f>_tSOC2[[#This Row],[Voltage]]/3</f>
        <v>1.2681533333333335</v>
      </c>
    </row>
    <row r="1455" spans="2:6">
      <c r="B1455">
        <v>20.950013888889</v>
      </c>
      <c r="C1455">
        <v>0.67358126398175999</v>
      </c>
      <c r="D1455">
        <v>3.8046099999999998</v>
      </c>
      <c r="E1455">
        <v>0.44448435568900002</v>
      </c>
      <c r="F1455">
        <f>_tSOC2[[#This Row],[Voltage]]/3</f>
        <v>1.2682033333333333</v>
      </c>
    </row>
    <row r="1456" spans="2:6">
      <c r="B1456">
        <v>20.933347222222</v>
      </c>
      <c r="C1456">
        <v>0.67714857868850198</v>
      </c>
      <c r="D1456">
        <v>3.8046799999999998</v>
      </c>
      <c r="E1456">
        <v>0.44492629306100001</v>
      </c>
      <c r="F1456">
        <f>_tSOC2[[#This Row],[Voltage]]/3</f>
        <v>1.2682266666666666</v>
      </c>
    </row>
    <row r="1457" spans="2:6">
      <c r="B1457">
        <v>20.916680555555999</v>
      </c>
      <c r="C1457">
        <v>0.67358126398175999</v>
      </c>
      <c r="D1457">
        <v>3.8047599999999999</v>
      </c>
      <c r="E1457">
        <v>0.44536823043200002</v>
      </c>
      <c r="F1457">
        <f>_tSOC2[[#This Row],[Voltage]]/3</f>
        <v>1.2682533333333332</v>
      </c>
    </row>
    <row r="1458" spans="2:6">
      <c r="B1458">
        <v>20.700013888889</v>
      </c>
      <c r="C1458">
        <v>0.67714857868850198</v>
      </c>
      <c r="D1458">
        <v>3.80484</v>
      </c>
      <c r="E1458">
        <v>0.45132131629400002</v>
      </c>
      <c r="F1458">
        <f>_tSOC2[[#This Row],[Voltage]]/3</f>
        <v>1.2682800000000001</v>
      </c>
    </row>
    <row r="1459" spans="2:6">
      <c r="B1459">
        <v>20.900013888888999</v>
      </c>
      <c r="C1459">
        <v>0.67358126398175999</v>
      </c>
      <c r="D1459">
        <v>3.80491</v>
      </c>
      <c r="E1459">
        <v>0.44581016780400001</v>
      </c>
      <c r="F1459">
        <f>_tSOC2[[#This Row],[Voltage]]/3</f>
        <v>1.2683033333333333</v>
      </c>
    </row>
    <row r="1460" spans="2:6">
      <c r="B1460">
        <v>20.866680555556002</v>
      </c>
      <c r="C1460">
        <v>0.67358126398175999</v>
      </c>
      <c r="D1460">
        <v>3.8049900000000001</v>
      </c>
      <c r="E1460">
        <v>0.44669404254700001</v>
      </c>
      <c r="F1460">
        <f>_tSOC2[[#This Row],[Voltage]]/3</f>
        <v>1.26833</v>
      </c>
    </row>
    <row r="1461" spans="2:6">
      <c r="B1461">
        <v>20.883347222222</v>
      </c>
      <c r="C1461">
        <v>0.67001389106735598</v>
      </c>
      <c r="D1461">
        <v>3.8050700000000002</v>
      </c>
      <c r="E1461">
        <v>0.44625210517500002</v>
      </c>
      <c r="F1461">
        <f>_tSOC2[[#This Row],[Voltage]]/3</f>
        <v>1.2683566666666668</v>
      </c>
    </row>
    <row r="1462" spans="2:6">
      <c r="B1462">
        <v>20.850013888888999</v>
      </c>
      <c r="C1462">
        <v>0.67714857868850198</v>
      </c>
      <c r="D1462">
        <v>3.8052199999999998</v>
      </c>
      <c r="E1462">
        <v>0.447135979919</v>
      </c>
      <c r="F1462">
        <f>_tSOC2[[#This Row],[Voltage]]/3</f>
        <v>1.2684066666666667</v>
      </c>
    </row>
    <row r="1463" spans="2:6">
      <c r="B1463">
        <v>20.666680555555999</v>
      </c>
      <c r="C1463">
        <v>0.67001389106735598</v>
      </c>
      <c r="D1463">
        <v>3.8052899999999998</v>
      </c>
      <c r="E1463">
        <v>0.45220485625399998</v>
      </c>
      <c r="F1463">
        <f>_tSOC2[[#This Row],[Voltage]]/3</f>
        <v>1.2684299999999999</v>
      </c>
    </row>
    <row r="1464" spans="2:6">
      <c r="B1464">
        <v>20.833347222221999</v>
      </c>
      <c r="C1464">
        <v>0.67714857868850198</v>
      </c>
      <c r="D1464">
        <v>3.80545</v>
      </c>
      <c r="E1464">
        <v>0.44757791729000002</v>
      </c>
      <c r="F1464">
        <f>_tSOC2[[#This Row],[Voltage]]/3</f>
        <v>1.2684833333333334</v>
      </c>
    </row>
    <row r="1465" spans="2:6">
      <c r="B1465">
        <v>20.816680555556001</v>
      </c>
      <c r="C1465">
        <v>0.67001389106735598</v>
      </c>
      <c r="D1465">
        <v>3.80552</v>
      </c>
      <c r="E1465">
        <v>0.44801985466200001</v>
      </c>
      <c r="F1465">
        <f>_tSOC2[[#This Row],[Voltage]]/3</f>
        <v>1.2685066666666667</v>
      </c>
    </row>
    <row r="1466" spans="2:6">
      <c r="B1466">
        <v>20.800013888889001</v>
      </c>
      <c r="C1466">
        <v>0.67714857868850198</v>
      </c>
      <c r="D1466">
        <v>3.8056000000000001</v>
      </c>
      <c r="E1466">
        <v>0.44846179203300002</v>
      </c>
      <c r="F1466">
        <f>_tSOC2[[#This Row],[Voltage]]/3</f>
        <v>1.2685333333333333</v>
      </c>
    </row>
    <row r="1467" spans="2:6">
      <c r="B1467">
        <v>20.616680555556002</v>
      </c>
      <c r="C1467">
        <v>0.67714857868850198</v>
      </c>
      <c r="D1467">
        <v>3.8056800000000002</v>
      </c>
      <c r="E1467">
        <v>0.45353016619499997</v>
      </c>
      <c r="F1467">
        <f>_tSOC2[[#This Row],[Voltage]]/3</f>
        <v>1.2685600000000001</v>
      </c>
    </row>
    <row r="1468" spans="2:6">
      <c r="B1468">
        <v>20.783347222222002</v>
      </c>
      <c r="C1468">
        <v>0.67358126398175999</v>
      </c>
      <c r="D1468">
        <v>3.8057500000000002</v>
      </c>
      <c r="E1468">
        <v>0.44890372940500001</v>
      </c>
      <c r="F1468">
        <f>_tSOC2[[#This Row],[Voltage]]/3</f>
        <v>1.2685833333333334</v>
      </c>
    </row>
    <row r="1469" spans="2:6">
      <c r="B1469">
        <v>20.766680555556</v>
      </c>
      <c r="C1469">
        <v>0.67358126398175999</v>
      </c>
      <c r="D1469">
        <v>3.8058299999999998</v>
      </c>
      <c r="E1469">
        <v>0.44934566677600002</v>
      </c>
      <c r="F1469">
        <f>_tSOC2[[#This Row],[Voltage]]/3</f>
        <v>1.26861</v>
      </c>
    </row>
    <row r="1470" spans="2:6">
      <c r="B1470">
        <v>20.566680555556001</v>
      </c>
      <c r="C1470">
        <v>0.67358126398175999</v>
      </c>
      <c r="D1470">
        <v>3.8059099999999999</v>
      </c>
      <c r="E1470">
        <v>0.45485547613600003</v>
      </c>
      <c r="F1470">
        <f>_tSOC2[[#This Row],[Voltage]]/3</f>
        <v>1.2686366666666666</v>
      </c>
    </row>
    <row r="1471" spans="2:6">
      <c r="B1471">
        <v>20.733347222222001</v>
      </c>
      <c r="C1471">
        <v>0.67358126398175999</v>
      </c>
      <c r="D1471">
        <v>3.80606</v>
      </c>
      <c r="E1471">
        <v>0.45022954151900002</v>
      </c>
      <c r="F1471">
        <f>_tSOC2[[#This Row],[Voltage]]/3</f>
        <v>1.2686866666666667</v>
      </c>
    </row>
    <row r="1472" spans="2:6">
      <c r="B1472">
        <v>20.750013888889001</v>
      </c>
      <c r="C1472">
        <v>0.67714857868850198</v>
      </c>
      <c r="D1472">
        <v>3.80613</v>
      </c>
      <c r="E1472">
        <v>0.44978760414800001</v>
      </c>
      <c r="F1472">
        <f>_tSOC2[[#This Row],[Voltage]]/3</f>
        <v>1.26871</v>
      </c>
    </row>
    <row r="1473" spans="2:6">
      <c r="B1473">
        <v>20.716680555556</v>
      </c>
      <c r="C1473">
        <v>0.67714857868850198</v>
      </c>
      <c r="D1473">
        <v>3.8062900000000002</v>
      </c>
      <c r="E1473">
        <v>0.45067147889100001</v>
      </c>
      <c r="F1473">
        <f>_tSOC2[[#This Row],[Voltage]]/3</f>
        <v>1.2687633333333335</v>
      </c>
    </row>
    <row r="1474" spans="2:6">
      <c r="B1474">
        <v>20.700013888889</v>
      </c>
      <c r="C1474">
        <v>0.67358126398175999</v>
      </c>
      <c r="D1474">
        <v>3.8063600000000002</v>
      </c>
      <c r="E1474">
        <v>0.45111341626200002</v>
      </c>
      <c r="F1474">
        <f>_tSOC2[[#This Row],[Voltage]]/3</f>
        <v>1.2687866666666667</v>
      </c>
    </row>
    <row r="1475" spans="2:6">
      <c r="B1475">
        <v>20.683347222222</v>
      </c>
      <c r="C1475">
        <v>0.67358126398175999</v>
      </c>
      <c r="D1475">
        <v>3.8064399999999998</v>
      </c>
      <c r="E1475">
        <v>0.45155535363400001</v>
      </c>
      <c r="F1475">
        <f>_tSOC2[[#This Row],[Voltage]]/3</f>
        <v>1.2688133333333333</v>
      </c>
    </row>
    <row r="1476" spans="2:6">
      <c r="B1476">
        <v>20.500013888889001</v>
      </c>
      <c r="C1476">
        <v>0.67714857868850198</v>
      </c>
      <c r="D1476">
        <v>3.8065199999999999</v>
      </c>
      <c r="E1476">
        <v>0.45662255605800001</v>
      </c>
      <c r="F1476">
        <f>_tSOC2[[#This Row],[Voltage]]/3</f>
        <v>1.26884</v>
      </c>
    </row>
    <row r="1477" spans="2:6">
      <c r="B1477">
        <v>20.666680555555999</v>
      </c>
      <c r="C1477">
        <v>0.67358126398175999</v>
      </c>
      <c r="D1477">
        <v>3.8065899999999999</v>
      </c>
      <c r="E1477">
        <v>0.451997291006</v>
      </c>
      <c r="F1477">
        <f>_tSOC2[[#This Row],[Voltage]]/3</f>
        <v>1.2688633333333332</v>
      </c>
    </row>
    <row r="1478" spans="2:6">
      <c r="B1478">
        <v>20.466680555556</v>
      </c>
      <c r="C1478">
        <v>0.67358126398175999</v>
      </c>
      <c r="D1478">
        <v>3.80667</v>
      </c>
      <c r="E1478">
        <v>0.45750609601800002</v>
      </c>
      <c r="F1478">
        <f>_tSOC2[[#This Row],[Voltage]]/3</f>
        <v>1.2688900000000001</v>
      </c>
    </row>
    <row r="1479" spans="2:6">
      <c r="B1479">
        <v>20.450013888889</v>
      </c>
      <c r="C1479">
        <v>0.67358126398175999</v>
      </c>
      <c r="D1479">
        <v>3.8068200000000001</v>
      </c>
      <c r="E1479">
        <v>0.457947865999</v>
      </c>
      <c r="F1479">
        <f>_tSOC2[[#This Row],[Voltage]]/3</f>
        <v>1.26894</v>
      </c>
    </row>
    <row r="1480" spans="2:6">
      <c r="B1480">
        <v>20.650013888888999</v>
      </c>
      <c r="C1480">
        <v>0.67714857868850198</v>
      </c>
      <c r="D1480">
        <v>3.8069000000000002</v>
      </c>
      <c r="E1480">
        <v>0.45243922837700001</v>
      </c>
      <c r="F1480">
        <f>_tSOC2[[#This Row],[Voltage]]/3</f>
        <v>1.2689666666666668</v>
      </c>
    </row>
    <row r="1481" spans="2:6">
      <c r="B1481">
        <v>20.633347222222</v>
      </c>
      <c r="C1481">
        <v>0.67358126398175999</v>
      </c>
      <c r="D1481">
        <v>3.8069700000000002</v>
      </c>
      <c r="E1481">
        <v>0.452881165749</v>
      </c>
      <c r="F1481">
        <f>_tSOC2[[#This Row],[Voltage]]/3</f>
        <v>1.2689900000000001</v>
      </c>
    </row>
    <row r="1482" spans="2:6">
      <c r="B1482">
        <v>20.600013888888999</v>
      </c>
      <c r="C1482">
        <v>0.67358126398175999</v>
      </c>
      <c r="D1482">
        <v>3.8070499999999998</v>
      </c>
      <c r="E1482">
        <v>0.453765040492</v>
      </c>
      <c r="F1482">
        <f>_tSOC2[[#This Row],[Voltage]]/3</f>
        <v>1.2690166666666667</v>
      </c>
    </row>
    <row r="1483" spans="2:6">
      <c r="B1483">
        <v>20.416680555555999</v>
      </c>
      <c r="C1483">
        <v>0.67714857868850198</v>
      </c>
      <c r="D1483">
        <v>3.8071299999999999</v>
      </c>
      <c r="E1483">
        <v>0.45883140595900002</v>
      </c>
      <c r="F1483">
        <f>_tSOC2[[#This Row],[Voltage]]/3</f>
        <v>1.2690433333333333</v>
      </c>
    </row>
    <row r="1484" spans="2:6">
      <c r="B1484">
        <v>20.583347222221999</v>
      </c>
      <c r="C1484">
        <v>0.67358126398175999</v>
      </c>
      <c r="D1484">
        <v>3.8071999999999999</v>
      </c>
      <c r="E1484">
        <v>0.45420697786300002</v>
      </c>
      <c r="F1484">
        <f>_tSOC2[[#This Row],[Voltage]]/3</f>
        <v>1.2690666666666666</v>
      </c>
    </row>
    <row r="1485" spans="2:6">
      <c r="B1485">
        <v>20.566680555556001</v>
      </c>
      <c r="C1485">
        <v>0.67358126398175999</v>
      </c>
      <c r="D1485">
        <v>3.80735</v>
      </c>
      <c r="E1485">
        <v>0.45464891523500001</v>
      </c>
      <c r="F1485">
        <f>_tSOC2[[#This Row],[Voltage]]/3</f>
        <v>1.2691166666666667</v>
      </c>
    </row>
    <row r="1486" spans="2:6">
      <c r="B1486">
        <v>20.550013888889001</v>
      </c>
      <c r="C1486">
        <v>0.67714857868850198</v>
      </c>
      <c r="D1486">
        <v>3.8074300000000001</v>
      </c>
      <c r="E1486">
        <v>0.45509085260600002</v>
      </c>
      <c r="F1486">
        <f>_tSOC2[[#This Row],[Voltage]]/3</f>
        <v>1.2691433333333333</v>
      </c>
    </row>
    <row r="1487" spans="2:6">
      <c r="B1487">
        <v>20.533347222222002</v>
      </c>
      <c r="C1487">
        <v>0.67001389106735598</v>
      </c>
      <c r="D1487">
        <v>3.8076599999999998</v>
      </c>
      <c r="E1487">
        <v>0.45553278997800001</v>
      </c>
      <c r="F1487">
        <f>_tSOC2[[#This Row],[Voltage]]/3</f>
        <v>1.26922</v>
      </c>
    </row>
    <row r="1488" spans="2:6">
      <c r="B1488">
        <v>20.516680555556</v>
      </c>
      <c r="C1488">
        <v>0.67358126398175999</v>
      </c>
      <c r="D1488">
        <v>3.8077399999999999</v>
      </c>
      <c r="E1488">
        <v>0.45597472734900002</v>
      </c>
      <c r="F1488">
        <f>_tSOC2[[#This Row],[Voltage]]/3</f>
        <v>1.2692466666666666</v>
      </c>
    </row>
    <row r="1489" spans="2:6">
      <c r="B1489">
        <v>20.316680555556001</v>
      </c>
      <c r="C1489">
        <v>0.67714857868850198</v>
      </c>
      <c r="D1489">
        <v>3.8078099999999999</v>
      </c>
      <c r="E1489">
        <v>0.46148202584100001</v>
      </c>
      <c r="F1489">
        <f>_tSOC2[[#This Row],[Voltage]]/3</f>
        <v>1.2692699999999999</v>
      </c>
    </row>
    <row r="1490" spans="2:6">
      <c r="B1490">
        <v>20.483347222222001</v>
      </c>
      <c r="C1490">
        <v>0.67358126398175999</v>
      </c>
      <c r="D1490">
        <v>3.8079700000000001</v>
      </c>
      <c r="E1490">
        <v>0.456858602093</v>
      </c>
      <c r="F1490">
        <f>_tSOC2[[#This Row],[Voltage]]/3</f>
        <v>1.2693233333333334</v>
      </c>
    </row>
    <row r="1491" spans="2:6">
      <c r="B1491">
        <v>20.283347222222002</v>
      </c>
      <c r="C1491">
        <v>0.67358126398175999</v>
      </c>
      <c r="D1491">
        <v>3.8080400000000001</v>
      </c>
      <c r="E1491">
        <v>0.462365565802</v>
      </c>
      <c r="F1491">
        <f>_tSOC2[[#This Row],[Voltage]]/3</f>
        <v>1.2693466666666666</v>
      </c>
    </row>
    <row r="1492" spans="2:6">
      <c r="B1492">
        <v>20.466680555556</v>
      </c>
      <c r="C1492">
        <v>0.67714857868850198</v>
      </c>
      <c r="D1492">
        <v>3.8081200000000002</v>
      </c>
      <c r="E1492">
        <v>0.45730053946400001</v>
      </c>
      <c r="F1492">
        <f>_tSOC2[[#This Row],[Voltage]]/3</f>
        <v>1.2693733333333335</v>
      </c>
    </row>
    <row r="1493" spans="2:6">
      <c r="B1493">
        <v>20.450013888889</v>
      </c>
      <c r="C1493">
        <v>0.67714857868850198</v>
      </c>
      <c r="D1493">
        <v>3.8081900000000002</v>
      </c>
      <c r="E1493">
        <v>0.457742476836</v>
      </c>
      <c r="F1493">
        <f>_tSOC2[[#This Row],[Voltage]]/3</f>
        <v>1.2693966666666667</v>
      </c>
    </row>
    <row r="1494" spans="2:6">
      <c r="B1494">
        <v>20.433347222222</v>
      </c>
      <c r="C1494">
        <v>0.67358126398175999</v>
      </c>
      <c r="D1494">
        <v>3.8082699999999998</v>
      </c>
      <c r="E1494">
        <v>0.45818441420700001</v>
      </c>
      <c r="F1494">
        <f>_tSOC2[[#This Row],[Voltage]]/3</f>
        <v>1.2694233333333333</v>
      </c>
    </row>
    <row r="1495" spans="2:6">
      <c r="B1495">
        <v>20.416680555555999</v>
      </c>
      <c r="C1495">
        <v>0.67358126398175999</v>
      </c>
      <c r="D1495">
        <v>3.8083499999999999</v>
      </c>
      <c r="E1495">
        <v>0.458626351579</v>
      </c>
      <c r="F1495">
        <f>_tSOC2[[#This Row],[Voltage]]/3</f>
        <v>1.26945</v>
      </c>
    </row>
    <row r="1496" spans="2:6">
      <c r="B1496">
        <v>20.233347222222001</v>
      </c>
      <c r="C1496">
        <v>0.67358126398175999</v>
      </c>
      <c r="D1496">
        <v>3.8084199999999999</v>
      </c>
      <c r="E1496">
        <v>0.463690875743</v>
      </c>
      <c r="F1496">
        <f>_tSOC2[[#This Row],[Voltage]]/3</f>
        <v>1.2694733333333332</v>
      </c>
    </row>
    <row r="1497" spans="2:6">
      <c r="B1497">
        <v>20.216680555556</v>
      </c>
      <c r="C1497">
        <v>0.67358126398175999</v>
      </c>
      <c r="D1497">
        <v>3.8085</v>
      </c>
      <c r="E1497">
        <v>0.464132645723</v>
      </c>
      <c r="F1497">
        <f>_tSOC2[[#This Row],[Voltage]]/3</f>
        <v>1.2695000000000001</v>
      </c>
    </row>
    <row r="1498" spans="2:6">
      <c r="B1498">
        <v>20.400013888888999</v>
      </c>
      <c r="C1498">
        <v>0.67358126398175999</v>
      </c>
      <c r="D1498">
        <v>3.8086500000000001</v>
      </c>
      <c r="E1498">
        <v>0.45906828895000001</v>
      </c>
      <c r="F1498">
        <f>_tSOC2[[#This Row],[Voltage]]/3</f>
        <v>1.26955</v>
      </c>
    </row>
    <row r="1499" spans="2:6">
      <c r="B1499">
        <v>20.383347222222</v>
      </c>
      <c r="C1499">
        <v>0.67358126398175999</v>
      </c>
      <c r="D1499">
        <v>3.8087300000000002</v>
      </c>
      <c r="E1499">
        <v>0.459510226322</v>
      </c>
      <c r="F1499">
        <f>_tSOC2[[#This Row],[Voltage]]/3</f>
        <v>1.2695766666666668</v>
      </c>
    </row>
    <row r="1500" spans="2:6">
      <c r="B1500">
        <v>20.183347222222</v>
      </c>
      <c r="C1500">
        <v>0.67714857868850198</v>
      </c>
      <c r="D1500">
        <v>3.8088000000000002</v>
      </c>
      <c r="E1500">
        <v>0.46501618568399999</v>
      </c>
      <c r="F1500">
        <f>_tSOC2[[#This Row],[Voltage]]/3</f>
        <v>1.2696000000000001</v>
      </c>
    </row>
    <row r="1501" spans="2:6">
      <c r="B1501">
        <v>20.366680555556002</v>
      </c>
      <c r="C1501">
        <v>0.67358126398175999</v>
      </c>
      <c r="D1501">
        <v>3.8088799999999998</v>
      </c>
      <c r="E1501">
        <v>0.45995216369300002</v>
      </c>
      <c r="F1501">
        <f>_tSOC2[[#This Row],[Voltage]]/3</f>
        <v>1.2696266666666667</v>
      </c>
    </row>
    <row r="1502" spans="2:6">
      <c r="B1502">
        <v>20.166680555555999</v>
      </c>
      <c r="C1502">
        <v>0.67714857868850198</v>
      </c>
      <c r="D1502">
        <v>3.8089599999999999</v>
      </c>
      <c r="E1502">
        <v>0.465457955664</v>
      </c>
      <c r="F1502">
        <f>_tSOC2[[#This Row],[Voltage]]/3</f>
        <v>1.2696533333333333</v>
      </c>
    </row>
    <row r="1503" spans="2:6">
      <c r="B1503">
        <v>20.350013888888999</v>
      </c>
      <c r="C1503">
        <v>0.67358126398175999</v>
      </c>
      <c r="D1503">
        <v>3.80911</v>
      </c>
      <c r="E1503">
        <v>0.46039410106500001</v>
      </c>
      <c r="F1503">
        <f>_tSOC2[[#This Row],[Voltage]]/3</f>
        <v>1.2697033333333334</v>
      </c>
    </row>
    <row r="1504" spans="2:6">
      <c r="B1504">
        <v>20.133347222222</v>
      </c>
      <c r="C1504">
        <v>0.67358126398175999</v>
      </c>
      <c r="D1504">
        <v>3.8091900000000001</v>
      </c>
      <c r="E1504">
        <v>0.46634149562499999</v>
      </c>
      <c r="F1504">
        <f>_tSOC2[[#This Row],[Voltage]]/3</f>
        <v>1.26973</v>
      </c>
    </row>
    <row r="1505" spans="2:6">
      <c r="B1505">
        <v>20.333347222221999</v>
      </c>
      <c r="C1505">
        <v>0.67358126398175999</v>
      </c>
      <c r="D1505">
        <v>3.8092600000000001</v>
      </c>
      <c r="E1505">
        <v>0.46083603843600002</v>
      </c>
      <c r="F1505">
        <f>_tSOC2[[#This Row],[Voltage]]/3</f>
        <v>1.2697533333333333</v>
      </c>
    </row>
    <row r="1506" spans="2:6">
      <c r="B1506">
        <v>20.316680555556001</v>
      </c>
      <c r="C1506">
        <v>0.67358126398175999</v>
      </c>
      <c r="D1506">
        <v>3.8093400000000002</v>
      </c>
      <c r="E1506">
        <v>0.46127797580800001</v>
      </c>
      <c r="F1506">
        <f>_tSOC2[[#This Row],[Voltage]]/3</f>
        <v>1.2697800000000001</v>
      </c>
    </row>
    <row r="1507" spans="2:6">
      <c r="B1507">
        <v>20.300013888889001</v>
      </c>
      <c r="C1507">
        <v>0.67001389106735598</v>
      </c>
      <c r="D1507">
        <v>3.8094100000000002</v>
      </c>
      <c r="E1507">
        <v>0.46171991317900002</v>
      </c>
      <c r="F1507">
        <f>_tSOC2[[#This Row],[Voltage]]/3</f>
        <v>1.2698033333333334</v>
      </c>
    </row>
    <row r="1508" spans="2:6">
      <c r="B1508">
        <v>20.283347222222002</v>
      </c>
      <c r="C1508">
        <v>0.67358126398175999</v>
      </c>
      <c r="D1508">
        <v>3.8094899999999998</v>
      </c>
      <c r="E1508">
        <v>0.46216185055100001</v>
      </c>
      <c r="F1508">
        <f>_tSOC2[[#This Row],[Voltage]]/3</f>
        <v>1.26983</v>
      </c>
    </row>
    <row r="1509" spans="2:6">
      <c r="B1509">
        <v>20.266680555556</v>
      </c>
      <c r="C1509">
        <v>0.67358126398175999</v>
      </c>
      <c r="D1509">
        <v>3.8095699999999999</v>
      </c>
      <c r="E1509">
        <v>0.462603787923</v>
      </c>
      <c r="F1509">
        <f>_tSOC2[[#This Row],[Voltage]]/3</f>
        <v>1.2698566666666666</v>
      </c>
    </row>
    <row r="1510" spans="2:6">
      <c r="B1510">
        <v>20.066680555556001</v>
      </c>
      <c r="C1510">
        <v>0.67714857868850198</v>
      </c>
      <c r="D1510">
        <v>3.80972</v>
      </c>
      <c r="E1510">
        <v>0.46810857554599999</v>
      </c>
      <c r="F1510">
        <f>_tSOC2[[#This Row],[Voltage]]/3</f>
        <v>1.2699066666666667</v>
      </c>
    </row>
    <row r="1511" spans="2:6">
      <c r="B1511">
        <v>20.250013888889001</v>
      </c>
      <c r="C1511">
        <v>0.67714857868850198</v>
      </c>
      <c r="D1511">
        <v>3.8098000000000001</v>
      </c>
      <c r="E1511">
        <v>0.46304572529400001</v>
      </c>
      <c r="F1511">
        <f>_tSOC2[[#This Row],[Voltage]]/3</f>
        <v>1.2699333333333334</v>
      </c>
    </row>
    <row r="1512" spans="2:6">
      <c r="B1512">
        <v>20.233347222222001</v>
      </c>
      <c r="C1512">
        <v>0.67714857868850198</v>
      </c>
      <c r="D1512">
        <v>3.8098700000000001</v>
      </c>
      <c r="E1512">
        <v>0.463487662666</v>
      </c>
      <c r="F1512">
        <f>_tSOC2[[#This Row],[Voltage]]/3</f>
        <v>1.2699566666666666</v>
      </c>
    </row>
    <row r="1513" spans="2:6">
      <c r="B1513">
        <v>20.050013888889001</v>
      </c>
      <c r="C1513">
        <v>0.67358126398175999</v>
      </c>
      <c r="D1513">
        <v>3.8099500000000002</v>
      </c>
      <c r="E1513">
        <v>0.468550345526</v>
      </c>
      <c r="F1513">
        <f>_tSOC2[[#This Row],[Voltage]]/3</f>
        <v>1.2699833333333335</v>
      </c>
    </row>
    <row r="1514" spans="2:6">
      <c r="B1514">
        <v>20.033347222222002</v>
      </c>
      <c r="C1514">
        <v>0.68071595160290599</v>
      </c>
      <c r="D1514">
        <v>3.8100299999999998</v>
      </c>
      <c r="E1514">
        <v>0.46899211550699998</v>
      </c>
      <c r="F1514">
        <f>_tSOC2[[#This Row],[Voltage]]/3</f>
        <v>1.2700099999999999</v>
      </c>
    </row>
    <row r="1515" spans="2:6">
      <c r="B1515">
        <v>20.216680555556</v>
      </c>
      <c r="C1515">
        <v>0.67358126398175999</v>
      </c>
      <c r="D1515">
        <v>3.8100999999999998</v>
      </c>
      <c r="E1515">
        <v>0.46392960003700001</v>
      </c>
      <c r="F1515">
        <f>_tSOC2[[#This Row],[Voltage]]/3</f>
        <v>1.2700333333333333</v>
      </c>
    </row>
    <row r="1516" spans="2:6">
      <c r="B1516">
        <v>20.016680555556</v>
      </c>
      <c r="C1516">
        <v>0.67714857868850198</v>
      </c>
      <c r="D1516">
        <v>3.8101799999999999</v>
      </c>
      <c r="E1516">
        <v>0.46943388548699999</v>
      </c>
      <c r="F1516">
        <f>_tSOC2[[#This Row],[Voltage]]/3</f>
        <v>1.27006</v>
      </c>
    </row>
    <row r="1517" spans="2:6">
      <c r="B1517">
        <v>20.200013888889</v>
      </c>
      <c r="C1517">
        <v>0.67714857868850198</v>
      </c>
      <c r="D1517">
        <v>3.8102499999999999</v>
      </c>
      <c r="E1517">
        <v>0.464371537409</v>
      </c>
      <c r="F1517">
        <f>_tSOC2[[#This Row],[Voltage]]/3</f>
        <v>1.2700833333333332</v>
      </c>
    </row>
    <row r="1518" spans="2:6">
      <c r="B1518">
        <v>20.183347222222</v>
      </c>
      <c r="C1518">
        <v>0.67358126398175999</v>
      </c>
      <c r="D1518">
        <v>3.81033</v>
      </c>
      <c r="E1518">
        <v>0.46481347478000001</v>
      </c>
      <c r="F1518">
        <f>_tSOC2[[#This Row],[Voltage]]/3</f>
        <v>1.2701100000000001</v>
      </c>
    </row>
    <row r="1519" spans="2:6">
      <c r="B1519">
        <v>20.166680555555999</v>
      </c>
      <c r="C1519">
        <v>0.67358126398175999</v>
      </c>
      <c r="D1519">
        <v>3.8104100000000001</v>
      </c>
      <c r="E1519">
        <v>0.465255412152</v>
      </c>
      <c r="F1519">
        <f>_tSOC2[[#This Row],[Voltage]]/3</f>
        <v>1.2701366666666667</v>
      </c>
    </row>
    <row r="1520" spans="2:6">
      <c r="B1520">
        <v>19.966680555556</v>
      </c>
      <c r="C1520">
        <v>0.67358126398175999</v>
      </c>
      <c r="D1520">
        <v>3.8104800000000001</v>
      </c>
      <c r="E1520">
        <v>0.47075919542799999</v>
      </c>
      <c r="F1520">
        <f>_tSOC2[[#This Row],[Voltage]]/3</f>
        <v>1.27016</v>
      </c>
    </row>
    <row r="1521" spans="2:6">
      <c r="B1521">
        <v>20.150013888888999</v>
      </c>
      <c r="C1521">
        <v>0.67358126398175999</v>
      </c>
      <c r="D1521">
        <v>3.8105600000000002</v>
      </c>
      <c r="E1521">
        <v>0.46569734952300001</v>
      </c>
      <c r="F1521">
        <f>_tSOC2[[#This Row],[Voltage]]/3</f>
        <v>1.2701866666666668</v>
      </c>
    </row>
    <row r="1522" spans="2:6">
      <c r="B1522">
        <v>20.116680555556002</v>
      </c>
      <c r="C1522">
        <v>0.67001389106735598</v>
      </c>
      <c r="D1522">
        <v>3.8106399999999998</v>
      </c>
      <c r="E1522">
        <v>0.46658122426600002</v>
      </c>
      <c r="F1522">
        <f>_tSOC2[[#This Row],[Voltage]]/3</f>
        <v>1.2702133333333332</v>
      </c>
    </row>
    <row r="1523" spans="2:6">
      <c r="B1523">
        <v>19.933347222222</v>
      </c>
      <c r="C1523">
        <v>0.67358126398175999</v>
      </c>
      <c r="D1523">
        <v>3.8107099999999998</v>
      </c>
      <c r="E1523">
        <v>0.47164273538899998</v>
      </c>
      <c r="F1523">
        <f>_tSOC2[[#This Row],[Voltage]]/3</f>
        <v>1.2702366666666667</v>
      </c>
    </row>
    <row r="1524" spans="2:6">
      <c r="B1524">
        <v>20.100013888888999</v>
      </c>
      <c r="C1524">
        <v>0.67714857868850198</v>
      </c>
      <c r="D1524">
        <v>3.8108599999999999</v>
      </c>
      <c r="E1524">
        <v>0.46702316163800001</v>
      </c>
      <c r="F1524">
        <f>_tSOC2[[#This Row],[Voltage]]/3</f>
        <v>1.2702866666666666</v>
      </c>
    </row>
    <row r="1525" spans="2:6">
      <c r="B1525">
        <v>19.900013888888999</v>
      </c>
      <c r="C1525">
        <v>0.67358126398175999</v>
      </c>
      <c r="D1525">
        <v>3.81094</v>
      </c>
      <c r="E1525">
        <v>0.47252627534899999</v>
      </c>
      <c r="F1525">
        <f>_tSOC2[[#This Row],[Voltage]]/3</f>
        <v>1.2703133333333334</v>
      </c>
    </row>
    <row r="1526" spans="2:6">
      <c r="B1526">
        <v>20.083347222221999</v>
      </c>
      <c r="C1526">
        <v>0.67714857868850198</v>
      </c>
      <c r="D1526">
        <v>3.8110900000000001</v>
      </c>
      <c r="E1526">
        <v>0.46746509901</v>
      </c>
      <c r="F1526">
        <f>_tSOC2[[#This Row],[Voltage]]/3</f>
        <v>1.2703633333333333</v>
      </c>
    </row>
    <row r="1527" spans="2:6">
      <c r="B1527">
        <v>19.850013888888999</v>
      </c>
      <c r="C1527">
        <v>0.67714857868850198</v>
      </c>
      <c r="D1527">
        <v>3.8111700000000002</v>
      </c>
      <c r="E1527">
        <v>0.47385158528999999</v>
      </c>
      <c r="F1527">
        <f>_tSOC2[[#This Row],[Voltage]]/3</f>
        <v>1.2703900000000001</v>
      </c>
    </row>
    <row r="1528" spans="2:6">
      <c r="B1528">
        <v>19.866680555556002</v>
      </c>
      <c r="C1528">
        <v>0.67714857868850198</v>
      </c>
      <c r="D1528">
        <v>3.8112499999999998</v>
      </c>
      <c r="E1528">
        <v>0.47340981530999998</v>
      </c>
      <c r="F1528">
        <f>_tSOC2[[#This Row],[Voltage]]/3</f>
        <v>1.2704166666666665</v>
      </c>
    </row>
    <row r="1529" spans="2:6">
      <c r="B1529">
        <v>20.066680555556001</v>
      </c>
      <c r="C1529">
        <v>0.67714857868850198</v>
      </c>
      <c r="D1529">
        <v>3.8113199999999998</v>
      </c>
      <c r="E1529">
        <v>0.46790703638100001</v>
      </c>
      <c r="F1529">
        <f>_tSOC2[[#This Row],[Voltage]]/3</f>
        <v>1.27044</v>
      </c>
    </row>
    <row r="1530" spans="2:6">
      <c r="B1530">
        <v>20.050013888889001</v>
      </c>
      <c r="C1530">
        <v>0.67358126398175999</v>
      </c>
      <c r="D1530">
        <v>3.8113999999999999</v>
      </c>
      <c r="E1530">
        <v>0.468348973753</v>
      </c>
      <c r="F1530">
        <f>_tSOC2[[#This Row],[Voltage]]/3</f>
        <v>1.2704666666666666</v>
      </c>
    </row>
    <row r="1531" spans="2:6">
      <c r="B1531">
        <v>20.033347222222002</v>
      </c>
      <c r="C1531">
        <v>0.67358126398175999</v>
      </c>
      <c r="D1531">
        <v>3.8114699999999999</v>
      </c>
      <c r="E1531">
        <v>0.46879091112400001</v>
      </c>
      <c r="F1531">
        <f>_tSOC2[[#This Row],[Voltage]]/3</f>
        <v>1.2704899999999999</v>
      </c>
    </row>
    <row r="1532" spans="2:6">
      <c r="B1532">
        <v>20.016680555556</v>
      </c>
      <c r="C1532">
        <v>0.67001389106735598</v>
      </c>
      <c r="D1532">
        <v>3.8116300000000001</v>
      </c>
      <c r="E1532">
        <v>0.469232848496</v>
      </c>
      <c r="F1532">
        <f>_tSOC2[[#This Row],[Voltage]]/3</f>
        <v>1.2705433333333334</v>
      </c>
    </row>
    <row r="1533" spans="2:6">
      <c r="B1533">
        <v>19.816680555556001</v>
      </c>
      <c r="C1533">
        <v>0.67714857868850198</v>
      </c>
      <c r="D1533">
        <v>3.8117000000000001</v>
      </c>
      <c r="E1533">
        <v>0.47473512525099998</v>
      </c>
      <c r="F1533">
        <f>_tSOC2[[#This Row],[Voltage]]/3</f>
        <v>1.2705666666666666</v>
      </c>
    </row>
    <row r="1534" spans="2:6">
      <c r="B1534">
        <v>19.983347222222001</v>
      </c>
      <c r="C1534">
        <v>0.67358126398175999</v>
      </c>
      <c r="D1534">
        <v>3.8117800000000002</v>
      </c>
      <c r="E1534">
        <v>0.470116723239</v>
      </c>
      <c r="F1534">
        <f>_tSOC2[[#This Row],[Voltage]]/3</f>
        <v>1.2705933333333335</v>
      </c>
    </row>
    <row r="1535" spans="2:6">
      <c r="B1535">
        <v>20.000013888889001</v>
      </c>
      <c r="C1535">
        <v>0.67714857868850198</v>
      </c>
      <c r="D1535">
        <v>3.8118599999999998</v>
      </c>
      <c r="E1535">
        <v>0.46967478586700001</v>
      </c>
      <c r="F1535">
        <f>_tSOC2[[#This Row],[Voltage]]/3</f>
        <v>1.2706199999999999</v>
      </c>
    </row>
    <row r="1536" spans="2:6">
      <c r="B1536">
        <v>19.966680555556</v>
      </c>
      <c r="C1536">
        <v>0.67358126398175999</v>
      </c>
      <c r="D1536">
        <v>3.8119299999999998</v>
      </c>
      <c r="E1536">
        <v>0.47055866061000001</v>
      </c>
      <c r="F1536">
        <f>_tSOC2[[#This Row],[Voltage]]/3</f>
        <v>1.2706433333333333</v>
      </c>
    </row>
    <row r="1537" spans="2:6">
      <c r="B1537">
        <v>19.950013888889</v>
      </c>
      <c r="C1537">
        <v>0.67358126398175999</v>
      </c>
      <c r="D1537">
        <v>3.81209</v>
      </c>
      <c r="E1537">
        <v>0.471000597982</v>
      </c>
      <c r="F1537">
        <f>_tSOC2[[#This Row],[Voltage]]/3</f>
        <v>1.2706966666666666</v>
      </c>
    </row>
    <row r="1538" spans="2:6">
      <c r="B1538">
        <v>19.933347222222</v>
      </c>
      <c r="C1538">
        <v>0.67714857868850198</v>
      </c>
      <c r="D1538">
        <v>3.8122400000000001</v>
      </c>
      <c r="E1538">
        <v>0.47144253535300001</v>
      </c>
      <c r="F1538">
        <f>_tSOC2[[#This Row],[Voltage]]/3</f>
        <v>1.2707466666666667</v>
      </c>
    </row>
    <row r="1539" spans="2:6">
      <c r="B1539">
        <v>19.733347222222001</v>
      </c>
      <c r="C1539">
        <v>0.67714857868850198</v>
      </c>
      <c r="D1539">
        <v>3.8123100000000001</v>
      </c>
      <c r="E1539">
        <v>0.47694397515300002</v>
      </c>
      <c r="F1539">
        <f>_tSOC2[[#This Row],[Voltage]]/3</f>
        <v>1.27077</v>
      </c>
    </row>
    <row r="1540" spans="2:6">
      <c r="B1540">
        <v>19.916680555555999</v>
      </c>
      <c r="C1540">
        <v>0.67714857868850198</v>
      </c>
      <c r="D1540">
        <v>3.8123900000000002</v>
      </c>
      <c r="E1540">
        <v>0.471884472725</v>
      </c>
      <c r="F1540">
        <f>_tSOC2[[#This Row],[Voltage]]/3</f>
        <v>1.2707966666666668</v>
      </c>
    </row>
    <row r="1541" spans="2:6">
      <c r="B1541">
        <v>19.900013888888999</v>
      </c>
      <c r="C1541">
        <v>0.67358126398175999</v>
      </c>
      <c r="D1541">
        <v>3.8125399999999998</v>
      </c>
      <c r="E1541">
        <v>0.47232641009699999</v>
      </c>
      <c r="F1541">
        <f>_tSOC2[[#This Row],[Voltage]]/3</f>
        <v>1.2708466666666667</v>
      </c>
    </row>
    <row r="1542" spans="2:6">
      <c r="B1542">
        <v>19.883347222222</v>
      </c>
      <c r="C1542">
        <v>0.67358126398175999</v>
      </c>
      <c r="D1542">
        <v>3.8126199999999999</v>
      </c>
      <c r="E1542">
        <v>0.47276834746800001</v>
      </c>
      <c r="F1542">
        <f>_tSOC2[[#This Row],[Voltage]]/3</f>
        <v>1.2708733333333333</v>
      </c>
    </row>
    <row r="1543" spans="2:6">
      <c r="B1543">
        <v>19.866680555556002</v>
      </c>
      <c r="C1543">
        <v>0.67358126398175999</v>
      </c>
      <c r="D1543">
        <v>3.8127</v>
      </c>
      <c r="E1543">
        <v>0.47321028484</v>
      </c>
      <c r="F1543">
        <f>_tSOC2[[#This Row],[Voltage]]/3</f>
        <v>1.2708999999999999</v>
      </c>
    </row>
    <row r="1544" spans="2:6">
      <c r="B1544">
        <v>19.666680555555999</v>
      </c>
      <c r="C1544">
        <v>0.67358126398175999</v>
      </c>
      <c r="D1544">
        <v>3.8128500000000001</v>
      </c>
      <c r="E1544">
        <v>0.47871105507400002</v>
      </c>
      <c r="F1544">
        <f>_tSOC2[[#This Row],[Voltage]]/3</f>
        <v>1.27095</v>
      </c>
    </row>
    <row r="1545" spans="2:6">
      <c r="B1545">
        <v>19.850013888888999</v>
      </c>
      <c r="C1545">
        <v>0.67714857868850198</v>
      </c>
      <c r="D1545">
        <v>3.8129200000000001</v>
      </c>
      <c r="E1545">
        <v>0.47365222221100001</v>
      </c>
      <c r="F1545">
        <f>_tSOC2[[#This Row],[Voltage]]/3</f>
        <v>1.2709733333333333</v>
      </c>
    </row>
    <row r="1546" spans="2:6">
      <c r="B1546">
        <v>19.833347222221999</v>
      </c>
      <c r="C1546">
        <v>0.67358126398175999</v>
      </c>
      <c r="D1546">
        <v>3.8130000000000002</v>
      </c>
      <c r="E1546">
        <v>0.474094159583</v>
      </c>
      <c r="F1546">
        <f>_tSOC2[[#This Row],[Voltage]]/3</f>
        <v>1.2710000000000001</v>
      </c>
    </row>
    <row r="1547" spans="2:6">
      <c r="B1547">
        <v>19.816680555556001</v>
      </c>
      <c r="C1547">
        <v>0.67714857868850198</v>
      </c>
      <c r="D1547">
        <v>3.8130799999999998</v>
      </c>
      <c r="E1547">
        <v>0.47453609695400001</v>
      </c>
      <c r="F1547">
        <f>_tSOC2[[#This Row],[Voltage]]/3</f>
        <v>1.2710266666666665</v>
      </c>
    </row>
    <row r="1548" spans="2:6">
      <c r="B1548">
        <v>19.800013888889001</v>
      </c>
      <c r="C1548">
        <v>0.67001389106735598</v>
      </c>
      <c r="D1548">
        <v>3.8132299999999999</v>
      </c>
      <c r="E1548">
        <v>0.474978034326</v>
      </c>
      <c r="F1548">
        <f>_tSOC2[[#This Row],[Voltage]]/3</f>
        <v>1.2710766666666666</v>
      </c>
    </row>
    <row r="1549" spans="2:6">
      <c r="B1549">
        <v>19.783347222222002</v>
      </c>
      <c r="C1549">
        <v>0.67358126398175999</v>
      </c>
      <c r="D1549">
        <v>3.81331</v>
      </c>
      <c r="E1549">
        <v>0.47541997169700001</v>
      </c>
      <c r="F1549">
        <f>_tSOC2[[#This Row],[Voltage]]/3</f>
        <v>1.2711033333333333</v>
      </c>
    </row>
    <row r="1550" spans="2:6">
      <c r="B1550">
        <v>19.600013888888999</v>
      </c>
      <c r="C1550">
        <v>0.67358126398175999</v>
      </c>
      <c r="D1550">
        <v>3.81338</v>
      </c>
      <c r="E1550">
        <v>0.48047813499499997</v>
      </c>
      <c r="F1550">
        <f>_tSOC2[[#This Row],[Voltage]]/3</f>
        <v>1.2711266666666667</v>
      </c>
    </row>
    <row r="1551" spans="2:6">
      <c r="B1551">
        <v>19.766680555556</v>
      </c>
      <c r="C1551">
        <v>0.67358126398175999</v>
      </c>
      <c r="D1551">
        <v>3.8134600000000001</v>
      </c>
      <c r="E1551">
        <v>0.475861909069</v>
      </c>
      <c r="F1551">
        <f>_tSOC2[[#This Row],[Voltage]]/3</f>
        <v>1.2711533333333334</v>
      </c>
    </row>
    <row r="1552" spans="2:6">
      <c r="B1552">
        <v>19.566680555556001</v>
      </c>
      <c r="C1552">
        <v>0.67358126398175999</v>
      </c>
      <c r="D1552">
        <v>3.8136100000000002</v>
      </c>
      <c r="E1552">
        <v>0.48136167495600002</v>
      </c>
      <c r="F1552">
        <f>_tSOC2[[#This Row],[Voltage]]/3</f>
        <v>1.2712033333333335</v>
      </c>
    </row>
    <row r="1553" spans="2:6">
      <c r="B1553">
        <v>19.750013888889001</v>
      </c>
      <c r="C1553">
        <v>0.67358126398175999</v>
      </c>
      <c r="D1553">
        <v>3.8136899999999998</v>
      </c>
      <c r="E1553">
        <v>0.47630384644000001</v>
      </c>
      <c r="F1553">
        <f>_tSOC2[[#This Row],[Voltage]]/3</f>
        <v>1.2712299999999999</v>
      </c>
    </row>
    <row r="1554" spans="2:6">
      <c r="B1554">
        <v>19.733347222222001</v>
      </c>
      <c r="C1554">
        <v>0.67714857868850198</v>
      </c>
      <c r="D1554">
        <v>3.8138399999999999</v>
      </c>
      <c r="E1554">
        <v>0.476745783812</v>
      </c>
      <c r="F1554">
        <f>_tSOC2[[#This Row],[Voltage]]/3</f>
        <v>1.27128</v>
      </c>
    </row>
    <row r="1555" spans="2:6">
      <c r="B1555">
        <v>19.550013888889001</v>
      </c>
      <c r="C1555">
        <v>0.67358126398175999</v>
      </c>
      <c r="D1555">
        <v>3.81392</v>
      </c>
      <c r="E1555">
        <v>0.48180344493600002</v>
      </c>
      <c r="F1555">
        <f>_tSOC2[[#This Row],[Voltage]]/3</f>
        <v>1.2713066666666666</v>
      </c>
    </row>
    <row r="1556" spans="2:6">
      <c r="B1556">
        <v>19.716680555556</v>
      </c>
      <c r="C1556">
        <v>0.67358126398175999</v>
      </c>
      <c r="D1556">
        <v>3.81399</v>
      </c>
      <c r="E1556">
        <v>0.47718772118300001</v>
      </c>
      <c r="F1556">
        <f>_tSOC2[[#This Row],[Voltage]]/3</f>
        <v>1.2713300000000001</v>
      </c>
    </row>
    <row r="1557" spans="2:6">
      <c r="B1557">
        <v>19.700013888889</v>
      </c>
      <c r="C1557">
        <v>0.67358126398175999</v>
      </c>
      <c r="D1557">
        <v>3.8140700000000001</v>
      </c>
      <c r="E1557">
        <v>0.477629658555</v>
      </c>
      <c r="F1557">
        <f>_tSOC2[[#This Row],[Voltage]]/3</f>
        <v>1.2713566666666667</v>
      </c>
    </row>
    <row r="1558" spans="2:6">
      <c r="B1558">
        <v>19.500013888889001</v>
      </c>
      <c r="C1558">
        <v>0.67358126398175999</v>
      </c>
      <c r="D1558">
        <v>3.8141500000000002</v>
      </c>
      <c r="E1558">
        <v>0.48312875487700002</v>
      </c>
      <c r="F1558">
        <f>_tSOC2[[#This Row],[Voltage]]/3</f>
        <v>1.2713833333333333</v>
      </c>
    </row>
    <row r="1559" spans="2:6">
      <c r="B1559">
        <v>19.666680555555999</v>
      </c>
      <c r="C1559">
        <v>0.67714857868850198</v>
      </c>
      <c r="D1559">
        <v>3.8142200000000002</v>
      </c>
      <c r="E1559">
        <v>0.478513533298</v>
      </c>
      <c r="F1559">
        <f>_tSOC2[[#This Row],[Voltage]]/3</f>
        <v>1.2714066666666668</v>
      </c>
    </row>
    <row r="1560" spans="2:6">
      <c r="B1560">
        <v>19.650013888888999</v>
      </c>
      <c r="C1560">
        <v>0.67358126398175999</v>
      </c>
      <c r="D1560">
        <v>3.8142999999999998</v>
      </c>
      <c r="E1560">
        <v>0.47895547066999999</v>
      </c>
      <c r="F1560">
        <f>_tSOC2[[#This Row],[Voltage]]/3</f>
        <v>1.2714333333333332</v>
      </c>
    </row>
    <row r="1561" spans="2:6">
      <c r="B1561">
        <v>19.466680555556</v>
      </c>
      <c r="C1561">
        <v>0.67358126398175999</v>
      </c>
      <c r="D1561">
        <v>3.8144499999999999</v>
      </c>
      <c r="E1561">
        <v>0.48401229483800001</v>
      </c>
      <c r="F1561">
        <f>_tSOC2[[#This Row],[Voltage]]/3</f>
        <v>1.2714833333333333</v>
      </c>
    </row>
    <row r="1562" spans="2:6">
      <c r="B1562">
        <v>19.633347222222</v>
      </c>
      <c r="C1562">
        <v>0.67714857868850198</v>
      </c>
      <c r="D1562">
        <v>3.81453</v>
      </c>
      <c r="E1562">
        <v>0.47939740804100001</v>
      </c>
      <c r="F1562">
        <f>_tSOC2[[#This Row],[Voltage]]/3</f>
        <v>1.2715099999999999</v>
      </c>
    </row>
    <row r="1563" spans="2:6">
      <c r="B1563">
        <v>19.450013888889</v>
      </c>
      <c r="C1563">
        <v>0.67358126398175999</v>
      </c>
      <c r="D1563">
        <v>3.8146</v>
      </c>
      <c r="E1563">
        <v>0.48445406481800002</v>
      </c>
      <c r="F1563">
        <f>_tSOC2[[#This Row],[Voltage]]/3</f>
        <v>1.2715333333333334</v>
      </c>
    </row>
    <row r="1564" spans="2:6">
      <c r="B1564">
        <v>19.616680555556002</v>
      </c>
      <c r="C1564">
        <v>0.67714857868850198</v>
      </c>
      <c r="D1564">
        <v>3.8146800000000001</v>
      </c>
      <c r="E1564">
        <v>0.479839345413</v>
      </c>
      <c r="F1564">
        <f>_tSOC2[[#This Row],[Voltage]]/3</f>
        <v>1.27156</v>
      </c>
    </row>
    <row r="1565" spans="2:6">
      <c r="B1565">
        <v>19.600013888888999</v>
      </c>
      <c r="C1565">
        <v>0.67358126398175999</v>
      </c>
      <c r="D1565">
        <v>3.8147600000000002</v>
      </c>
      <c r="E1565">
        <v>0.48028128278400001</v>
      </c>
      <c r="F1565">
        <f>_tSOC2[[#This Row],[Voltage]]/3</f>
        <v>1.2715866666666666</v>
      </c>
    </row>
    <row r="1566" spans="2:6">
      <c r="B1566">
        <v>19.416680555555999</v>
      </c>
      <c r="C1566">
        <v>0.67358126398175999</v>
      </c>
      <c r="D1566">
        <v>3.8148300000000002</v>
      </c>
      <c r="E1566">
        <v>0.48533760477900001</v>
      </c>
      <c r="F1566">
        <f>_tSOC2[[#This Row],[Voltage]]/3</f>
        <v>1.2716100000000001</v>
      </c>
    </row>
    <row r="1567" spans="2:6">
      <c r="B1567">
        <v>19.566680555556001</v>
      </c>
      <c r="C1567">
        <v>0.67358126398175999</v>
      </c>
      <c r="D1567">
        <v>3.8149799999999998</v>
      </c>
      <c r="E1567">
        <v>0.48116515752700001</v>
      </c>
      <c r="F1567">
        <f>_tSOC2[[#This Row],[Voltage]]/3</f>
        <v>1.27166</v>
      </c>
    </row>
    <row r="1568" spans="2:6">
      <c r="B1568">
        <v>19.550013888889001</v>
      </c>
      <c r="C1568">
        <v>0.67358126398175999</v>
      </c>
      <c r="D1568">
        <v>3.81521</v>
      </c>
      <c r="E1568">
        <v>0.481607094899</v>
      </c>
      <c r="F1568">
        <f>_tSOC2[[#This Row],[Voltage]]/3</f>
        <v>1.2717366666666667</v>
      </c>
    </row>
    <row r="1569" spans="2:6">
      <c r="B1569">
        <v>19.366680555556002</v>
      </c>
      <c r="C1569">
        <v>0.67358126398175999</v>
      </c>
      <c r="D1569">
        <v>3.8152900000000001</v>
      </c>
      <c r="E1569">
        <v>0.48666291472000001</v>
      </c>
      <c r="F1569">
        <f>_tSOC2[[#This Row],[Voltage]]/3</f>
        <v>1.2717633333333334</v>
      </c>
    </row>
    <row r="1570" spans="2:6">
      <c r="B1570">
        <v>19.533347222222002</v>
      </c>
      <c r="C1570">
        <v>0.67714857868850198</v>
      </c>
      <c r="D1570">
        <v>3.8153700000000002</v>
      </c>
      <c r="E1570">
        <v>0.48204903227000001</v>
      </c>
      <c r="F1570">
        <f>_tSOC2[[#This Row],[Voltage]]/3</f>
        <v>1.27179</v>
      </c>
    </row>
    <row r="1571" spans="2:6">
      <c r="B1571">
        <v>19.516680555556</v>
      </c>
      <c r="C1571">
        <v>0.67714857868850198</v>
      </c>
      <c r="D1571">
        <v>3.8154400000000002</v>
      </c>
      <c r="E1571">
        <v>0.482490969642</v>
      </c>
      <c r="F1571">
        <f>_tSOC2[[#This Row],[Voltage]]/3</f>
        <v>1.2718133333333335</v>
      </c>
    </row>
    <row r="1572" spans="2:6">
      <c r="B1572">
        <v>19.333347222221999</v>
      </c>
      <c r="C1572">
        <v>0.67714857868850198</v>
      </c>
      <c r="D1572">
        <v>3.8155899999999998</v>
      </c>
      <c r="E1572">
        <v>0.487546454681</v>
      </c>
      <c r="F1572">
        <f>_tSOC2[[#This Row],[Voltage]]/3</f>
        <v>1.2718633333333333</v>
      </c>
    </row>
    <row r="1573" spans="2:6">
      <c r="B1573">
        <v>19.500013888889001</v>
      </c>
      <c r="C1573">
        <v>0.67001389106735598</v>
      </c>
      <c r="D1573">
        <v>3.8156699999999999</v>
      </c>
      <c r="E1573">
        <v>0.48293290701399999</v>
      </c>
      <c r="F1573">
        <f>_tSOC2[[#This Row],[Voltage]]/3</f>
        <v>1.27189</v>
      </c>
    </row>
    <row r="1574" spans="2:6">
      <c r="B1574">
        <v>19.483347222222001</v>
      </c>
      <c r="C1574">
        <v>0.67714857868850198</v>
      </c>
      <c r="D1574">
        <v>3.81575</v>
      </c>
      <c r="E1574">
        <v>0.483374844385</v>
      </c>
      <c r="F1574">
        <f>_tSOC2[[#This Row],[Voltage]]/3</f>
        <v>1.2719166666666666</v>
      </c>
    </row>
    <row r="1575" spans="2:6">
      <c r="B1575">
        <v>19.466680555556</v>
      </c>
      <c r="C1575">
        <v>0.67358126398175999</v>
      </c>
      <c r="D1575">
        <v>3.8159000000000001</v>
      </c>
      <c r="E1575">
        <v>0.48381678175699999</v>
      </c>
      <c r="F1575">
        <f>_tSOC2[[#This Row],[Voltage]]/3</f>
        <v>1.2719666666666667</v>
      </c>
    </row>
    <row r="1576" spans="2:6">
      <c r="B1576">
        <v>19.266680555556</v>
      </c>
      <c r="C1576">
        <v>0.67714857868850198</v>
      </c>
      <c r="D1576">
        <v>3.8160500000000002</v>
      </c>
      <c r="E1576">
        <v>0.489313534602</v>
      </c>
      <c r="F1576">
        <f>_tSOC2[[#This Row],[Voltage]]/3</f>
        <v>1.2720166666666668</v>
      </c>
    </row>
    <row r="1577" spans="2:6">
      <c r="B1577">
        <v>19.450013888889</v>
      </c>
      <c r="C1577">
        <v>0.67358126398175999</v>
      </c>
      <c r="D1577">
        <v>3.8162099999999999</v>
      </c>
      <c r="E1577">
        <v>0.484258719128</v>
      </c>
      <c r="F1577">
        <f>_tSOC2[[#This Row],[Voltage]]/3</f>
        <v>1.27207</v>
      </c>
    </row>
    <row r="1578" spans="2:6">
      <c r="B1578">
        <v>19.233347222222001</v>
      </c>
      <c r="C1578">
        <v>0.67358126398175999</v>
      </c>
      <c r="D1578">
        <v>3.8162799999999999</v>
      </c>
      <c r="E1578">
        <v>0.49019707456200001</v>
      </c>
      <c r="F1578">
        <f>_tSOC2[[#This Row],[Voltage]]/3</f>
        <v>1.2720933333333333</v>
      </c>
    </row>
    <row r="1579" spans="2:6">
      <c r="B1579">
        <v>19.433347222222</v>
      </c>
      <c r="C1579">
        <v>0.67358126398175999</v>
      </c>
      <c r="D1579">
        <v>3.81636</v>
      </c>
      <c r="E1579">
        <v>0.48470065649999999</v>
      </c>
      <c r="F1579">
        <f>_tSOC2[[#This Row],[Voltage]]/3</f>
        <v>1.2721199999999999</v>
      </c>
    </row>
    <row r="1580" spans="2:6">
      <c r="B1580">
        <v>19.400013888888999</v>
      </c>
      <c r="C1580">
        <v>0.67358126398175999</v>
      </c>
      <c r="D1580">
        <v>3.81643</v>
      </c>
      <c r="E1580">
        <v>0.48558453124299999</v>
      </c>
      <c r="F1580">
        <f>_tSOC2[[#This Row],[Voltage]]/3</f>
        <v>1.2721433333333334</v>
      </c>
    </row>
    <row r="1581" spans="2:6">
      <c r="B1581">
        <v>19.216680555556</v>
      </c>
      <c r="C1581">
        <v>0.67714857868850198</v>
      </c>
      <c r="D1581">
        <v>3.8165100000000001</v>
      </c>
      <c r="E1581">
        <v>0.490638844543</v>
      </c>
      <c r="F1581">
        <f>_tSOC2[[#This Row],[Voltage]]/3</f>
        <v>1.27217</v>
      </c>
    </row>
    <row r="1582" spans="2:6">
      <c r="B1582">
        <v>19.200013888889</v>
      </c>
      <c r="C1582">
        <v>0.67714857868850198</v>
      </c>
      <c r="D1582">
        <v>3.8165900000000001</v>
      </c>
      <c r="E1582">
        <v>0.491080614523</v>
      </c>
      <c r="F1582">
        <f>_tSOC2[[#This Row],[Voltage]]/3</f>
        <v>1.2721966666666666</v>
      </c>
    </row>
    <row r="1583" spans="2:6">
      <c r="B1583">
        <v>19.383347222222</v>
      </c>
      <c r="C1583">
        <v>0.67358126398175999</v>
      </c>
      <c r="D1583">
        <v>3.8166600000000002</v>
      </c>
      <c r="E1583">
        <v>0.48602646861400001</v>
      </c>
      <c r="F1583">
        <f>_tSOC2[[#This Row],[Voltage]]/3</f>
        <v>1.2722200000000001</v>
      </c>
    </row>
    <row r="1584" spans="2:6">
      <c r="B1584">
        <v>19.366680555556002</v>
      </c>
      <c r="C1584">
        <v>0.67714857868850198</v>
      </c>
      <c r="D1584">
        <v>3.8167399999999998</v>
      </c>
      <c r="E1584">
        <v>0.486468405986</v>
      </c>
      <c r="F1584">
        <f>_tSOC2[[#This Row],[Voltage]]/3</f>
        <v>1.2722466666666665</v>
      </c>
    </row>
    <row r="1585" spans="2:6">
      <c r="B1585">
        <v>19.183347222222</v>
      </c>
      <c r="C1585">
        <v>0.67714857868850198</v>
      </c>
      <c r="D1585">
        <v>3.8168199999999999</v>
      </c>
      <c r="E1585">
        <v>0.49152238450300001</v>
      </c>
      <c r="F1585">
        <f>_tSOC2[[#This Row],[Voltage]]/3</f>
        <v>1.2722733333333334</v>
      </c>
    </row>
    <row r="1586" spans="2:6">
      <c r="B1586">
        <v>19.166680555555999</v>
      </c>
      <c r="C1586">
        <v>0.67714857868850198</v>
      </c>
      <c r="D1586">
        <v>3.8168899999999999</v>
      </c>
      <c r="E1586">
        <v>0.49196415448399999</v>
      </c>
      <c r="F1586">
        <f>_tSOC2[[#This Row],[Voltage]]/3</f>
        <v>1.2722966666666666</v>
      </c>
    </row>
    <row r="1587" spans="2:6">
      <c r="B1587">
        <v>19.350013888888999</v>
      </c>
      <c r="C1587">
        <v>0.67714857868850198</v>
      </c>
      <c r="D1587">
        <v>3.81697</v>
      </c>
      <c r="E1587">
        <v>0.48691034335700001</v>
      </c>
      <c r="F1587">
        <f>_tSOC2[[#This Row],[Voltage]]/3</f>
        <v>1.2723233333333333</v>
      </c>
    </row>
    <row r="1588" spans="2:6">
      <c r="B1588">
        <v>19.333347222221999</v>
      </c>
      <c r="C1588">
        <v>0.67358126398175999</v>
      </c>
      <c r="D1588">
        <v>3.81704</v>
      </c>
      <c r="E1588">
        <v>0.487352280729</v>
      </c>
      <c r="F1588">
        <f>_tSOC2[[#This Row],[Voltage]]/3</f>
        <v>1.2723466666666667</v>
      </c>
    </row>
    <row r="1589" spans="2:6">
      <c r="B1589">
        <v>19.133347222222</v>
      </c>
      <c r="C1589">
        <v>0.67358126398175999</v>
      </c>
      <c r="D1589">
        <v>3.8172000000000001</v>
      </c>
      <c r="E1589">
        <v>0.49284769444400001</v>
      </c>
      <c r="F1589">
        <f>_tSOC2[[#This Row],[Voltage]]/3</f>
        <v>1.2724</v>
      </c>
    </row>
    <row r="1590" spans="2:6">
      <c r="B1590">
        <v>19.316680555556001</v>
      </c>
      <c r="C1590">
        <v>0.67714857868850198</v>
      </c>
      <c r="D1590">
        <v>3.8172700000000002</v>
      </c>
      <c r="E1590">
        <v>0.48779421810099999</v>
      </c>
      <c r="F1590">
        <f>_tSOC2[[#This Row],[Voltage]]/3</f>
        <v>1.2724233333333335</v>
      </c>
    </row>
    <row r="1591" spans="2:6">
      <c r="B1591">
        <v>19.300013888889001</v>
      </c>
      <c r="C1591">
        <v>0.67714857868850198</v>
      </c>
      <c r="D1591">
        <v>3.8174299999999999</v>
      </c>
      <c r="E1591">
        <v>0.488236155472</v>
      </c>
      <c r="F1591">
        <f>_tSOC2[[#This Row],[Voltage]]/3</f>
        <v>1.2724766666666667</v>
      </c>
    </row>
    <row r="1592" spans="2:6">
      <c r="B1592">
        <v>19.083347222221999</v>
      </c>
      <c r="C1592">
        <v>0.67358126398175999</v>
      </c>
      <c r="D1592">
        <v>3.8174999999999999</v>
      </c>
      <c r="E1592">
        <v>0.494173004385</v>
      </c>
      <c r="F1592">
        <f>_tSOC2[[#This Row],[Voltage]]/3</f>
        <v>1.2725</v>
      </c>
    </row>
    <row r="1593" spans="2:6">
      <c r="B1593">
        <v>19.283347222222002</v>
      </c>
      <c r="C1593">
        <v>0.67714857868850198</v>
      </c>
      <c r="D1593">
        <v>3.81758</v>
      </c>
      <c r="E1593">
        <v>0.48867809284399999</v>
      </c>
      <c r="F1593">
        <f>_tSOC2[[#This Row],[Voltage]]/3</f>
        <v>1.2725266666666666</v>
      </c>
    </row>
    <row r="1594" spans="2:6">
      <c r="B1594">
        <v>19.266680555556</v>
      </c>
      <c r="C1594">
        <v>0.67358126398175999</v>
      </c>
      <c r="D1594">
        <v>3.81765</v>
      </c>
      <c r="E1594">
        <v>0.489120030215</v>
      </c>
      <c r="F1594">
        <f>_tSOC2[[#This Row],[Voltage]]/3</f>
        <v>1.2725500000000001</v>
      </c>
    </row>
    <row r="1595" spans="2:6">
      <c r="B1595">
        <v>19.250013888889001</v>
      </c>
      <c r="C1595">
        <v>0.67358126398175999</v>
      </c>
      <c r="D1595">
        <v>3.8177300000000001</v>
      </c>
      <c r="E1595">
        <v>0.48956196758699999</v>
      </c>
      <c r="F1595">
        <f>_tSOC2[[#This Row],[Voltage]]/3</f>
        <v>1.2725766666666667</v>
      </c>
    </row>
    <row r="1596" spans="2:6">
      <c r="B1596">
        <v>19.233347222222001</v>
      </c>
      <c r="C1596">
        <v>0.67358126398175999</v>
      </c>
      <c r="D1596">
        <v>3.8178800000000002</v>
      </c>
      <c r="E1596">
        <v>0.490003904958</v>
      </c>
      <c r="F1596">
        <f>_tSOC2[[#This Row],[Voltage]]/3</f>
        <v>1.2726266666666668</v>
      </c>
    </row>
    <row r="1597" spans="2:6">
      <c r="B1597">
        <v>19.200013888889</v>
      </c>
      <c r="C1597">
        <v>0.67358126398175999</v>
      </c>
      <c r="D1597">
        <v>3.8180399999999999</v>
      </c>
      <c r="E1597">
        <v>0.490887779701</v>
      </c>
      <c r="F1597">
        <f>_tSOC2[[#This Row],[Voltage]]/3</f>
        <v>1.27268</v>
      </c>
    </row>
    <row r="1598" spans="2:6">
      <c r="B1598">
        <v>19.216680555556</v>
      </c>
      <c r="C1598">
        <v>0.67358126398175999</v>
      </c>
      <c r="D1598">
        <v>3.8181099999999999</v>
      </c>
      <c r="E1598">
        <v>0.49044584232999999</v>
      </c>
      <c r="F1598">
        <f>_tSOC2[[#This Row],[Voltage]]/3</f>
        <v>1.2727033333333333</v>
      </c>
    </row>
    <row r="1599" spans="2:6">
      <c r="B1599">
        <v>19.016680555556</v>
      </c>
      <c r="C1599">
        <v>0.67358126398175999</v>
      </c>
      <c r="D1599">
        <v>3.81819</v>
      </c>
      <c r="E1599">
        <v>0.49594008430699998</v>
      </c>
      <c r="F1599">
        <f>_tSOC2[[#This Row],[Voltage]]/3</f>
        <v>1.2727299999999999</v>
      </c>
    </row>
    <row r="1600" spans="2:6">
      <c r="B1600">
        <v>19.183347222222</v>
      </c>
      <c r="C1600">
        <v>0.67358126398175999</v>
      </c>
      <c r="D1600">
        <v>3.8182700000000001</v>
      </c>
      <c r="E1600">
        <v>0.49132971707299999</v>
      </c>
      <c r="F1600">
        <f>_tSOC2[[#This Row],[Voltage]]/3</f>
        <v>1.2727566666666668</v>
      </c>
    </row>
    <row r="1601" spans="2:6">
      <c r="B1601">
        <v>19.000013888889001</v>
      </c>
      <c r="C1601">
        <v>0.67358126398175999</v>
      </c>
      <c r="D1601">
        <v>3.8183400000000001</v>
      </c>
      <c r="E1601">
        <v>0.49638185428699999</v>
      </c>
      <c r="F1601">
        <f>_tSOC2[[#This Row],[Voltage]]/3</f>
        <v>1.27278</v>
      </c>
    </row>
    <row r="1602" spans="2:6">
      <c r="B1602">
        <v>18.966680555556</v>
      </c>
      <c r="C1602">
        <v>0.67358126398175999</v>
      </c>
      <c r="D1602">
        <v>3.8184900000000002</v>
      </c>
      <c r="E1602">
        <v>0.49726539424799998</v>
      </c>
      <c r="F1602">
        <f>_tSOC2[[#This Row],[Voltage]]/3</f>
        <v>1.2728300000000001</v>
      </c>
    </row>
    <row r="1603" spans="2:6">
      <c r="B1603">
        <v>19.166680555555999</v>
      </c>
      <c r="C1603">
        <v>0.67714857868850198</v>
      </c>
      <c r="D1603">
        <v>3.8185699999999998</v>
      </c>
      <c r="E1603">
        <v>0.49177165444400001</v>
      </c>
      <c r="F1603">
        <f>_tSOC2[[#This Row],[Voltage]]/3</f>
        <v>1.2728566666666665</v>
      </c>
    </row>
    <row r="1604" spans="2:6">
      <c r="B1604">
        <v>18.933347222222</v>
      </c>
      <c r="C1604">
        <v>0.67358126398175999</v>
      </c>
      <c r="D1604">
        <v>3.8187199999999999</v>
      </c>
      <c r="E1604">
        <v>0.49814893420799999</v>
      </c>
      <c r="F1604">
        <f>_tSOC2[[#This Row],[Voltage]]/3</f>
        <v>1.2729066666666666</v>
      </c>
    </row>
    <row r="1605" spans="2:6">
      <c r="B1605">
        <v>19.133347222222</v>
      </c>
      <c r="C1605">
        <v>0.67714857868850198</v>
      </c>
      <c r="D1605">
        <v>3.8188</v>
      </c>
      <c r="E1605">
        <v>0.49265552918700001</v>
      </c>
      <c r="F1605">
        <f>_tSOC2[[#This Row],[Voltage]]/3</f>
        <v>1.2729333333333333</v>
      </c>
    </row>
    <row r="1606" spans="2:6">
      <c r="B1606">
        <v>19.116680555556002</v>
      </c>
      <c r="C1606">
        <v>0.67358126398175999</v>
      </c>
      <c r="D1606">
        <v>3.8189500000000001</v>
      </c>
      <c r="E1606">
        <v>0.493097466559</v>
      </c>
      <c r="F1606">
        <f>_tSOC2[[#This Row],[Voltage]]/3</f>
        <v>1.2729833333333334</v>
      </c>
    </row>
    <row r="1607" spans="2:6">
      <c r="B1607">
        <v>19.100013888888999</v>
      </c>
      <c r="C1607">
        <v>0.67358126398175999</v>
      </c>
      <c r="D1607">
        <v>3.8191000000000002</v>
      </c>
      <c r="E1607">
        <v>0.49353940393099999</v>
      </c>
      <c r="F1607">
        <f>_tSOC2[[#This Row],[Voltage]]/3</f>
        <v>1.2730333333333335</v>
      </c>
    </row>
    <row r="1608" spans="2:6">
      <c r="B1608">
        <v>19.083347222221999</v>
      </c>
      <c r="C1608">
        <v>0.67714857868850198</v>
      </c>
      <c r="D1608">
        <v>3.8191799999999998</v>
      </c>
      <c r="E1608">
        <v>0.493981341302</v>
      </c>
      <c r="F1608">
        <f>_tSOC2[[#This Row],[Voltage]]/3</f>
        <v>1.2730599999999999</v>
      </c>
    </row>
    <row r="1609" spans="2:6">
      <c r="B1609">
        <v>18.883347222222</v>
      </c>
      <c r="C1609">
        <v>0.67358126398175999</v>
      </c>
      <c r="D1609">
        <v>3.8192599999999999</v>
      </c>
      <c r="E1609">
        <v>0.49947424414899999</v>
      </c>
      <c r="F1609">
        <f>_tSOC2[[#This Row],[Voltage]]/3</f>
        <v>1.2730866666666667</v>
      </c>
    </row>
    <row r="1610" spans="2:6">
      <c r="B1610">
        <v>19.066680555556001</v>
      </c>
      <c r="C1610">
        <v>0.67714857868850198</v>
      </c>
      <c r="D1610">
        <v>3.8193299999999999</v>
      </c>
      <c r="E1610">
        <v>0.49442327867399999</v>
      </c>
      <c r="F1610">
        <f>_tSOC2[[#This Row],[Voltage]]/3</f>
        <v>1.27311</v>
      </c>
    </row>
    <row r="1611" spans="2:6">
      <c r="B1611">
        <v>19.050013888889001</v>
      </c>
      <c r="C1611">
        <v>0.67358126398175999</v>
      </c>
      <c r="D1611">
        <v>3.81941</v>
      </c>
      <c r="E1611">
        <v>0.494865216045</v>
      </c>
      <c r="F1611">
        <f>_tSOC2[[#This Row],[Voltage]]/3</f>
        <v>1.2731366666666666</v>
      </c>
    </row>
    <row r="1612" spans="2:6">
      <c r="B1612">
        <v>19.033347222222002</v>
      </c>
      <c r="C1612">
        <v>0.67714857868850198</v>
      </c>
      <c r="D1612">
        <v>3.8194900000000001</v>
      </c>
      <c r="E1612">
        <v>0.49530715341699999</v>
      </c>
      <c r="F1612">
        <f>_tSOC2[[#This Row],[Voltage]]/3</f>
        <v>1.2731633333333334</v>
      </c>
    </row>
    <row r="1613" spans="2:6">
      <c r="B1613">
        <v>19.016680555556</v>
      </c>
      <c r="C1613">
        <v>0.67358126398175999</v>
      </c>
      <c r="D1613">
        <v>3.8197100000000002</v>
      </c>
      <c r="E1613">
        <v>0.495749090788</v>
      </c>
      <c r="F1613">
        <f>_tSOC2[[#This Row],[Voltage]]/3</f>
        <v>1.2732366666666668</v>
      </c>
    </row>
    <row r="1614" spans="2:6">
      <c r="B1614">
        <v>18.833347222221999</v>
      </c>
      <c r="C1614">
        <v>0.67714857868850198</v>
      </c>
      <c r="D1614">
        <v>3.8197899999999998</v>
      </c>
      <c r="E1614">
        <v>0.50079955408999999</v>
      </c>
      <c r="F1614">
        <f>_tSOC2[[#This Row],[Voltage]]/3</f>
        <v>1.2732633333333332</v>
      </c>
    </row>
    <row r="1615" spans="2:6">
      <c r="B1615">
        <v>18.816680555556001</v>
      </c>
      <c r="C1615">
        <v>0.67358126398175999</v>
      </c>
      <c r="D1615">
        <v>3.8198699999999999</v>
      </c>
      <c r="E1615">
        <v>0.50124132407099997</v>
      </c>
      <c r="F1615">
        <f>_tSOC2[[#This Row],[Voltage]]/3</f>
        <v>1.27329</v>
      </c>
    </row>
    <row r="1616" spans="2:6">
      <c r="B1616">
        <v>18.800013888889001</v>
      </c>
      <c r="C1616">
        <v>0.67714857868850198</v>
      </c>
      <c r="D1616">
        <v>3.8199399999999999</v>
      </c>
      <c r="E1616">
        <v>0.50168309405099998</v>
      </c>
      <c r="F1616">
        <f>_tSOC2[[#This Row],[Voltage]]/3</f>
        <v>1.2733133333333333</v>
      </c>
    </row>
    <row r="1617" spans="2:6">
      <c r="B1617">
        <v>18.983347222222001</v>
      </c>
      <c r="C1617">
        <v>0.67714857868850198</v>
      </c>
      <c r="D1617">
        <v>3.82002</v>
      </c>
      <c r="E1617">
        <v>0.496632965531</v>
      </c>
      <c r="F1617">
        <f>_tSOC2[[#This Row],[Voltage]]/3</f>
        <v>1.2733399999999999</v>
      </c>
    </row>
    <row r="1618" spans="2:6">
      <c r="B1618">
        <v>18.966680555556</v>
      </c>
      <c r="C1618">
        <v>0.67714857868850198</v>
      </c>
      <c r="D1618">
        <v>3.8201700000000001</v>
      </c>
      <c r="E1618">
        <v>0.49707490290299999</v>
      </c>
      <c r="F1618">
        <f>_tSOC2[[#This Row],[Voltage]]/3</f>
        <v>1.27339</v>
      </c>
    </row>
    <row r="1619" spans="2:6">
      <c r="B1619">
        <v>18.950013888889</v>
      </c>
      <c r="C1619">
        <v>0.67358126398175999</v>
      </c>
      <c r="D1619">
        <v>3.8202500000000001</v>
      </c>
      <c r="E1619">
        <v>0.49751684027400001</v>
      </c>
      <c r="F1619">
        <f>_tSOC2[[#This Row],[Voltage]]/3</f>
        <v>1.2734166666666666</v>
      </c>
    </row>
    <row r="1620" spans="2:6">
      <c r="B1620">
        <v>18.933347222222</v>
      </c>
      <c r="C1620">
        <v>0.67358126398175999</v>
      </c>
      <c r="D1620">
        <v>3.8203299999999998</v>
      </c>
      <c r="E1620">
        <v>0.49795877764599999</v>
      </c>
      <c r="F1620">
        <f>_tSOC2[[#This Row],[Voltage]]/3</f>
        <v>1.2734433333333333</v>
      </c>
    </row>
    <row r="1621" spans="2:6">
      <c r="B1621">
        <v>18.750013888889001</v>
      </c>
      <c r="C1621">
        <v>0.67714857868850198</v>
      </c>
      <c r="D1621">
        <v>3.8203999999999998</v>
      </c>
      <c r="E1621">
        <v>0.50300840399199997</v>
      </c>
      <c r="F1621">
        <f>_tSOC2[[#This Row],[Voltage]]/3</f>
        <v>1.2734666666666665</v>
      </c>
    </row>
    <row r="1622" spans="2:6">
      <c r="B1622">
        <v>18.916680555555999</v>
      </c>
      <c r="C1622">
        <v>0.67358126398175999</v>
      </c>
      <c r="D1622">
        <v>3.8205499999999999</v>
      </c>
      <c r="E1622">
        <v>0.49840071501799998</v>
      </c>
      <c r="F1622">
        <f>_tSOC2[[#This Row],[Voltage]]/3</f>
        <v>1.2735166666666666</v>
      </c>
    </row>
    <row r="1623" spans="2:6">
      <c r="B1623">
        <v>18.900013888888999</v>
      </c>
      <c r="C1623">
        <v>0.67714857868850198</v>
      </c>
      <c r="D1623">
        <v>3.8207100000000001</v>
      </c>
      <c r="E1623">
        <v>0.498842652389</v>
      </c>
      <c r="F1623">
        <f>_tSOC2[[#This Row],[Voltage]]/3</f>
        <v>1.2735700000000001</v>
      </c>
    </row>
    <row r="1624" spans="2:6">
      <c r="B1624">
        <v>18.716680555556</v>
      </c>
      <c r="C1624">
        <v>0.67001389106735598</v>
      </c>
      <c r="D1624">
        <v>3.8207800000000001</v>
      </c>
      <c r="E1624">
        <v>0.50389194395299997</v>
      </c>
      <c r="F1624">
        <f>_tSOC2[[#This Row],[Voltage]]/3</f>
        <v>1.2735933333333334</v>
      </c>
    </row>
    <row r="1625" spans="2:6">
      <c r="B1625">
        <v>18.883347222222</v>
      </c>
      <c r="C1625">
        <v>0.67358126398175999</v>
      </c>
      <c r="D1625">
        <v>3.8208600000000001</v>
      </c>
      <c r="E1625">
        <v>0.49928458976099999</v>
      </c>
      <c r="F1625">
        <f>_tSOC2[[#This Row],[Voltage]]/3</f>
        <v>1.27362</v>
      </c>
    </row>
    <row r="1626" spans="2:6">
      <c r="B1626">
        <v>18.866680555556002</v>
      </c>
      <c r="C1626">
        <v>0.67714857868850198</v>
      </c>
      <c r="D1626">
        <v>3.8209399999999998</v>
      </c>
      <c r="E1626">
        <v>0.499726527132</v>
      </c>
      <c r="F1626">
        <f>_tSOC2[[#This Row],[Voltage]]/3</f>
        <v>1.2736466666666666</v>
      </c>
    </row>
    <row r="1627" spans="2:6">
      <c r="B1627">
        <v>18.683347222222</v>
      </c>
      <c r="C1627">
        <v>0.67358126398175999</v>
      </c>
      <c r="D1627">
        <v>3.8210099999999998</v>
      </c>
      <c r="E1627">
        <v>0.50477548391299998</v>
      </c>
      <c r="F1627">
        <f>_tSOC2[[#This Row],[Voltage]]/3</f>
        <v>1.2736699999999999</v>
      </c>
    </row>
    <row r="1628" spans="2:6">
      <c r="B1628">
        <v>18.666680555555999</v>
      </c>
      <c r="C1628">
        <v>0.67714857868850198</v>
      </c>
      <c r="D1628">
        <v>3.8211599999999999</v>
      </c>
      <c r="E1628">
        <v>0.50521725389399996</v>
      </c>
      <c r="F1628">
        <f>_tSOC2[[#This Row],[Voltage]]/3</f>
        <v>1.27372</v>
      </c>
    </row>
    <row r="1629" spans="2:6">
      <c r="B1629">
        <v>18.833347222221999</v>
      </c>
      <c r="C1629">
        <v>0.67714857868850198</v>
      </c>
      <c r="D1629">
        <v>3.82124</v>
      </c>
      <c r="E1629">
        <v>0.50061040187500006</v>
      </c>
      <c r="F1629">
        <f>_tSOC2[[#This Row],[Voltage]]/3</f>
        <v>1.2737466666666666</v>
      </c>
    </row>
    <row r="1630" spans="2:6">
      <c r="B1630">
        <v>18.816680555556001</v>
      </c>
      <c r="C1630">
        <v>0.67358126398175999</v>
      </c>
      <c r="D1630">
        <v>3.8215499999999998</v>
      </c>
      <c r="E1630">
        <v>0.50105233924699999</v>
      </c>
      <c r="F1630">
        <f>_tSOC2[[#This Row],[Voltage]]/3</f>
        <v>1.2738499999999999</v>
      </c>
    </row>
    <row r="1631" spans="2:6">
      <c r="B1631">
        <v>18.800013888889001</v>
      </c>
      <c r="C1631">
        <v>0.67358126398175999</v>
      </c>
      <c r="D1631">
        <v>3.8216199999999998</v>
      </c>
      <c r="E1631">
        <v>0.50149427661799995</v>
      </c>
      <c r="F1631">
        <f>_tSOC2[[#This Row],[Voltage]]/3</f>
        <v>1.2738733333333332</v>
      </c>
    </row>
    <row r="1632" spans="2:6">
      <c r="B1632">
        <v>18.783347222222002</v>
      </c>
      <c r="C1632">
        <v>0.67714857868850198</v>
      </c>
      <c r="D1632">
        <v>3.8217699999999999</v>
      </c>
      <c r="E1632">
        <v>0.50193621398999999</v>
      </c>
      <c r="F1632">
        <f>_tSOC2[[#This Row],[Voltage]]/3</f>
        <v>1.2739233333333333</v>
      </c>
    </row>
    <row r="1633" spans="2:6">
      <c r="B1633">
        <v>18.583347222221999</v>
      </c>
      <c r="C1633">
        <v>0.67358126398175999</v>
      </c>
      <c r="D1633">
        <v>3.82185</v>
      </c>
      <c r="E1633">
        <v>0.50742610379499997</v>
      </c>
      <c r="F1633">
        <f>_tSOC2[[#This Row],[Voltage]]/3</f>
        <v>1.2739499999999999</v>
      </c>
    </row>
    <row r="1634" spans="2:6">
      <c r="B1634">
        <v>18.766680555556</v>
      </c>
      <c r="C1634">
        <v>0.67714857868850198</v>
      </c>
      <c r="D1634">
        <v>3.82193</v>
      </c>
      <c r="E1634">
        <v>0.50237815136099995</v>
      </c>
      <c r="F1634">
        <f>_tSOC2[[#This Row],[Voltage]]/3</f>
        <v>1.2739766666666668</v>
      </c>
    </row>
    <row r="1635" spans="2:6">
      <c r="B1635">
        <v>18.750013888889001</v>
      </c>
      <c r="C1635">
        <v>0.67358126398175999</v>
      </c>
      <c r="D1635">
        <v>3.8220000000000001</v>
      </c>
      <c r="E1635">
        <v>0.50282008873299999</v>
      </c>
      <c r="F1635">
        <f>_tSOC2[[#This Row],[Voltage]]/3</f>
        <v>1.274</v>
      </c>
    </row>
    <row r="1636" spans="2:6">
      <c r="B1636">
        <v>18.733347222222001</v>
      </c>
      <c r="C1636">
        <v>0.67358126398175999</v>
      </c>
      <c r="D1636">
        <v>3.8220800000000001</v>
      </c>
      <c r="E1636">
        <v>0.50326202610500004</v>
      </c>
      <c r="F1636">
        <f>_tSOC2[[#This Row],[Voltage]]/3</f>
        <v>1.2740266666666666</v>
      </c>
    </row>
    <row r="1637" spans="2:6">
      <c r="B1637">
        <v>18.550013888889001</v>
      </c>
      <c r="C1637">
        <v>0.67358126398175999</v>
      </c>
      <c r="D1637">
        <v>3.8222299999999998</v>
      </c>
      <c r="E1637">
        <v>0.50830964375599996</v>
      </c>
      <c r="F1637">
        <f>_tSOC2[[#This Row],[Voltage]]/3</f>
        <v>1.2740766666666665</v>
      </c>
    </row>
    <row r="1638" spans="2:6">
      <c r="B1638">
        <v>18.716680555556</v>
      </c>
      <c r="C1638">
        <v>0.67358126398175999</v>
      </c>
      <c r="D1638">
        <v>3.8223099999999999</v>
      </c>
      <c r="E1638">
        <v>0.50370396347599999</v>
      </c>
      <c r="F1638">
        <f>_tSOC2[[#This Row],[Voltage]]/3</f>
        <v>1.2741033333333334</v>
      </c>
    </row>
    <row r="1639" spans="2:6">
      <c r="B1639">
        <v>18.700013888889</v>
      </c>
      <c r="C1639">
        <v>0.67358126398175999</v>
      </c>
      <c r="D1639">
        <v>3.82246</v>
      </c>
      <c r="E1639">
        <v>0.50414590084800004</v>
      </c>
      <c r="F1639">
        <f>_tSOC2[[#This Row],[Voltage]]/3</f>
        <v>1.2741533333333332</v>
      </c>
    </row>
    <row r="1640" spans="2:6">
      <c r="B1640">
        <v>18.683347222222</v>
      </c>
      <c r="C1640">
        <v>0.67358126398175999</v>
      </c>
      <c r="D1640">
        <v>3.8226100000000001</v>
      </c>
      <c r="E1640">
        <v>0.504587838219</v>
      </c>
      <c r="F1640">
        <f>_tSOC2[[#This Row],[Voltage]]/3</f>
        <v>1.2742033333333334</v>
      </c>
    </row>
    <row r="1641" spans="2:6">
      <c r="B1641">
        <v>18.666680555555999</v>
      </c>
      <c r="C1641">
        <v>0.67714857868850198</v>
      </c>
      <c r="D1641">
        <v>3.8227699999999998</v>
      </c>
      <c r="E1641">
        <v>0.50502977559100004</v>
      </c>
      <c r="F1641">
        <f>_tSOC2[[#This Row],[Voltage]]/3</f>
        <v>1.2742566666666666</v>
      </c>
    </row>
    <row r="1642" spans="2:6">
      <c r="B1642">
        <v>18.650013888888999</v>
      </c>
      <c r="C1642">
        <v>0.67358126398175999</v>
      </c>
      <c r="D1642">
        <v>3.8228399999999998</v>
      </c>
      <c r="E1642">
        <v>0.505471712962</v>
      </c>
      <c r="F1642">
        <f>_tSOC2[[#This Row],[Voltage]]/3</f>
        <v>1.2742799999999999</v>
      </c>
    </row>
    <row r="1643" spans="2:6">
      <c r="B1643">
        <v>18.633347222222</v>
      </c>
      <c r="C1643">
        <v>0.67714857868850198</v>
      </c>
      <c r="D1643">
        <v>3.82307</v>
      </c>
      <c r="E1643">
        <v>0.50591365033400004</v>
      </c>
      <c r="F1643">
        <f>_tSOC2[[#This Row],[Voltage]]/3</f>
        <v>1.2743566666666666</v>
      </c>
    </row>
    <row r="1644" spans="2:6">
      <c r="B1644">
        <v>18.616680555556002</v>
      </c>
      <c r="C1644">
        <v>0.67358126398175999</v>
      </c>
      <c r="D1644">
        <v>3.82315</v>
      </c>
      <c r="E1644">
        <v>0.506355587705</v>
      </c>
      <c r="F1644">
        <f>_tSOC2[[#This Row],[Voltage]]/3</f>
        <v>1.2743833333333334</v>
      </c>
    </row>
    <row r="1645" spans="2:6">
      <c r="B1645">
        <v>18.600013888888999</v>
      </c>
      <c r="C1645">
        <v>0.67714857868850198</v>
      </c>
      <c r="D1645">
        <v>3.8232200000000001</v>
      </c>
      <c r="E1645">
        <v>0.50679752507700004</v>
      </c>
      <c r="F1645">
        <f>_tSOC2[[#This Row],[Voltage]]/3</f>
        <v>1.2744066666666667</v>
      </c>
    </row>
    <row r="1646" spans="2:6">
      <c r="B1646">
        <v>18.416680555555999</v>
      </c>
      <c r="C1646">
        <v>0.67358126398175999</v>
      </c>
      <c r="D1646">
        <v>3.8233799999999998</v>
      </c>
      <c r="E1646">
        <v>0.51184380359799997</v>
      </c>
      <c r="F1646">
        <f>_tSOC2[[#This Row],[Voltage]]/3</f>
        <v>1.2744599999999999</v>
      </c>
    </row>
    <row r="1647" spans="2:6">
      <c r="B1647">
        <v>18.566680555556001</v>
      </c>
      <c r="C1647">
        <v>0.67358126398175999</v>
      </c>
      <c r="D1647">
        <v>3.8234499999999998</v>
      </c>
      <c r="E1647">
        <v>0.50768139982000005</v>
      </c>
      <c r="F1647">
        <f>_tSOC2[[#This Row],[Voltage]]/3</f>
        <v>1.2744833333333332</v>
      </c>
    </row>
    <row r="1648" spans="2:6">
      <c r="B1648">
        <v>18.383347222222</v>
      </c>
      <c r="C1648">
        <v>0.67358126398175999</v>
      </c>
      <c r="D1648">
        <v>3.82361</v>
      </c>
      <c r="E1648">
        <v>0.51272734355899996</v>
      </c>
      <c r="F1648">
        <f>_tSOC2[[#This Row],[Voltage]]/3</f>
        <v>1.2745366666666667</v>
      </c>
    </row>
    <row r="1649" spans="2:6">
      <c r="B1649">
        <v>18.366680555556002</v>
      </c>
      <c r="C1649">
        <v>0.67358126398175999</v>
      </c>
      <c r="D1649">
        <v>3.82368</v>
      </c>
      <c r="E1649">
        <v>0.51316911353899997</v>
      </c>
      <c r="F1649">
        <f>_tSOC2[[#This Row],[Voltage]]/3</f>
        <v>1.2745599999999999</v>
      </c>
    </row>
    <row r="1650" spans="2:6">
      <c r="B1650">
        <v>18.550013888889001</v>
      </c>
      <c r="C1650">
        <v>0.67358126398175999</v>
      </c>
      <c r="D1650">
        <v>3.82376</v>
      </c>
      <c r="E1650">
        <v>0.50812333719199998</v>
      </c>
      <c r="F1650">
        <f>_tSOC2[[#This Row],[Voltage]]/3</f>
        <v>1.2745866666666668</v>
      </c>
    </row>
    <row r="1651" spans="2:6">
      <c r="B1651">
        <v>18.533347222222002</v>
      </c>
      <c r="C1651">
        <v>0.67714857868850198</v>
      </c>
      <c r="D1651">
        <v>3.8239100000000001</v>
      </c>
      <c r="E1651">
        <v>0.50856527456300005</v>
      </c>
      <c r="F1651">
        <f>_tSOC2[[#This Row],[Voltage]]/3</f>
        <v>1.2746366666666666</v>
      </c>
    </row>
    <row r="1652" spans="2:6">
      <c r="B1652">
        <v>18.516680555556</v>
      </c>
      <c r="C1652">
        <v>0.67358126398175999</v>
      </c>
      <c r="D1652">
        <v>3.8240599999999998</v>
      </c>
      <c r="E1652">
        <v>0.50900721193499998</v>
      </c>
      <c r="F1652">
        <f>_tSOC2[[#This Row],[Voltage]]/3</f>
        <v>1.2746866666666665</v>
      </c>
    </row>
    <row r="1653" spans="2:6">
      <c r="B1653">
        <v>18.500013888889001</v>
      </c>
      <c r="C1653">
        <v>0.67714857868850198</v>
      </c>
      <c r="D1653">
        <v>3.8241399999999999</v>
      </c>
      <c r="E1653">
        <v>0.50944914930600005</v>
      </c>
      <c r="F1653">
        <f>_tSOC2[[#This Row],[Voltage]]/3</f>
        <v>1.2747133333333334</v>
      </c>
    </row>
    <row r="1654" spans="2:6">
      <c r="B1654">
        <v>18.483347222222001</v>
      </c>
      <c r="C1654">
        <v>0.67358126398175999</v>
      </c>
      <c r="D1654">
        <v>3.82429</v>
      </c>
      <c r="E1654">
        <v>0.50989108667799998</v>
      </c>
      <c r="F1654">
        <f>_tSOC2[[#This Row],[Voltage]]/3</f>
        <v>1.2747633333333332</v>
      </c>
    </row>
    <row r="1655" spans="2:6">
      <c r="B1655">
        <v>18.283347222222002</v>
      </c>
      <c r="C1655">
        <v>0.67001389106735598</v>
      </c>
      <c r="D1655">
        <v>3.82437</v>
      </c>
      <c r="E1655">
        <v>0.51537796344099995</v>
      </c>
      <c r="F1655">
        <f>_tSOC2[[#This Row],[Voltage]]/3</f>
        <v>1.2747900000000001</v>
      </c>
    </row>
    <row r="1656" spans="2:6">
      <c r="B1656">
        <v>18.466680555556</v>
      </c>
      <c r="C1656">
        <v>0.67358126398175999</v>
      </c>
      <c r="D1656">
        <v>3.8244400000000001</v>
      </c>
      <c r="E1656">
        <v>0.51033302404900005</v>
      </c>
      <c r="F1656">
        <f>_tSOC2[[#This Row],[Voltage]]/3</f>
        <v>1.2748133333333334</v>
      </c>
    </row>
    <row r="1657" spans="2:6">
      <c r="B1657">
        <v>18.450013888889</v>
      </c>
      <c r="C1657">
        <v>0.67358126398175999</v>
      </c>
      <c r="D1657">
        <v>3.8245200000000001</v>
      </c>
      <c r="E1657">
        <v>0.51077496142099998</v>
      </c>
      <c r="F1657">
        <f>_tSOC2[[#This Row],[Voltage]]/3</f>
        <v>1.27484</v>
      </c>
    </row>
    <row r="1658" spans="2:6">
      <c r="B1658">
        <v>18.266680555556</v>
      </c>
      <c r="C1658">
        <v>0.67714857868850198</v>
      </c>
      <c r="D1658">
        <v>3.8246000000000002</v>
      </c>
      <c r="E1658">
        <v>0.51581973342099996</v>
      </c>
      <c r="F1658">
        <f>_tSOC2[[#This Row],[Voltage]]/3</f>
        <v>1.2748666666666668</v>
      </c>
    </row>
    <row r="1659" spans="2:6">
      <c r="B1659">
        <v>18.433347222222</v>
      </c>
      <c r="C1659">
        <v>0.67358126398175999</v>
      </c>
      <c r="D1659">
        <v>3.8246699999999998</v>
      </c>
      <c r="E1659">
        <v>0.51121689879200005</v>
      </c>
      <c r="F1659">
        <f>_tSOC2[[#This Row],[Voltage]]/3</f>
        <v>1.2748899999999999</v>
      </c>
    </row>
    <row r="1660" spans="2:6">
      <c r="B1660">
        <v>18.250013888889001</v>
      </c>
      <c r="C1660">
        <v>0.67358126398175999</v>
      </c>
      <c r="D1660">
        <v>3.8247499999999999</v>
      </c>
      <c r="E1660">
        <v>0.51626150340200005</v>
      </c>
      <c r="F1660">
        <f>_tSOC2[[#This Row],[Voltage]]/3</f>
        <v>1.2749166666666667</v>
      </c>
    </row>
    <row r="1661" spans="2:6">
      <c r="B1661">
        <v>18.416680555555999</v>
      </c>
      <c r="C1661">
        <v>0.67714857868850198</v>
      </c>
      <c r="D1661">
        <v>3.8249</v>
      </c>
      <c r="E1661">
        <v>0.51165883616399999</v>
      </c>
      <c r="F1661">
        <f>_tSOC2[[#This Row],[Voltage]]/3</f>
        <v>1.2749666666666666</v>
      </c>
    </row>
    <row r="1662" spans="2:6">
      <c r="B1662">
        <v>18.400013888888999</v>
      </c>
      <c r="C1662">
        <v>0.67358126398175999</v>
      </c>
      <c r="D1662">
        <v>3.8250600000000001</v>
      </c>
      <c r="E1662">
        <v>0.51210077353500005</v>
      </c>
      <c r="F1662">
        <f>_tSOC2[[#This Row],[Voltage]]/3</f>
        <v>1.27502</v>
      </c>
    </row>
    <row r="1663" spans="2:6">
      <c r="B1663">
        <v>18.216680555556</v>
      </c>
      <c r="C1663">
        <v>0.67358126398175999</v>
      </c>
      <c r="D1663">
        <v>3.8251300000000001</v>
      </c>
      <c r="E1663">
        <v>0.51714504336199996</v>
      </c>
      <c r="F1663">
        <f>_tSOC2[[#This Row],[Voltage]]/3</f>
        <v>1.2750433333333333</v>
      </c>
    </row>
    <row r="1664" spans="2:6">
      <c r="B1664">
        <v>18.383347222222</v>
      </c>
      <c r="C1664">
        <v>0.67358126398175999</v>
      </c>
      <c r="D1664">
        <v>3.8252100000000002</v>
      </c>
      <c r="E1664">
        <v>0.51254271090699999</v>
      </c>
      <c r="F1664">
        <f>_tSOC2[[#This Row],[Voltage]]/3</f>
        <v>1.2750700000000001</v>
      </c>
    </row>
    <row r="1665" spans="2:6">
      <c r="B1665">
        <v>18.183347222222</v>
      </c>
      <c r="C1665">
        <v>0.67358126398175999</v>
      </c>
      <c r="D1665">
        <v>3.8252799999999998</v>
      </c>
      <c r="E1665">
        <v>0.51802858332299995</v>
      </c>
      <c r="F1665">
        <f>_tSOC2[[#This Row],[Voltage]]/3</f>
        <v>1.2750933333333332</v>
      </c>
    </row>
    <row r="1666" spans="2:6">
      <c r="B1666">
        <v>18.366680555556002</v>
      </c>
      <c r="C1666">
        <v>0.67714857868850198</v>
      </c>
      <c r="D1666">
        <v>3.8253599999999999</v>
      </c>
      <c r="E1666">
        <v>0.51298464827800005</v>
      </c>
      <c r="F1666">
        <f>_tSOC2[[#This Row],[Voltage]]/3</f>
        <v>1.27512</v>
      </c>
    </row>
    <row r="1667" spans="2:6">
      <c r="B1667">
        <v>18.166680555555999</v>
      </c>
      <c r="C1667">
        <v>0.67714857868850198</v>
      </c>
      <c r="D1667">
        <v>3.82544</v>
      </c>
      <c r="E1667">
        <v>0.51847035330299995</v>
      </c>
      <c r="F1667">
        <f>_tSOC2[[#This Row],[Voltage]]/3</f>
        <v>1.2751466666666667</v>
      </c>
    </row>
    <row r="1668" spans="2:6">
      <c r="B1668">
        <v>18.350013888888999</v>
      </c>
      <c r="C1668">
        <v>0.67358126398175999</v>
      </c>
      <c r="D1668">
        <v>3.82551</v>
      </c>
      <c r="E1668">
        <v>0.51342658564999999</v>
      </c>
      <c r="F1668">
        <f>_tSOC2[[#This Row],[Voltage]]/3</f>
        <v>1.2751699999999999</v>
      </c>
    </row>
    <row r="1669" spans="2:6">
      <c r="B1669">
        <v>18.150013888888999</v>
      </c>
      <c r="C1669">
        <v>0.67714857868850198</v>
      </c>
      <c r="D1669">
        <v>3.82559</v>
      </c>
      <c r="E1669">
        <v>0.51891212328400005</v>
      </c>
      <c r="F1669">
        <f>_tSOC2[[#This Row],[Voltage]]/3</f>
        <v>1.2751966666666668</v>
      </c>
    </row>
    <row r="1670" spans="2:6">
      <c r="B1670">
        <v>18.333347222221999</v>
      </c>
      <c r="C1670">
        <v>0.67358126398175999</v>
      </c>
      <c r="D1670">
        <v>3.8256700000000001</v>
      </c>
      <c r="E1670">
        <v>0.51386852302200003</v>
      </c>
      <c r="F1670">
        <f>_tSOC2[[#This Row],[Voltage]]/3</f>
        <v>1.2752233333333334</v>
      </c>
    </row>
    <row r="1671" spans="2:6">
      <c r="B1671">
        <v>18.316680555556001</v>
      </c>
      <c r="C1671">
        <v>0.67358126398175999</v>
      </c>
      <c r="D1671">
        <v>3.8258200000000002</v>
      </c>
      <c r="E1671">
        <v>0.51431046039299999</v>
      </c>
      <c r="F1671">
        <f>_tSOC2[[#This Row],[Voltage]]/3</f>
        <v>1.2752733333333335</v>
      </c>
    </row>
    <row r="1672" spans="2:6">
      <c r="B1672">
        <v>18.283347222222002</v>
      </c>
      <c r="C1672">
        <v>0.67358126398175999</v>
      </c>
      <c r="D1672">
        <v>3.8259699999999999</v>
      </c>
      <c r="E1672">
        <v>0.51519433513599999</v>
      </c>
      <c r="F1672">
        <f>_tSOC2[[#This Row],[Voltage]]/3</f>
        <v>1.2753233333333334</v>
      </c>
    </row>
    <row r="1673" spans="2:6">
      <c r="B1673">
        <v>18.266680555556</v>
      </c>
      <c r="C1673">
        <v>0.67358126398175999</v>
      </c>
      <c r="D1673">
        <v>3.8262</v>
      </c>
      <c r="E1673">
        <v>0.51563627250800004</v>
      </c>
      <c r="F1673">
        <f>_tSOC2[[#This Row],[Voltage]]/3</f>
        <v>1.2754000000000001</v>
      </c>
    </row>
    <row r="1674" spans="2:6">
      <c r="B1674">
        <v>18.250013888889001</v>
      </c>
      <c r="C1674">
        <v>0.67714857868850198</v>
      </c>
      <c r="D1674">
        <v>3.8263500000000001</v>
      </c>
      <c r="E1674">
        <v>0.51607820987899999</v>
      </c>
      <c r="F1674">
        <f>_tSOC2[[#This Row],[Voltage]]/3</f>
        <v>1.27545</v>
      </c>
    </row>
    <row r="1675" spans="2:6">
      <c r="B1675">
        <v>18.066680555556001</v>
      </c>
      <c r="C1675">
        <v>0.67358126398175999</v>
      </c>
      <c r="D1675">
        <v>3.8264300000000002</v>
      </c>
      <c r="E1675">
        <v>0.52112097318499995</v>
      </c>
      <c r="F1675">
        <f>_tSOC2[[#This Row],[Voltage]]/3</f>
        <v>1.2754766666666668</v>
      </c>
    </row>
    <row r="1676" spans="2:6">
      <c r="B1676">
        <v>18.050013888889001</v>
      </c>
      <c r="C1676">
        <v>0.67358126398175999</v>
      </c>
      <c r="D1676">
        <v>3.8264999999999998</v>
      </c>
      <c r="E1676">
        <v>0.52156274316600004</v>
      </c>
      <c r="F1676">
        <f>_tSOC2[[#This Row],[Voltage]]/3</f>
        <v>1.2754999999999999</v>
      </c>
    </row>
    <row r="1677" spans="2:6">
      <c r="B1677">
        <v>18.233347222222001</v>
      </c>
      <c r="C1677">
        <v>0.67358126398175999</v>
      </c>
      <c r="D1677">
        <v>3.8265799999999999</v>
      </c>
      <c r="E1677">
        <v>0.51652014725100004</v>
      </c>
      <c r="F1677">
        <f>_tSOC2[[#This Row],[Voltage]]/3</f>
        <v>1.2755266666666667</v>
      </c>
    </row>
    <row r="1678" spans="2:6">
      <c r="B1678">
        <v>18.216680555556</v>
      </c>
      <c r="C1678">
        <v>0.67358126398175999</v>
      </c>
      <c r="D1678">
        <v>3.82666</v>
      </c>
      <c r="E1678">
        <v>0.516962084622</v>
      </c>
      <c r="F1678">
        <f>_tSOC2[[#This Row],[Voltage]]/3</f>
        <v>1.2755533333333333</v>
      </c>
    </row>
    <row r="1679" spans="2:6">
      <c r="B1679">
        <v>18.016680555556</v>
      </c>
      <c r="C1679">
        <v>0.67714857868850198</v>
      </c>
      <c r="D1679">
        <v>3.82681</v>
      </c>
      <c r="E1679">
        <v>0.52244628312600006</v>
      </c>
      <c r="F1679">
        <f>_tSOC2[[#This Row],[Voltage]]/3</f>
        <v>1.2756033333333334</v>
      </c>
    </row>
    <row r="1680" spans="2:6">
      <c r="B1680">
        <v>18.183347222222</v>
      </c>
      <c r="C1680">
        <v>0.67358126398175999</v>
      </c>
      <c r="D1680">
        <v>3.8268900000000001</v>
      </c>
      <c r="E1680">
        <v>0.517845959365</v>
      </c>
      <c r="F1680">
        <f>_tSOC2[[#This Row],[Voltage]]/3</f>
        <v>1.27563</v>
      </c>
    </row>
    <row r="1681" spans="2:6">
      <c r="B1681">
        <v>18.000013888889001</v>
      </c>
      <c r="C1681">
        <v>0.67714857868850198</v>
      </c>
      <c r="D1681">
        <v>3.8270400000000002</v>
      </c>
      <c r="E1681">
        <v>0.52288805310700004</v>
      </c>
      <c r="F1681">
        <f>_tSOC2[[#This Row],[Voltage]]/3</f>
        <v>1.2756800000000001</v>
      </c>
    </row>
    <row r="1682" spans="2:6">
      <c r="B1682">
        <v>18.166680555555999</v>
      </c>
      <c r="C1682">
        <v>0.67358126398175999</v>
      </c>
      <c r="D1682">
        <v>3.8271199999999999</v>
      </c>
      <c r="E1682">
        <v>0.51828789673700004</v>
      </c>
      <c r="F1682">
        <f>_tSOC2[[#This Row],[Voltage]]/3</f>
        <v>1.2757066666666665</v>
      </c>
    </row>
    <row r="1683" spans="2:6">
      <c r="B1683">
        <v>18.150013888888999</v>
      </c>
      <c r="C1683">
        <v>0.67358126398175999</v>
      </c>
      <c r="D1683">
        <v>3.8271899999999999</v>
      </c>
      <c r="E1683">
        <v>0.51872983410899998</v>
      </c>
      <c r="F1683">
        <f>_tSOC2[[#This Row],[Voltage]]/3</f>
        <v>1.27573</v>
      </c>
    </row>
    <row r="1684" spans="2:6">
      <c r="B1684">
        <v>17.966680555556</v>
      </c>
      <c r="C1684">
        <v>0.67358126398175999</v>
      </c>
      <c r="D1684">
        <v>3.8272699999999999</v>
      </c>
      <c r="E1684">
        <v>0.52377159306700005</v>
      </c>
      <c r="F1684">
        <f>_tSOC2[[#This Row],[Voltage]]/3</f>
        <v>1.2757566666666666</v>
      </c>
    </row>
    <row r="1685" spans="2:6">
      <c r="B1685">
        <v>18.133347222222</v>
      </c>
      <c r="C1685">
        <v>0.67358126398175999</v>
      </c>
      <c r="D1685">
        <v>3.82734</v>
      </c>
      <c r="E1685">
        <v>0.51917177148000004</v>
      </c>
      <c r="F1685">
        <f>_tSOC2[[#This Row],[Voltage]]/3</f>
        <v>1.2757799999999999</v>
      </c>
    </row>
    <row r="1686" spans="2:6">
      <c r="B1686">
        <v>18.116680555556002</v>
      </c>
      <c r="C1686">
        <v>0.67358126398175999</v>
      </c>
      <c r="D1686">
        <v>3.8275000000000001</v>
      </c>
      <c r="E1686">
        <v>0.51961370885199998</v>
      </c>
      <c r="F1686">
        <f>_tSOC2[[#This Row],[Voltage]]/3</f>
        <v>1.2758333333333334</v>
      </c>
    </row>
    <row r="1687" spans="2:6">
      <c r="B1687">
        <v>17.933347222222</v>
      </c>
      <c r="C1687">
        <v>0.67358126398175999</v>
      </c>
      <c r="D1687">
        <v>3.8275700000000001</v>
      </c>
      <c r="E1687">
        <v>0.52465513302800004</v>
      </c>
      <c r="F1687">
        <f>_tSOC2[[#This Row],[Voltage]]/3</f>
        <v>1.2758566666666666</v>
      </c>
    </row>
    <row r="1688" spans="2:6">
      <c r="B1688">
        <v>17.916680555555999</v>
      </c>
      <c r="C1688">
        <v>0.67714857868850198</v>
      </c>
      <c r="D1688">
        <v>3.8277999999999999</v>
      </c>
      <c r="E1688">
        <v>0.52509690300800005</v>
      </c>
      <c r="F1688">
        <f>_tSOC2[[#This Row],[Voltage]]/3</f>
        <v>1.2759333333333334</v>
      </c>
    </row>
    <row r="1689" spans="2:6">
      <c r="B1689">
        <v>18.083347222221999</v>
      </c>
      <c r="C1689">
        <v>0.67714857868850198</v>
      </c>
      <c r="D1689">
        <v>3.8278799999999999</v>
      </c>
      <c r="E1689">
        <v>0.52049758359499998</v>
      </c>
      <c r="F1689">
        <f>_tSOC2[[#This Row],[Voltage]]/3</f>
        <v>1.27596</v>
      </c>
    </row>
    <row r="1690" spans="2:6">
      <c r="B1690">
        <v>17.900013888888999</v>
      </c>
      <c r="C1690">
        <v>0.67714857868850198</v>
      </c>
      <c r="D1690">
        <v>3.8281100000000001</v>
      </c>
      <c r="E1690">
        <v>0.52553867298900003</v>
      </c>
      <c r="F1690">
        <f>_tSOC2[[#This Row],[Voltage]]/3</f>
        <v>1.2760366666666667</v>
      </c>
    </row>
    <row r="1691" spans="2:6">
      <c r="B1691">
        <v>18.066680555556001</v>
      </c>
      <c r="C1691">
        <v>0.67358126398175999</v>
      </c>
      <c r="D1691">
        <v>3.8281800000000001</v>
      </c>
      <c r="E1691">
        <v>0.52093952096600005</v>
      </c>
      <c r="F1691">
        <f>_tSOC2[[#This Row],[Voltage]]/3</f>
        <v>1.27606</v>
      </c>
    </row>
    <row r="1692" spans="2:6">
      <c r="B1692">
        <v>18.050013888889001</v>
      </c>
      <c r="C1692">
        <v>0.67714857868850198</v>
      </c>
      <c r="D1692">
        <v>3.8282600000000002</v>
      </c>
      <c r="E1692">
        <v>0.52138145833799998</v>
      </c>
      <c r="F1692">
        <f>_tSOC2[[#This Row],[Voltage]]/3</f>
        <v>1.2760866666666668</v>
      </c>
    </row>
    <row r="1693" spans="2:6">
      <c r="B1693">
        <v>17.866680555556002</v>
      </c>
      <c r="C1693">
        <v>0.67714857868850198</v>
      </c>
      <c r="D1693">
        <v>3.8284099999999999</v>
      </c>
      <c r="E1693">
        <v>0.52642221294900005</v>
      </c>
      <c r="F1693">
        <f>_tSOC2[[#This Row],[Voltage]]/3</f>
        <v>1.2761366666666667</v>
      </c>
    </row>
    <row r="1694" spans="2:6">
      <c r="B1694">
        <v>18.033347222222002</v>
      </c>
      <c r="C1694">
        <v>0.67358126398175999</v>
      </c>
      <c r="D1694">
        <v>3.8284899999999999</v>
      </c>
      <c r="E1694">
        <v>0.52182339570900005</v>
      </c>
      <c r="F1694">
        <f>_tSOC2[[#This Row],[Voltage]]/3</f>
        <v>1.2761633333333333</v>
      </c>
    </row>
    <row r="1695" spans="2:6">
      <c r="B1695">
        <v>18.016680555556</v>
      </c>
      <c r="C1695">
        <v>0.67001389106735598</v>
      </c>
      <c r="D1695">
        <v>3.82856</v>
      </c>
      <c r="E1695">
        <v>0.52226533308099998</v>
      </c>
      <c r="F1695">
        <f>_tSOC2[[#This Row],[Voltage]]/3</f>
        <v>1.2761866666666666</v>
      </c>
    </row>
    <row r="1696" spans="2:6">
      <c r="B1696">
        <v>18.000013888889001</v>
      </c>
      <c r="C1696">
        <v>0.67358126398175999</v>
      </c>
      <c r="D1696">
        <v>3.82864</v>
      </c>
      <c r="E1696">
        <v>0.52270727045200005</v>
      </c>
      <c r="F1696">
        <f>_tSOC2[[#This Row],[Voltage]]/3</f>
        <v>1.2762133333333334</v>
      </c>
    </row>
    <row r="1697" spans="2:6">
      <c r="B1697">
        <v>17.983347222222001</v>
      </c>
      <c r="C1697">
        <v>0.67714857868850198</v>
      </c>
      <c r="D1697">
        <v>3.8287900000000001</v>
      </c>
      <c r="E1697">
        <v>0.52314920782399998</v>
      </c>
      <c r="F1697">
        <f>_tSOC2[[#This Row],[Voltage]]/3</f>
        <v>1.2762633333333333</v>
      </c>
    </row>
    <row r="1698" spans="2:6">
      <c r="B1698">
        <v>17.800013888889001</v>
      </c>
      <c r="C1698">
        <v>0.67358126398175999</v>
      </c>
      <c r="D1698">
        <v>3.8288700000000002</v>
      </c>
      <c r="E1698">
        <v>0.52818929287000005</v>
      </c>
      <c r="F1698">
        <f>_tSOC2[[#This Row],[Voltage]]/3</f>
        <v>1.2762900000000001</v>
      </c>
    </row>
    <row r="1699" spans="2:6">
      <c r="B1699">
        <v>17.966680555556</v>
      </c>
      <c r="C1699">
        <v>0.67358126398175999</v>
      </c>
      <c r="D1699">
        <v>3.8289499999999999</v>
      </c>
      <c r="E1699">
        <v>0.52359114519600003</v>
      </c>
      <c r="F1699">
        <f>_tSOC2[[#This Row],[Voltage]]/3</f>
        <v>1.2763166666666665</v>
      </c>
    </row>
    <row r="1700" spans="2:6">
      <c r="B1700">
        <v>17.783347222222002</v>
      </c>
      <c r="C1700">
        <v>0.67714857868850198</v>
      </c>
      <c r="D1700">
        <v>3.8290199999999999</v>
      </c>
      <c r="E1700">
        <v>0.52863106285100003</v>
      </c>
      <c r="F1700">
        <f>_tSOC2[[#This Row],[Voltage]]/3</f>
        <v>1.27634</v>
      </c>
    </row>
    <row r="1701" spans="2:6">
      <c r="B1701">
        <v>17.950013888889</v>
      </c>
      <c r="C1701">
        <v>0.67358126398175999</v>
      </c>
      <c r="D1701">
        <v>3.82918</v>
      </c>
      <c r="E1701">
        <v>0.52403308256699999</v>
      </c>
      <c r="F1701">
        <f>_tSOC2[[#This Row],[Voltage]]/3</f>
        <v>1.2763933333333333</v>
      </c>
    </row>
    <row r="1702" spans="2:6">
      <c r="B1702">
        <v>17.933347222222</v>
      </c>
      <c r="C1702">
        <v>0.67714857868850198</v>
      </c>
      <c r="D1702">
        <v>3.8293300000000001</v>
      </c>
      <c r="E1702">
        <v>0.52447501993900003</v>
      </c>
      <c r="F1702">
        <f>_tSOC2[[#This Row],[Voltage]]/3</f>
        <v>1.2764433333333334</v>
      </c>
    </row>
    <row r="1703" spans="2:6">
      <c r="B1703">
        <v>17.916680555555999</v>
      </c>
      <c r="C1703">
        <v>0.67714857868850198</v>
      </c>
      <c r="D1703">
        <v>3.8294000000000001</v>
      </c>
      <c r="E1703">
        <v>0.52491695730999999</v>
      </c>
      <c r="F1703">
        <f>_tSOC2[[#This Row],[Voltage]]/3</f>
        <v>1.2764666666666666</v>
      </c>
    </row>
    <row r="1704" spans="2:6">
      <c r="B1704">
        <v>17.733347222222001</v>
      </c>
      <c r="C1704">
        <v>0.67358126398175999</v>
      </c>
      <c r="D1704">
        <v>3.8294800000000002</v>
      </c>
      <c r="E1704">
        <v>0.52995637279200003</v>
      </c>
      <c r="F1704">
        <f>_tSOC2[[#This Row],[Voltage]]/3</f>
        <v>1.2764933333333335</v>
      </c>
    </row>
    <row r="1705" spans="2:6">
      <c r="B1705">
        <v>17.900013888888999</v>
      </c>
      <c r="C1705">
        <v>0.67714857868850198</v>
      </c>
      <c r="D1705">
        <v>3.8296299999999999</v>
      </c>
      <c r="E1705">
        <v>0.52535889468200003</v>
      </c>
      <c r="F1705">
        <f>_tSOC2[[#This Row],[Voltage]]/3</f>
        <v>1.2765433333333334</v>
      </c>
    </row>
    <row r="1706" spans="2:6">
      <c r="B1706">
        <v>17.883347222222</v>
      </c>
      <c r="C1706">
        <v>0.68071595160290599</v>
      </c>
      <c r="D1706">
        <v>3.82979</v>
      </c>
      <c r="E1706">
        <v>0.52580083205299999</v>
      </c>
      <c r="F1706">
        <f>_tSOC2[[#This Row],[Voltage]]/3</f>
        <v>1.2765966666666666</v>
      </c>
    </row>
    <row r="1707" spans="2:6">
      <c r="B1707">
        <v>17.866680555556002</v>
      </c>
      <c r="C1707">
        <v>0.67358126398175999</v>
      </c>
      <c r="D1707">
        <v>3.82986</v>
      </c>
      <c r="E1707">
        <v>0.52624276942500003</v>
      </c>
      <c r="F1707">
        <f>_tSOC2[[#This Row],[Voltage]]/3</f>
        <v>1.2766200000000001</v>
      </c>
    </row>
    <row r="1708" spans="2:6">
      <c r="B1708">
        <v>17.683347222222</v>
      </c>
      <c r="C1708">
        <v>0.67714857868850198</v>
      </c>
      <c r="D1708">
        <v>3.8299400000000001</v>
      </c>
      <c r="E1708">
        <v>0.53128168273300003</v>
      </c>
      <c r="F1708">
        <f>_tSOC2[[#This Row],[Voltage]]/3</f>
        <v>1.2766466666666667</v>
      </c>
    </row>
    <row r="1709" spans="2:6">
      <c r="B1709">
        <v>17.666680555555999</v>
      </c>
      <c r="C1709">
        <v>0.67714857868850198</v>
      </c>
      <c r="D1709">
        <v>3.8300100000000001</v>
      </c>
      <c r="E1709">
        <v>0.53172345271300003</v>
      </c>
      <c r="F1709">
        <f>_tSOC2[[#This Row],[Voltage]]/3</f>
        <v>1.27667</v>
      </c>
    </row>
    <row r="1710" spans="2:6">
      <c r="B1710">
        <v>17.850013888888999</v>
      </c>
      <c r="C1710">
        <v>0.67358126398175999</v>
      </c>
      <c r="D1710">
        <v>3.8300900000000002</v>
      </c>
      <c r="E1710">
        <v>0.52668470679599999</v>
      </c>
      <c r="F1710">
        <f>_tSOC2[[#This Row],[Voltage]]/3</f>
        <v>1.2766966666666668</v>
      </c>
    </row>
    <row r="1711" spans="2:6">
      <c r="B1711">
        <v>17.833347222221999</v>
      </c>
      <c r="C1711">
        <v>0.67358126398175999</v>
      </c>
      <c r="D1711">
        <v>3.8301699999999999</v>
      </c>
      <c r="E1711">
        <v>0.52712664416800004</v>
      </c>
      <c r="F1711">
        <f>_tSOC2[[#This Row],[Voltage]]/3</f>
        <v>1.2767233333333332</v>
      </c>
    </row>
    <row r="1712" spans="2:6">
      <c r="B1712">
        <v>17.650013888888999</v>
      </c>
      <c r="C1712">
        <v>0.67358126398175999</v>
      </c>
      <c r="D1712">
        <v>3.8302399999999999</v>
      </c>
      <c r="E1712">
        <v>0.53216522269300004</v>
      </c>
      <c r="F1712">
        <f>_tSOC2[[#This Row],[Voltage]]/3</f>
        <v>1.2767466666666667</v>
      </c>
    </row>
    <row r="1713" spans="2:6">
      <c r="B1713">
        <v>17.816680555556001</v>
      </c>
      <c r="C1713">
        <v>0.67358126398175999</v>
      </c>
      <c r="D1713">
        <v>3.8303199999999999</v>
      </c>
      <c r="E1713">
        <v>0.52756858153899999</v>
      </c>
      <c r="F1713">
        <f>_tSOC2[[#This Row],[Voltage]]/3</f>
        <v>1.2767733333333333</v>
      </c>
    </row>
    <row r="1714" spans="2:6">
      <c r="B1714">
        <v>17.800013888889001</v>
      </c>
      <c r="C1714">
        <v>0.67358126398175999</v>
      </c>
      <c r="D1714">
        <v>3.83047</v>
      </c>
      <c r="E1714">
        <v>0.52801051891100004</v>
      </c>
      <c r="F1714">
        <f>_tSOC2[[#This Row],[Voltage]]/3</f>
        <v>1.2768233333333334</v>
      </c>
    </row>
    <row r="1715" spans="2:6">
      <c r="B1715">
        <v>17.616680555556002</v>
      </c>
      <c r="C1715">
        <v>0.67358126398175999</v>
      </c>
      <c r="D1715">
        <v>3.8305500000000001</v>
      </c>
      <c r="E1715">
        <v>0.53304876265400003</v>
      </c>
      <c r="F1715">
        <f>_tSOC2[[#This Row],[Voltage]]/3</f>
        <v>1.27685</v>
      </c>
    </row>
    <row r="1716" spans="2:6">
      <c r="B1716">
        <v>17.600013888888999</v>
      </c>
      <c r="C1716">
        <v>0.67714857868850198</v>
      </c>
      <c r="D1716">
        <v>3.8306200000000001</v>
      </c>
      <c r="E1716">
        <v>0.53349053263400004</v>
      </c>
      <c r="F1716">
        <f>_tSOC2[[#This Row],[Voltage]]/3</f>
        <v>1.2768733333333333</v>
      </c>
    </row>
    <row r="1717" spans="2:6">
      <c r="B1717">
        <v>17.783347222222002</v>
      </c>
      <c r="C1717">
        <v>0.67358126398175999</v>
      </c>
      <c r="D1717">
        <v>3.8307000000000002</v>
      </c>
      <c r="E1717">
        <v>0.52845245628199999</v>
      </c>
      <c r="F1717">
        <f>_tSOC2[[#This Row],[Voltage]]/3</f>
        <v>1.2769000000000001</v>
      </c>
    </row>
    <row r="1718" spans="2:6">
      <c r="B1718">
        <v>17.583347222221999</v>
      </c>
      <c r="C1718">
        <v>0.67358126398175999</v>
      </c>
      <c r="D1718">
        <v>3.8308499999999999</v>
      </c>
      <c r="E1718">
        <v>0.53393230261500002</v>
      </c>
      <c r="F1718">
        <f>_tSOC2[[#This Row],[Voltage]]/3</f>
        <v>1.27695</v>
      </c>
    </row>
    <row r="1719" spans="2:6">
      <c r="B1719">
        <v>17.766680555556</v>
      </c>
      <c r="C1719">
        <v>0.67714857868850198</v>
      </c>
      <c r="D1719">
        <v>3.8309299999999999</v>
      </c>
      <c r="E1719">
        <v>0.52889439365400004</v>
      </c>
      <c r="F1719">
        <f>_tSOC2[[#This Row],[Voltage]]/3</f>
        <v>1.2769766666666666</v>
      </c>
    </row>
    <row r="1720" spans="2:6">
      <c r="B1720">
        <v>17.750013888889001</v>
      </c>
      <c r="C1720">
        <v>0.67358126398175999</v>
      </c>
      <c r="D1720">
        <v>3.83101</v>
      </c>
      <c r="E1720">
        <v>0.52933633102599997</v>
      </c>
      <c r="F1720">
        <f>_tSOC2[[#This Row],[Voltage]]/3</f>
        <v>1.2770033333333333</v>
      </c>
    </row>
    <row r="1721" spans="2:6">
      <c r="B1721">
        <v>17.733347222222001</v>
      </c>
      <c r="C1721">
        <v>0.67358126398175999</v>
      </c>
      <c r="D1721">
        <v>3.8311600000000001</v>
      </c>
      <c r="E1721">
        <v>0.52977826839700004</v>
      </c>
      <c r="F1721">
        <f>_tSOC2[[#This Row],[Voltage]]/3</f>
        <v>1.2770533333333334</v>
      </c>
    </row>
    <row r="1722" spans="2:6">
      <c r="B1722">
        <v>17.716680555556</v>
      </c>
      <c r="C1722">
        <v>0.67714857868850198</v>
      </c>
      <c r="D1722">
        <v>3.8312400000000002</v>
      </c>
      <c r="E1722">
        <v>0.53022020576899997</v>
      </c>
      <c r="F1722">
        <f>_tSOC2[[#This Row],[Voltage]]/3</f>
        <v>1.27708</v>
      </c>
    </row>
    <row r="1723" spans="2:6">
      <c r="B1723">
        <v>17.700013888889</v>
      </c>
      <c r="C1723">
        <v>0.67358126398175999</v>
      </c>
      <c r="D1723">
        <v>3.8314599999999999</v>
      </c>
      <c r="E1723">
        <v>0.53066214314000004</v>
      </c>
      <c r="F1723">
        <f>_tSOC2[[#This Row],[Voltage]]/3</f>
        <v>1.2771533333333334</v>
      </c>
    </row>
    <row r="1724" spans="2:6">
      <c r="B1724">
        <v>17.683347222222</v>
      </c>
      <c r="C1724">
        <v>0.67714857868850198</v>
      </c>
      <c r="D1724">
        <v>3.8315399999999999</v>
      </c>
      <c r="E1724">
        <v>0.53110408051199998</v>
      </c>
      <c r="F1724">
        <f>_tSOC2[[#This Row],[Voltage]]/3</f>
        <v>1.27718</v>
      </c>
    </row>
    <row r="1725" spans="2:6">
      <c r="B1725">
        <v>17.666680555555999</v>
      </c>
      <c r="C1725">
        <v>0.67358126398175999</v>
      </c>
      <c r="D1725">
        <v>3.83162</v>
      </c>
      <c r="E1725">
        <v>0.53154601788300004</v>
      </c>
      <c r="F1725">
        <f>_tSOC2[[#This Row],[Voltage]]/3</f>
        <v>1.2772066666666666</v>
      </c>
    </row>
    <row r="1726" spans="2:6">
      <c r="B1726">
        <v>17.650013888888999</v>
      </c>
      <c r="C1726">
        <v>0.67358126398175999</v>
      </c>
      <c r="D1726">
        <v>3.8317700000000001</v>
      </c>
      <c r="E1726">
        <v>0.53198795525499998</v>
      </c>
      <c r="F1726">
        <f>_tSOC2[[#This Row],[Voltage]]/3</f>
        <v>1.2772566666666667</v>
      </c>
    </row>
    <row r="1727" spans="2:6">
      <c r="B1727">
        <v>17.483347222222001</v>
      </c>
      <c r="C1727">
        <v>0.67714857868850198</v>
      </c>
      <c r="D1727">
        <v>3.8318500000000002</v>
      </c>
      <c r="E1727">
        <v>0.53658292249700001</v>
      </c>
      <c r="F1727">
        <f>_tSOC2[[#This Row],[Voltage]]/3</f>
        <v>1.2772833333333333</v>
      </c>
    </row>
    <row r="1728" spans="2:6">
      <c r="B1728">
        <v>17.466680555556</v>
      </c>
      <c r="C1728">
        <v>0.67358126398175999</v>
      </c>
      <c r="D1728">
        <v>3.8319999999999999</v>
      </c>
      <c r="E1728">
        <v>0.53702469247700002</v>
      </c>
      <c r="F1728">
        <f>_tSOC2[[#This Row],[Voltage]]/3</f>
        <v>1.2773333333333332</v>
      </c>
    </row>
    <row r="1729" spans="2:6">
      <c r="B1729">
        <v>17.633347222222</v>
      </c>
      <c r="C1729">
        <v>0.67358126398175999</v>
      </c>
      <c r="D1729">
        <v>3.8320699999999999</v>
      </c>
      <c r="E1729">
        <v>0.53242989262600005</v>
      </c>
      <c r="F1729">
        <f>_tSOC2[[#This Row],[Voltage]]/3</f>
        <v>1.2773566666666667</v>
      </c>
    </row>
    <row r="1730" spans="2:6">
      <c r="B1730">
        <v>17.450013888889</v>
      </c>
      <c r="C1730">
        <v>0.67358126398175999</v>
      </c>
      <c r="D1730">
        <v>3.8321499999999999</v>
      </c>
      <c r="E1730">
        <v>0.53746646245700003</v>
      </c>
      <c r="F1730">
        <f>_tSOC2[[#This Row],[Voltage]]/3</f>
        <v>1.2773833333333333</v>
      </c>
    </row>
    <row r="1731" spans="2:6">
      <c r="B1731">
        <v>17.616680555556002</v>
      </c>
      <c r="C1731">
        <v>0.67358126398175999</v>
      </c>
      <c r="D1731">
        <v>3.83223</v>
      </c>
      <c r="E1731">
        <v>0.53287182999799998</v>
      </c>
      <c r="F1731">
        <f>_tSOC2[[#This Row],[Voltage]]/3</f>
        <v>1.2774099999999999</v>
      </c>
    </row>
    <row r="1732" spans="2:6">
      <c r="B1732">
        <v>17.433347222222</v>
      </c>
      <c r="C1732">
        <v>0.67714857868850198</v>
      </c>
      <c r="D1732">
        <v>3.8323800000000001</v>
      </c>
      <c r="E1732">
        <v>0.53790823243800001</v>
      </c>
      <c r="F1732">
        <f>_tSOC2[[#This Row],[Voltage]]/3</f>
        <v>1.27746</v>
      </c>
    </row>
    <row r="1733" spans="2:6">
      <c r="B1733">
        <v>17.600013888888999</v>
      </c>
      <c r="C1733">
        <v>0.67358126398175999</v>
      </c>
      <c r="D1733">
        <v>3.8324600000000002</v>
      </c>
      <c r="E1733">
        <v>0.53331376736900005</v>
      </c>
      <c r="F1733">
        <f>_tSOC2[[#This Row],[Voltage]]/3</f>
        <v>1.2774866666666667</v>
      </c>
    </row>
    <row r="1734" spans="2:6">
      <c r="B1734">
        <v>17.400013888888999</v>
      </c>
      <c r="C1734">
        <v>0.67358126398175999</v>
      </c>
      <c r="D1734">
        <v>3.8325300000000002</v>
      </c>
      <c r="E1734">
        <v>0.53879177239800002</v>
      </c>
      <c r="F1734">
        <f>_tSOC2[[#This Row],[Voltage]]/3</f>
        <v>1.2775100000000001</v>
      </c>
    </row>
    <row r="1735" spans="2:6">
      <c r="B1735">
        <v>17.566680555556001</v>
      </c>
      <c r="C1735">
        <v>0.67358126398175999</v>
      </c>
      <c r="D1735">
        <v>3.8326799999999999</v>
      </c>
      <c r="E1735">
        <v>0.53419764211300003</v>
      </c>
      <c r="F1735">
        <f>_tSOC2[[#This Row],[Voltage]]/3</f>
        <v>1.27756</v>
      </c>
    </row>
    <row r="1736" spans="2:6">
      <c r="B1736">
        <v>17.533347222222002</v>
      </c>
      <c r="C1736">
        <v>0.67358126398175999</v>
      </c>
      <c r="D1736">
        <v>3.83291</v>
      </c>
      <c r="E1736">
        <v>0.53508151685600003</v>
      </c>
      <c r="F1736">
        <f>_tSOC2[[#This Row],[Voltage]]/3</f>
        <v>1.2776366666666668</v>
      </c>
    </row>
    <row r="1737" spans="2:6">
      <c r="B1737">
        <v>17.350013888888999</v>
      </c>
      <c r="C1737">
        <v>0.67358126398175999</v>
      </c>
      <c r="D1737">
        <v>3.8329900000000001</v>
      </c>
      <c r="E1737">
        <v>0.54011708233900002</v>
      </c>
      <c r="F1737">
        <f>_tSOC2[[#This Row],[Voltage]]/3</f>
        <v>1.2776633333333334</v>
      </c>
    </row>
    <row r="1738" spans="2:6">
      <c r="B1738">
        <v>17.500013888889001</v>
      </c>
      <c r="C1738">
        <v>0.67714857868850198</v>
      </c>
      <c r="D1738">
        <v>3.8332199999999998</v>
      </c>
      <c r="E1738">
        <v>0.53596539159900003</v>
      </c>
      <c r="F1738">
        <f>_tSOC2[[#This Row],[Voltage]]/3</f>
        <v>1.2777399999999999</v>
      </c>
    </row>
    <row r="1739" spans="2:6">
      <c r="B1739">
        <v>17.316680555556001</v>
      </c>
      <c r="C1739">
        <v>0.67358126398175999</v>
      </c>
      <c r="D1739">
        <v>3.8333699999999999</v>
      </c>
      <c r="E1739">
        <v>0.54100062230000001</v>
      </c>
      <c r="F1739">
        <f>_tSOC2[[#This Row],[Voltage]]/3</f>
        <v>1.27779</v>
      </c>
    </row>
    <row r="1740" spans="2:6">
      <c r="B1740">
        <v>17.483347222222001</v>
      </c>
      <c r="C1740">
        <v>0.67358126398175999</v>
      </c>
      <c r="D1740">
        <v>3.83345</v>
      </c>
      <c r="E1740">
        <v>0.53640732896999999</v>
      </c>
      <c r="F1740">
        <f>_tSOC2[[#This Row],[Voltage]]/3</f>
        <v>1.2778166666666666</v>
      </c>
    </row>
    <row r="1741" spans="2:6">
      <c r="B1741">
        <v>17.466680555556</v>
      </c>
      <c r="C1741">
        <v>0.67358126398175999</v>
      </c>
      <c r="D1741">
        <v>3.83352</v>
      </c>
      <c r="E1741">
        <v>0.53684926634200003</v>
      </c>
      <c r="F1741">
        <f>_tSOC2[[#This Row],[Voltage]]/3</f>
        <v>1.2778400000000001</v>
      </c>
    </row>
    <row r="1742" spans="2:6">
      <c r="B1742">
        <v>17.300013888889001</v>
      </c>
      <c r="C1742">
        <v>0.67714857868850198</v>
      </c>
      <c r="D1742">
        <v>3.8336000000000001</v>
      </c>
      <c r="E1742">
        <v>0.54144239228000002</v>
      </c>
      <c r="F1742">
        <f>_tSOC2[[#This Row],[Voltage]]/3</f>
        <v>1.2778666666666667</v>
      </c>
    </row>
    <row r="1743" spans="2:6">
      <c r="B1743">
        <v>17.283347222222002</v>
      </c>
      <c r="C1743">
        <v>0.67714857868850198</v>
      </c>
      <c r="D1743">
        <v>3.8337500000000002</v>
      </c>
      <c r="E1743">
        <v>0.541884162261</v>
      </c>
      <c r="F1743">
        <f>_tSOC2[[#This Row],[Voltage]]/3</f>
        <v>1.2779166666666668</v>
      </c>
    </row>
    <row r="1744" spans="2:6">
      <c r="B1744">
        <v>17.450013888889</v>
      </c>
      <c r="C1744">
        <v>0.67001389106735598</v>
      </c>
      <c r="D1744">
        <v>3.8339099999999999</v>
      </c>
      <c r="E1744">
        <v>0.53729120371299999</v>
      </c>
      <c r="F1744">
        <f>_tSOC2[[#This Row],[Voltage]]/3</f>
        <v>1.2779700000000001</v>
      </c>
    </row>
    <row r="1745" spans="2:6">
      <c r="B1745">
        <v>17.433347222222</v>
      </c>
      <c r="C1745">
        <v>0.67358126398175999</v>
      </c>
      <c r="D1745">
        <v>3.8339799999999999</v>
      </c>
      <c r="E1745">
        <v>0.53773314108500003</v>
      </c>
      <c r="F1745">
        <f>_tSOC2[[#This Row],[Voltage]]/3</f>
        <v>1.2779933333333333</v>
      </c>
    </row>
    <row r="1746" spans="2:6">
      <c r="B1746">
        <v>17.250013888889001</v>
      </c>
      <c r="C1746">
        <v>0.67358126398175999</v>
      </c>
      <c r="D1746">
        <v>3.83413</v>
      </c>
      <c r="E1746">
        <v>0.54276770222100001</v>
      </c>
      <c r="F1746">
        <f>_tSOC2[[#This Row],[Voltage]]/3</f>
        <v>1.2780433333333334</v>
      </c>
    </row>
    <row r="1747" spans="2:6">
      <c r="B1747">
        <v>17.416680555555999</v>
      </c>
      <c r="C1747">
        <v>0.67714857868850198</v>
      </c>
      <c r="D1747">
        <v>3.8342100000000001</v>
      </c>
      <c r="E1747">
        <v>0.53817507845599999</v>
      </c>
      <c r="F1747">
        <f>_tSOC2[[#This Row],[Voltage]]/3</f>
        <v>1.27807</v>
      </c>
    </row>
    <row r="1748" spans="2:6">
      <c r="B1748">
        <v>17.383347222222</v>
      </c>
      <c r="C1748">
        <v>0.67358126398175999</v>
      </c>
      <c r="D1748">
        <v>3.8342900000000002</v>
      </c>
      <c r="E1748">
        <v>0.53905895319999997</v>
      </c>
      <c r="F1748">
        <f>_tSOC2[[#This Row],[Voltage]]/3</f>
        <v>1.2780966666666667</v>
      </c>
    </row>
    <row r="1749" spans="2:6">
      <c r="B1749">
        <v>17.216680555556</v>
      </c>
      <c r="C1749">
        <v>0.67358126398175999</v>
      </c>
      <c r="D1749">
        <v>3.8343600000000002</v>
      </c>
      <c r="E1749">
        <v>0.54365124218200001</v>
      </c>
      <c r="F1749">
        <f>_tSOC2[[#This Row],[Voltage]]/3</f>
        <v>1.2781200000000001</v>
      </c>
    </row>
    <row r="1750" spans="2:6">
      <c r="B1750">
        <v>17.366680555556002</v>
      </c>
      <c r="C1750">
        <v>0.67714857868850198</v>
      </c>
      <c r="D1750">
        <v>3.8345199999999999</v>
      </c>
      <c r="E1750">
        <v>0.53950089057100004</v>
      </c>
      <c r="F1750">
        <f>_tSOC2[[#This Row],[Voltage]]/3</f>
        <v>1.2781733333333334</v>
      </c>
    </row>
    <row r="1751" spans="2:6">
      <c r="B1751">
        <v>17.200013888889</v>
      </c>
      <c r="C1751">
        <v>0.67358126398175999</v>
      </c>
      <c r="D1751">
        <v>3.8345899999999999</v>
      </c>
      <c r="E1751">
        <v>0.54409301216200001</v>
      </c>
      <c r="F1751">
        <f>_tSOC2[[#This Row],[Voltage]]/3</f>
        <v>1.2781966666666666</v>
      </c>
    </row>
    <row r="1752" spans="2:6">
      <c r="B1752">
        <v>17.350013888888999</v>
      </c>
      <c r="C1752">
        <v>0.67358126398175999</v>
      </c>
      <c r="D1752">
        <v>3.8348200000000001</v>
      </c>
      <c r="E1752">
        <v>0.53994282794299997</v>
      </c>
      <c r="F1752">
        <f>_tSOC2[[#This Row],[Voltage]]/3</f>
        <v>1.2782733333333334</v>
      </c>
    </row>
    <row r="1753" spans="2:6">
      <c r="B1753">
        <v>17.166680555555999</v>
      </c>
      <c r="C1753">
        <v>0.67358126398175999</v>
      </c>
      <c r="D1753">
        <v>3.8349000000000002</v>
      </c>
      <c r="E1753">
        <v>0.544976552123</v>
      </c>
      <c r="F1753">
        <f>_tSOC2[[#This Row],[Voltage]]/3</f>
        <v>1.2783</v>
      </c>
    </row>
    <row r="1754" spans="2:6">
      <c r="B1754">
        <v>17.333347222221999</v>
      </c>
      <c r="C1754">
        <v>0.67358126398175999</v>
      </c>
      <c r="D1754">
        <v>3.8350499999999998</v>
      </c>
      <c r="E1754">
        <v>0.54038476531400004</v>
      </c>
      <c r="F1754">
        <f>_tSOC2[[#This Row],[Voltage]]/3</f>
        <v>1.2783499999999999</v>
      </c>
    </row>
    <row r="1755" spans="2:6">
      <c r="B1755">
        <v>17.316680555556001</v>
      </c>
      <c r="C1755">
        <v>0.67714857868850198</v>
      </c>
      <c r="D1755">
        <v>3.8351999999999999</v>
      </c>
      <c r="E1755">
        <v>0.54082670268599997</v>
      </c>
      <c r="F1755">
        <f>_tSOC2[[#This Row],[Voltage]]/3</f>
        <v>1.2784</v>
      </c>
    </row>
    <row r="1756" spans="2:6">
      <c r="B1756">
        <v>17.116680555556002</v>
      </c>
      <c r="C1756">
        <v>0.67714857868850198</v>
      </c>
      <c r="D1756">
        <v>3.83528</v>
      </c>
      <c r="E1756">
        <v>0.546301862064</v>
      </c>
      <c r="F1756">
        <f>_tSOC2[[#This Row],[Voltage]]/3</f>
        <v>1.2784266666666666</v>
      </c>
    </row>
    <row r="1757" spans="2:6">
      <c r="B1757">
        <v>17.300013888889001</v>
      </c>
      <c r="C1757">
        <v>0.67714857868850198</v>
      </c>
      <c r="D1757">
        <v>3.8354300000000001</v>
      </c>
      <c r="E1757">
        <v>0.54126864005700004</v>
      </c>
      <c r="F1757">
        <f>_tSOC2[[#This Row],[Voltage]]/3</f>
        <v>1.2784766666666667</v>
      </c>
    </row>
    <row r="1758" spans="2:6">
      <c r="B1758">
        <v>17.283347222222002</v>
      </c>
      <c r="C1758">
        <v>0.67358126398175999</v>
      </c>
      <c r="D1758">
        <v>3.8355100000000002</v>
      </c>
      <c r="E1758">
        <v>0.54171057742899997</v>
      </c>
      <c r="F1758">
        <f>_tSOC2[[#This Row],[Voltage]]/3</f>
        <v>1.2785033333333333</v>
      </c>
    </row>
    <row r="1759" spans="2:6">
      <c r="B1759">
        <v>17.266680555556</v>
      </c>
      <c r="C1759">
        <v>0.67358126398175999</v>
      </c>
      <c r="D1759">
        <v>3.8355800000000002</v>
      </c>
      <c r="E1759">
        <v>0.54215251480000004</v>
      </c>
      <c r="F1759">
        <f>_tSOC2[[#This Row],[Voltage]]/3</f>
        <v>1.2785266666666668</v>
      </c>
    </row>
    <row r="1760" spans="2:6">
      <c r="B1760">
        <v>17.083347222221999</v>
      </c>
      <c r="C1760">
        <v>0.67714857868850198</v>
      </c>
      <c r="D1760">
        <v>3.8356599999999998</v>
      </c>
      <c r="E1760">
        <v>0.54718540202400001</v>
      </c>
      <c r="F1760">
        <f>_tSOC2[[#This Row],[Voltage]]/3</f>
        <v>1.2785533333333332</v>
      </c>
    </row>
    <row r="1761" spans="2:6">
      <c r="B1761">
        <v>17.233347222222001</v>
      </c>
      <c r="C1761">
        <v>0.67714857868850198</v>
      </c>
      <c r="D1761">
        <v>3.8358099999999999</v>
      </c>
      <c r="E1761">
        <v>0.54303638954300004</v>
      </c>
      <c r="F1761">
        <f>_tSOC2[[#This Row],[Voltage]]/3</f>
        <v>1.2786033333333333</v>
      </c>
    </row>
    <row r="1762" spans="2:6">
      <c r="B1762">
        <v>17.216680555556</v>
      </c>
      <c r="C1762">
        <v>0.67714857868850198</v>
      </c>
      <c r="D1762">
        <v>3.8360400000000001</v>
      </c>
      <c r="E1762">
        <v>0.54347832691499998</v>
      </c>
      <c r="F1762">
        <f>_tSOC2[[#This Row],[Voltage]]/3</f>
        <v>1.27868</v>
      </c>
    </row>
    <row r="1763" spans="2:6">
      <c r="B1763">
        <v>17.016680555556</v>
      </c>
      <c r="C1763">
        <v>0.67358126398175999</v>
      </c>
      <c r="D1763">
        <v>3.8361900000000002</v>
      </c>
      <c r="E1763">
        <v>0.54895248194599999</v>
      </c>
      <c r="F1763">
        <f>_tSOC2[[#This Row],[Voltage]]/3</f>
        <v>1.2787300000000001</v>
      </c>
    </row>
    <row r="1764" spans="2:6">
      <c r="B1764">
        <v>17.200013888889</v>
      </c>
      <c r="C1764">
        <v>0.67358126398175999</v>
      </c>
      <c r="D1764">
        <v>3.8362699999999998</v>
      </c>
      <c r="E1764">
        <v>0.54392026428600004</v>
      </c>
      <c r="F1764">
        <f>_tSOC2[[#This Row],[Voltage]]/3</f>
        <v>1.2787566666666665</v>
      </c>
    </row>
    <row r="1765" spans="2:6">
      <c r="B1765">
        <v>17.183347222222</v>
      </c>
      <c r="C1765">
        <v>0.67001389106735598</v>
      </c>
      <c r="D1765">
        <v>3.8364199999999999</v>
      </c>
      <c r="E1765">
        <v>0.54436220165799998</v>
      </c>
      <c r="F1765">
        <f>_tSOC2[[#This Row],[Voltage]]/3</f>
        <v>1.2788066666666666</v>
      </c>
    </row>
    <row r="1766" spans="2:6">
      <c r="B1766">
        <v>17.166680555555999</v>
      </c>
      <c r="C1766">
        <v>0.67714857868850198</v>
      </c>
      <c r="D1766">
        <v>3.8365800000000001</v>
      </c>
      <c r="E1766">
        <v>0.54480413903000002</v>
      </c>
      <c r="F1766">
        <f>_tSOC2[[#This Row],[Voltage]]/3</f>
        <v>1.2788600000000001</v>
      </c>
    </row>
    <row r="1767" spans="2:6">
      <c r="B1767">
        <v>16.983347222222001</v>
      </c>
      <c r="C1767">
        <v>0.67714857868850198</v>
      </c>
      <c r="D1767">
        <v>3.8367300000000002</v>
      </c>
      <c r="E1767">
        <v>0.54983602190600001</v>
      </c>
      <c r="F1767">
        <f>_tSOC2[[#This Row],[Voltage]]/3</f>
        <v>1.27891</v>
      </c>
    </row>
    <row r="1768" spans="2:6">
      <c r="B1768">
        <v>17.150013888888999</v>
      </c>
      <c r="C1768">
        <v>0.67358126398175999</v>
      </c>
      <c r="D1768">
        <v>3.8368000000000002</v>
      </c>
      <c r="E1768">
        <v>0.54524607640099998</v>
      </c>
      <c r="F1768">
        <f>_tSOC2[[#This Row],[Voltage]]/3</f>
        <v>1.2789333333333335</v>
      </c>
    </row>
    <row r="1769" spans="2:6">
      <c r="B1769">
        <v>17.133347222222</v>
      </c>
      <c r="C1769">
        <v>0.67358126398175999</v>
      </c>
      <c r="D1769">
        <v>3.8368799999999998</v>
      </c>
      <c r="E1769">
        <v>0.54568801377300002</v>
      </c>
      <c r="F1769">
        <f>_tSOC2[[#This Row],[Voltage]]/3</f>
        <v>1.2789599999999999</v>
      </c>
    </row>
    <row r="1770" spans="2:6">
      <c r="B1770">
        <v>17.116680555556002</v>
      </c>
      <c r="C1770">
        <v>0.67358126398175999</v>
      </c>
      <c r="D1770">
        <v>3.8370299999999999</v>
      </c>
      <c r="E1770">
        <v>0.54612995114399998</v>
      </c>
      <c r="F1770">
        <f>_tSOC2[[#This Row],[Voltage]]/3</f>
        <v>1.27901</v>
      </c>
    </row>
    <row r="1771" spans="2:6">
      <c r="B1771">
        <v>17.100013888888999</v>
      </c>
      <c r="C1771">
        <v>0.67714857868850198</v>
      </c>
      <c r="D1771">
        <v>3.8371900000000001</v>
      </c>
      <c r="E1771">
        <v>0.54657188851600003</v>
      </c>
      <c r="F1771">
        <f>_tSOC2[[#This Row],[Voltage]]/3</f>
        <v>1.2790633333333334</v>
      </c>
    </row>
    <row r="1772" spans="2:6">
      <c r="B1772">
        <v>17.083347222221999</v>
      </c>
      <c r="C1772">
        <v>0.67358126398175999</v>
      </c>
      <c r="D1772">
        <v>3.8374199999999998</v>
      </c>
      <c r="E1772">
        <v>0.54701382588699998</v>
      </c>
      <c r="F1772">
        <f>_tSOC2[[#This Row],[Voltage]]/3</f>
        <v>1.2791399999999999</v>
      </c>
    </row>
    <row r="1773" spans="2:6">
      <c r="B1773">
        <v>17.066680555556001</v>
      </c>
      <c r="C1773">
        <v>0.67358126398175999</v>
      </c>
      <c r="D1773">
        <v>3.8375699999999999</v>
      </c>
      <c r="E1773">
        <v>0.54745576325900003</v>
      </c>
      <c r="F1773">
        <f>_tSOC2[[#This Row],[Voltage]]/3</f>
        <v>1.27919</v>
      </c>
    </row>
    <row r="1774" spans="2:6">
      <c r="B1774">
        <v>17.050013888889001</v>
      </c>
      <c r="C1774">
        <v>0.67358126398175999</v>
      </c>
      <c r="D1774">
        <v>3.83772</v>
      </c>
      <c r="E1774">
        <v>0.54789770062999998</v>
      </c>
      <c r="F1774">
        <f>_tSOC2[[#This Row],[Voltage]]/3</f>
        <v>1.2792399999999999</v>
      </c>
    </row>
    <row r="1775" spans="2:6">
      <c r="B1775">
        <v>16.866680555556002</v>
      </c>
      <c r="C1775">
        <v>0.67358126398175999</v>
      </c>
      <c r="D1775">
        <v>3.8378700000000001</v>
      </c>
      <c r="E1775">
        <v>0.55292841176899998</v>
      </c>
      <c r="F1775">
        <f>_tSOC2[[#This Row],[Voltage]]/3</f>
        <v>1.27929</v>
      </c>
    </row>
    <row r="1776" spans="2:6">
      <c r="B1776">
        <v>17.033347222222002</v>
      </c>
      <c r="C1776">
        <v>0.67358126398175999</v>
      </c>
      <c r="D1776">
        <v>3.8380299999999998</v>
      </c>
      <c r="E1776">
        <v>0.54833963800200003</v>
      </c>
      <c r="F1776">
        <f>_tSOC2[[#This Row],[Voltage]]/3</f>
        <v>1.2793433333333333</v>
      </c>
    </row>
    <row r="1777" spans="2:6">
      <c r="B1777">
        <v>17.016680555556</v>
      </c>
      <c r="C1777">
        <v>0.67714857868850198</v>
      </c>
      <c r="D1777">
        <v>3.8380999999999998</v>
      </c>
      <c r="E1777">
        <v>0.54878157537299999</v>
      </c>
      <c r="F1777">
        <f>_tSOC2[[#This Row],[Voltage]]/3</f>
        <v>1.2793666666666665</v>
      </c>
    </row>
    <row r="1778" spans="2:6">
      <c r="B1778">
        <v>16.833347222221999</v>
      </c>
      <c r="C1778">
        <v>0.67358126398175999</v>
      </c>
      <c r="D1778">
        <v>3.8381799999999999</v>
      </c>
      <c r="E1778">
        <v>0.553811951729</v>
      </c>
      <c r="F1778">
        <f>_tSOC2[[#This Row],[Voltage]]/3</f>
        <v>1.2793933333333334</v>
      </c>
    </row>
    <row r="1779" spans="2:6">
      <c r="B1779">
        <v>17.000013888889001</v>
      </c>
      <c r="C1779">
        <v>0.67358126398175999</v>
      </c>
      <c r="D1779">
        <v>3.8382499999999999</v>
      </c>
      <c r="E1779">
        <v>0.54922351274500003</v>
      </c>
      <c r="F1779">
        <f>_tSOC2[[#This Row],[Voltage]]/3</f>
        <v>1.2794166666666666</v>
      </c>
    </row>
    <row r="1780" spans="2:6">
      <c r="B1780">
        <v>16.983347222222001</v>
      </c>
      <c r="C1780">
        <v>0.67358126398175999</v>
      </c>
      <c r="D1780">
        <v>3.83833</v>
      </c>
      <c r="E1780">
        <v>0.54966545011699997</v>
      </c>
      <c r="F1780">
        <f>_tSOC2[[#This Row],[Voltage]]/3</f>
        <v>1.2794433333333333</v>
      </c>
    </row>
    <row r="1781" spans="2:6">
      <c r="B1781">
        <v>16.966680555556</v>
      </c>
      <c r="C1781">
        <v>0.67358126398175999</v>
      </c>
      <c r="D1781">
        <v>3.8384100000000001</v>
      </c>
      <c r="E1781">
        <v>0.55010738748800003</v>
      </c>
      <c r="F1781">
        <f>_tSOC2[[#This Row],[Voltage]]/3</f>
        <v>1.2794700000000001</v>
      </c>
    </row>
    <row r="1782" spans="2:6">
      <c r="B1782">
        <v>16.816680555556001</v>
      </c>
      <c r="C1782">
        <v>0.67714857868850198</v>
      </c>
      <c r="D1782">
        <v>3.8384800000000001</v>
      </c>
      <c r="E1782">
        <v>0.55425372170999998</v>
      </c>
      <c r="F1782">
        <f>_tSOC2[[#This Row],[Voltage]]/3</f>
        <v>1.2794933333333334</v>
      </c>
    </row>
    <row r="1783" spans="2:6">
      <c r="B1783">
        <v>16.800013888889001</v>
      </c>
      <c r="C1783">
        <v>0.67358126398175999</v>
      </c>
      <c r="D1783">
        <v>3.8385600000000002</v>
      </c>
      <c r="E1783">
        <v>0.55469549168999999</v>
      </c>
      <c r="F1783">
        <f>_tSOC2[[#This Row],[Voltage]]/3</f>
        <v>1.27952</v>
      </c>
    </row>
    <row r="1784" spans="2:6">
      <c r="B1784">
        <v>16.783347222222002</v>
      </c>
      <c r="C1784">
        <v>0.67714857868850198</v>
      </c>
      <c r="D1784">
        <v>3.8386399999999998</v>
      </c>
      <c r="E1784">
        <v>0.55513726166999999</v>
      </c>
      <c r="F1784">
        <f>_tSOC2[[#This Row],[Voltage]]/3</f>
        <v>1.2795466666666666</v>
      </c>
    </row>
    <row r="1785" spans="2:6">
      <c r="B1785">
        <v>16.950013888889</v>
      </c>
      <c r="C1785">
        <v>0.67714857868850198</v>
      </c>
      <c r="D1785">
        <v>3.8387099999999998</v>
      </c>
      <c r="E1785">
        <v>0.55054932485999997</v>
      </c>
      <c r="F1785">
        <f>_tSOC2[[#This Row],[Voltage]]/3</f>
        <v>1.2795699999999999</v>
      </c>
    </row>
    <row r="1786" spans="2:6">
      <c r="B1786">
        <v>16.933347222222</v>
      </c>
      <c r="C1786">
        <v>0.67358126398175999</v>
      </c>
      <c r="D1786">
        <v>3.8387899999999999</v>
      </c>
      <c r="E1786">
        <v>0.55099126223100003</v>
      </c>
      <c r="F1786">
        <f>_tSOC2[[#This Row],[Voltage]]/3</f>
        <v>1.2795966666666667</v>
      </c>
    </row>
    <row r="1787" spans="2:6">
      <c r="B1787">
        <v>16.916680555555999</v>
      </c>
      <c r="C1787">
        <v>0.67358126398175999</v>
      </c>
      <c r="D1787">
        <v>3.83894</v>
      </c>
      <c r="E1787">
        <v>0.55143319960299997</v>
      </c>
      <c r="F1787">
        <f>_tSOC2[[#This Row],[Voltage]]/3</f>
        <v>1.2796466666666666</v>
      </c>
    </row>
    <row r="1788" spans="2:6">
      <c r="B1788">
        <v>16.750013888889001</v>
      </c>
      <c r="C1788">
        <v>0.67001389106735598</v>
      </c>
      <c r="D1788">
        <v>3.8390200000000001</v>
      </c>
      <c r="E1788">
        <v>0.55602080163099998</v>
      </c>
      <c r="F1788">
        <f>_tSOC2[[#This Row],[Voltage]]/3</f>
        <v>1.2796733333333334</v>
      </c>
    </row>
    <row r="1789" spans="2:6">
      <c r="B1789">
        <v>16.733347222222001</v>
      </c>
      <c r="C1789">
        <v>0.67358126398175999</v>
      </c>
      <c r="D1789">
        <v>3.8391700000000002</v>
      </c>
      <c r="E1789">
        <v>0.55646257161099999</v>
      </c>
      <c r="F1789">
        <f>_tSOC2[[#This Row],[Voltage]]/3</f>
        <v>1.2797233333333333</v>
      </c>
    </row>
    <row r="1790" spans="2:6">
      <c r="B1790">
        <v>16.900013888888999</v>
      </c>
      <c r="C1790">
        <v>0.67714857868850198</v>
      </c>
      <c r="D1790">
        <v>3.8392499999999998</v>
      </c>
      <c r="E1790">
        <v>0.55187513697400004</v>
      </c>
      <c r="F1790">
        <f>_tSOC2[[#This Row],[Voltage]]/3</f>
        <v>1.2797499999999999</v>
      </c>
    </row>
    <row r="1791" spans="2:6">
      <c r="B1791">
        <v>16.716680555556</v>
      </c>
      <c r="C1791">
        <v>0.67358126398175999</v>
      </c>
      <c r="D1791">
        <v>3.8393199999999998</v>
      </c>
      <c r="E1791">
        <v>0.55690434159199997</v>
      </c>
      <c r="F1791">
        <f>_tSOC2[[#This Row],[Voltage]]/3</f>
        <v>1.2797733333333332</v>
      </c>
    </row>
    <row r="1792" spans="2:6">
      <c r="B1792">
        <v>16.883347222222</v>
      </c>
      <c r="C1792">
        <v>0.67358126398175999</v>
      </c>
      <c r="D1792">
        <v>3.8393999999999999</v>
      </c>
      <c r="E1792">
        <v>0.55231707434599997</v>
      </c>
      <c r="F1792">
        <f>_tSOC2[[#This Row],[Voltage]]/3</f>
        <v>1.2798</v>
      </c>
    </row>
    <row r="1793" spans="2:6">
      <c r="B1793">
        <v>16.866680555556002</v>
      </c>
      <c r="C1793">
        <v>0.67358126398175999</v>
      </c>
      <c r="D1793">
        <v>3.8396300000000001</v>
      </c>
      <c r="E1793">
        <v>0.55275901171700004</v>
      </c>
      <c r="F1793">
        <f>_tSOC2[[#This Row],[Voltage]]/3</f>
        <v>1.2798766666666668</v>
      </c>
    </row>
    <row r="1794" spans="2:6">
      <c r="B1794">
        <v>16.850013888888999</v>
      </c>
      <c r="C1794">
        <v>0.67358126398175999</v>
      </c>
      <c r="D1794">
        <v>3.8397000000000001</v>
      </c>
      <c r="E1794">
        <v>0.55320094908899997</v>
      </c>
      <c r="F1794">
        <f>_tSOC2[[#This Row],[Voltage]]/3</f>
        <v>1.2799</v>
      </c>
    </row>
    <row r="1795" spans="2:6">
      <c r="B1795">
        <v>16.666680555555999</v>
      </c>
      <c r="C1795">
        <v>0.67714857868850198</v>
      </c>
      <c r="D1795">
        <v>3.8398599999999998</v>
      </c>
      <c r="E1795">
        <v>0.55822965153299997</v>
      </c>
      <c r="F1795">
        <f>_tSOC2[[#This Row],[Voltage]]/3</f>
        <v>1.2799533333333333</v>
      </c>
    </row>
    <row r="1796" spans="2:6">
      <c r="B1796">
        <v>16.833347222221999</v>
      </c>
      <c r="C1796">
        <v>0.67714857868850198</v>
      </c>
      <c r="D1796">
        <v>3.8399299999999998</v>
      </c>
      <c r="E1796">
        <v>0.55364288646000004</v>
      </c>
      <c r="F1796">
        <f>_tSOC2[[#This Row],[Voltage]]/3</f>
        <v>1.2799766666666665</v>
      </c>
    </row>
    <row r="1797" spans="2:6">
      <c r="B1797">
        <v>16.816680555556001</v>
      </c>
      <c r="C1797">
        <v>0.67358126398175999</v>
      </c>
      <c r="D1797">
        <v>3.84009</v>
      </c>
      <c r="E1797">
        <v>0.55408482383199997</v>
      </c>
      <c r="F1797">
        <f>_tSOC2[[#This Row],[Voltage]]/3</f>
        <v>1.28003</v>
      </c>
    </row>
    <row r="1798" spans="2:6">
      <c r="B1798">
        <v>16.633347222222</v>
      </c>
      <c r="C1798">
        <v>0.67358126398175999</v>
      </c>
      <c r="D1798">
        <v>3.84016</v>
      </c>
      <c r="E1798">
        <v>0.55911319149299998</v>
      </c>
      <c r="F1798">
        <f>_tSOC2[[#This Row],[Voltage]]/3</f>
        <v>1.2800533333333333</v>
      </c>
    </row>
    <row r="1799" spans="2:6">
      <c r="B1799">
        <v>16.800013888889001</v>
      </c>
      <c r="C1799">
        <v>0.67358126398175999</v>
      </c>
      <c r="D1799">
        <v>3.8402400000000001</v>
      </c>
      <c r="E1799">
        <v>0.55452676120400002</v>
      </c>
      <c r="F1799">
        <f>_tSOC2[[#This Row],[Voltage]]/3</f>
        <v>1.2800800000000001</v>
      </c>
    </row>
    <row r="1800" spans="2:6">
      <c r="B1800">
        <v>16.783347222222002</v>
      </c>
      <c r="C1800">
        <v>0.67358126398175999</v>
      </c>
      <c r="D1800">
        <v>3.8403100000000001</v>
      </c>
      <c r="E1800">
        <v>0.55496869857499997</v>
      </c>
      <c r="F1800">
        <f>_tSOC2[[#This Row],[Voltage]]/3</f>
        <v>1.2801033333333334</v>
      </c>
    </row>
    <row r="1801" spans="2:6">
      <c r="B1801">
        <v>16.766680555556</v>
      </c>
      <c r="C1801">
        <v>0.67358126398175999</v>
      </c>
      <c r="D1801">
        <v>3.8405399999999998</v>
      </c>
      <c r="E1801">
        <v>0.55541063594700002</v>
      </c>
      <c r="F1801">
        <f>_tSOC2[[#This Row],[Voltage]]/3</f>
        <v>1.2801799999999999</v>
      </c>
    </row>
    <row r="1802" spans="2:6">
      <c r="B1802">
        <v>16.600013888888999</v>
      </c>
      <c r="C1802">
        <v>0.67714857868850198</v>
      </c>
      <c r="D1802">
        <v>3.8406199999999999</v>
      </c>
      <c r="E1802">
        <v>0.55999673145399997</v>
      </c>
      <c r="F1802">
        <f>_tSOC2[[#This Row],[Voltage]]/3</f>
        <v>1.2802066666666667</v>
      </c>
    </row>
    <row r="1803" spans="2:6">
      <c r="B1803">
        <v>16.750013888889001</v>
      </c>
      <c r="C1803">
        <v>0.67358126398175999</v>
      </c>
      <c r="D1803">
        <v>3.8407</v>
      </c>
      <c r="E1803">
        <v>0.55585257331799998</v>
      </c>
      <c r="F1803">
        <f>_tSOC2[[#This Row],[Voltage]]/3</f>
        <v>1.2802333333333333</v>
      </c>
    </row>
    <row r="1804" spans="2:6">
      <c r="B1804">
        <v>16.733347222222001</v>
      </c>
      <c r="C1804">
        <v>0.67001389106735598</v>
      </c>
      <c r="D1804">
        <v>3.8408500000000001</v>
      </c>
      <c r="E1804">
        <v>0.55629451069000002</v>
      </c>
      <c r="F1804">
        <f>_tSOC2[[#This Row],[Voltage]]/3</f>
        <v>1.2802833333333334</v>
      </c>
    </row>
    <row r="1805" spans="2:6">
      <c r="B1805">
        <v>16.716680555556</v>
      </c>
      <c r="C1805">
        <v>0.67714857868850198</v>
      </c>
      <c r="D1805">
        <v>3.8409200000000001</v>
      </c>
      <c r="E1805">
        <v>0.55673644806099998</v>
      </c>
      <c r="F1805">
        <f>_tSOC2[[#This Row],[Voltage]]/3</f>
        <v>1.2803066666666667</v>
      </c>
    </row>
    <row r="1806" spans="2:6">
      <c r="B1806">
        <v>16.550013888889001</v>
      </c>
      <c r="C1806">
        <v>0.67358126398175999</v>
      </c>
      <c r="D1806">
        <v>3.8410799999999998</v>
      </c>
      <c r="E1806">
        <v>0.56132204139499997</v>
      </c>
      <c r="F1806">
        <f>_tSOC2[[#This Row],[Voltage]]/3</f>
        <v>1.2803599999999999</v>
      </c>
    </row>
    <row r="1807" spans="2:6">
      <c r="B1807">
        <v>16.700013888889</v>
      </c>
      <c r="C1807">
        <v>0.67358126398175999</v>
      </c>
      <c r="D1807">
        <v>3.8412299999999999</v>
      </c>
      <c r="E1807">
        <v>0.55717838543300002</v>
      </c>
      <c r="F1807">
        <f>_tSOC2[[#This Row],[Voltage]]/3</f>
        <v>1.28041</v>
      </c>
    </row>
    <row r="1808" spans="2:6">
      <c r="B1808">
        <v>16.533347222222002</v>
      </c>
      <c r="C1808">
        <v>0.67358126398175999</v>
      </c>
      <c r="D1808">
        <v>3.84131</v>
      </c>
      <c r="E1808">
        <v>0.56176381137499998</v>
      </c>
      <c r="F1808">
        <f>_tSOC2[[#This Row],[Voltage]]/3</f>
        <v>1.2804366666666667</v>
      </c>
    </row>
    <row r="1809" spans="2:6">
      <c r="B1809">
        <v>16.683347222222</v>
      </c>
      <c r="C1809">
        <v>0.67714857868850198</v>
      </c>
      <c r="D1809">
        <v>3.84138</v>
      </c>
      <c r="E1809">
        <v>0.55762032280399998</v>
      </c>
      <c r="F1809">
        <f>_tSOC2[[#This Row],[Voltage]]/3</f>
        <v>1.2804599999999999</v>
      </c>
    </row>
    <row r="1810" spans="2:6">
      <c r="B1810">
        <v>16.516680555556</v>
      </c>
      <c r="C1810">
        <v>0.67714857868850198</v>
      </c>
      <c r="D1810">
        <v>3.8414600000000001</v>
      </c>
      <c r="E1810">
        <v>0.56220558135599996</v>
      </c>
      <c r="F1810">
        <f>_tSOC2[[#This Row],[Voltage]]/3</f>
        <v>1.2804866666666668</v>
      </c>
    </row>
    <row r="1811" spans="2:6">
      <c r="B1811">
        <v>16.666680555555999</v>
      </c>
      <c r="C1811">
        <v>0.67358126398175999</v>
      </c>
      <c r="D1811">
        <v>3.8416100000000002</v>
      </c>
      <c r="E1811">
        <v>0.55806226017600002</v>
      </c>
      <c r="F1811">
        <f>_tSOC2[[#This Row],[Voltage]]/3</f>
        <v>1.2805366666666667</v>
      </c>
    </row>
    <row r="1812" spans="2:6">
      <c r="B1812">
        <v>16.650013888888999</v>
      </c>
      <c r="C1812">
        <v>0.67358126398175999</v>
      </c>
      <c r="D1812">
        <v>3.8417599999999998</v>
      </c>
      <c r="E1812">
        <v>0.55850419754699998</v>
      </c>
      <c r="F1812">
        <f>_tSOC2[[#This Row],[Voltage]]/3</f>
        <v>1.2805866666666665</v>
      </c>
    </row>
    <row r="1813" spans="2:6">
      <c r="B1813">
        <v>16.633347222222</v>
      </c>
      <c r="C1813">
        <v>0.67358126398175999</v>
      </c>
      <c r="D1813">
        <v>3.84192</v>
      </c>
      <c r="E1813">
        <v>0.55894613491900003</v>
      </c>
      <c r="F1813">
        <f>_tSOC2[[#This Row],[Voltage]]/3</f>
        <v>1.28064</v>
      </c>
    </row>
    <row r="1814" spans="2:6">
      <c r="B1814">
        <v>16.616680555556002</v>
      </c>
      <c r="C1814">
        <v>0.67714857868850198</v>
      </c>
      <c r="D1814">
        <v>3.8420700000000001</v>
      </c>
      <c r="E1814">
        <v>0.55938807228999998</v>
      </c>
      <c r="F1814">
        <f>_tSOC2[[#This Row],[Voltage]]/3</f>
        <v>1.2806900000000001</v>
      </c>
    </row>
    <row r="1815" spans="2:6">
      <c r="B1815">
        <v>16.600013888888999</v>
      </c>
      <c r="C1815">
        <v>0.67714857868850198</v>
      </c>
      <c r="D1815">
        <v>3.8421500000000002</v>
      </c>
      <c r="E1815">
        <v>0.55983000966200003</v>
      </c>
      <c r="F1815">
        <f>_tSOC2[[#This Row],[Voltage]]/3</f>
        <v>1.2807166666666667</v>
      </c>
    </row>
    <row r="1816" spans="2:6">
      <c r="B1816">
        <v>16.433347222222</v>
      </c>
      <c r="C1816">
        <v>0.67714857868850198</v>
      </c>
      <c r="D1816">
        <v>3.8422999999999998</v>
      </c>
      <c r="E1816">
        <v>0.56441443125699997</v>
      </c>
      <c r="F1816">
        <f>_tSOC2[[#This Row],[Voltage]]/3</f>
        <v>1.2807666666666666</v>
      </c>
    </row>
    <row r="1817" spans="2:6">
      <c r="B1817">
        <v>16.583347222221999</v>
      </c>
      <c r="C1817">
        <v>0.67714857868850198</v>
      </c>
      <c r="D1817">
        <v>3.8424499999999999</v>
      </c>
      <c r="E1817">
        <v>0.56027194703399996</v>
      </c>
      <c r="F1817">
        <f>_tSOC2[[#This Row],[Voltage]]/3</f>
        <v>1.2808166666666667</v>
      </c>
    </row>
    <row r="1818" spans="2:6">
      <c r="B1818">
        <v>16.400013888888999</v>
      </c>
      <c r="C1818">
        <v>0.67358126398175999</v>
      </c>
      <c r="D1818">
        <v>3.8426</v>
      </c>
      <c r="E1818">
        <v>0.56529797121799996</v>
      </c>
      <c r="F1818">
        <f>_tSOC2[[#This Row],[Voltage]]/3</f>
        <v>1.2808666666666666</v>
      </c>
    </row>
    <row r="1819" spans="2:6">
      <c r="B1819">
        <v>16.566680555556001</v>
      </c>
      <c r="C1819">
        <v>0.67358126398175999</v>
      </c>
      <c r="D1819">
        <v>3.8426800000000001</v>
      </c>
      <c r="E1819">
        <v>0.56071388440500003</v>
      </c>
      <c r="F1819">
        <f>_tSOC2[[#This Row],[Voltage]]/3</f>
        <v>1.2808933333333334</v>
      </c>
    </row>
    <row r="1820" spans="2:6">
      <c r="B1820">
        <v>16.550013888889001</v>
      </c>
      <c r="C1820">
        <v>0.67358126398175999</v>
      </c>
      <c r="D1820">
        <v>3.8428300000000002</v>
      </c>
      <c r="E1820">
        <v>0.56115582177699996</v>
      </c>
      <c r="F1820">
        <f>_tSOC2[[#This Row],[Voltage]]/3</f>
        <v>1.2809433333333333</v>
      </c>
    </row>
    <row r="1821" spans="2:6">
      <c r="B1821">
        <v>16.383347222222</v>
      </c>
      <c r="C1821">
        <v>0.67714857868850198</v>
      </c>
      <c r="D1821">
        <v>3.8429099999999998</v>
      </c>
      <c r="E1821">
        <v>0.56573974119799997</v>
      </c>
      <c r="F1821">
        <f>_tSOC2[[#This Row],[Voltage]]/3</f>
        <v>1.2809699999999999</v>
      </c>
    </row>
    <row r="1822" spans="2:6">
      <c r="B1822">
        <v>16.366680555556002</v>
      </c>
      <c r="C1822">
        <v>0.67358126398175999</v>
      </c>
      <c r="D1822">
        <v>3.8429799999999998</v>
      </c>
      <c r="E1822">
        <v>0.56618151117799997</v>
      </c>
      <c r="F1822">
        <f>_tSOC2[[#This Row],[Voltage]]/3</f>
        <v>1.2809933333333332</v>
      </c>
    </row>
    <row r="1823" spans="2:6">
      <c r="B1823">
        <v>16.533347222222002</v>
      </c>
      <c r="C1823">
        <v>0.67001389106735598</v>
      </c>
      <c r="D1823">
        <v>3.8430599999999999</v>
      </c>
      <c r="E1823">
        <v>0.56159775914800003</v>
      </c>
      <c r="F1823">
        <f>_tSOC2[[#This Row],[Voltage]]/3</f>
        <v>1.28102</v>
      </c>
    </row>
    <row r="1824" spans="2:6">
      <c r="B1824">
        <v>16.516680555556</v>
      </c>
      <c r="C1824">
        <v>0.67358126398175999</v>
      </c>
      <c r="D1824">
        <v>3.84314</v>
      </c>
      <c r="E1824">
        <v>0.56203969651999997</v>
      </c>
      <c r="F1824">
        <f>_tSOC2[[#This Row],[Voltage]]/3</f>
        <v>1.2810466666666667</v>
      </c>
    </row>
    <row r="1825" spans="2:6">
      <c r="B1825">
        <v>16.350013888888999</v>
      </c>
      <c r="C1825">
        <v>0.67358126398175999</v>
      </c>
      <c r="D1825">
        <v>3.84321</v>
      </c>
      <c r="E1825">
        <v>0.56662328115899996</v>
      </c>
      <c r="F1825">
        <f>_tSOC2[[#This Row],[Voltage]]/3</f>
        <v>1.2810699999999999</v>
      </c>
    </row>
    <row r="1826" spans="2:6">
      <c r="B1826">
        <v>16.500013888889001</v>
      </c>
      <c r="C1826">
        <v>0.67714857868850198</v>
      </c>
      <c r="D1826">
        <v>3.8432900000000001</v>
      </c>
      <c r="E1826">
        <v>0.56248163389100003</v>
      </c>
      <c r="F1826">
        <f>_tSOC2[[#This Row],[Voltage]]/3</f>
        <v>1.2810966666666668</v>
      </c>
    </row>
    <row r="1827" spans="2:6">
      <c r="B1827">
        <v>16.483347222222001</v>
      </c>
      <c r="C1827">
        <v>0.67714857868850198</v>
      </c>
      <c r="D1827">
        <v>3.8434400000000002</v>
      </c>
      <c r="E1827">
        <v>0.56292357126299997</v>
      </c>
      <c r="F1827">
        <f>_tSOC2[[#This Row],[Voltage]]/3</f>
        <v>1.2811466666666667</v>
      </c>
    </row>
    <row r="1828" spans="2:6">
      <c r="B1828">
        <v>16.466680555556</v>
      </c>
      <c r="C1828">
        <v>0.67358126398175999</v>
      </c>
      <c r="D1828">
        <v>3.8435199999999998</v>
      </c>
      <c r="E1828">
        <v>0.56336550863400003</v>
      </c>
      <c r="F1828">
        <f>_tSOC2[[#This Row],[Voltage]]/3</f>
        <v>1.2811733333333333</v>
      </c>
    </row>
    <row r="1829" spans="2:6">
      <c r="B1829">
        <v>16.300013888889001</v>
      </c>
      <c r="C1829">
        <v>0.67714857868850198</v>
      </c>
      <c r="D1829">
        <v>3.8436699999999999</v>
      </c>
      <c r="E1829">
        <v>0.56794859109999996</v>
      </c>
      <c r="F1829">
        <f>_tSOC2[[#This Row],[Voltage]]/3</f>
        <v>1.2812233333333334</v>
      </c>
    </row>
    <row r="1830" spans="2:6">
      <c r="B1830">
        <v>16.450013888889</v>
      </c>
      <c r="C1830">
        <v>0.67714857868850198</v>
      </c>
      <c r="D1830">
        <v>3.84382</v>
      </c>
      <c r="E1830">
        <v>0.56380744600599997</v>
      </c>
      <c r="F1830">
        <f>_tSOC2[[#This Row],[Voltage]]/3</f>
        <v>1.2812733333333333</v>
      </c>
    </row>
    <row r="1831" spans="2:6">
      <c r="B1831">
        <v>16.433347222222</v>
      </c>
      <c r="C1831">
        <v>0.67358126398175999</v>
      </c>
      <c r="D1831">
        <v>3.8439000000000001</v>
      </c>
      <c r="E1831">
        <v>0.56424938337700004</v>
      </c>
      <c r="F1831">
        <f>_tSOC2[[#This Row],[Voltage]]/3</f>
        <v>1.2813000000000001</v>
      </c>
    </row>
    <row r="1832" spans="2:6">
      <c r="B1832">
        <v>16.266680555556</v>
      </c>
      <c r="C1832">
        <v>0.67358126398175999</v>
      </c>
      <c r="D1832">
        <v>3.8439800000000002</v>
      </c>
      <c r="E1832">
        <v>0.56883213105999997</v>
      </c>
      <c r="F1832">
        <f>_tSOC2[[#This Row],[Voltage]]/3</f>
        <v>1.2813266666666667</v>
      </c>
    </row>
    <row r="1833" spans="2:6">
      <c r="B1833">
        <v>16.250013888889001</v>
      </c>
      <c r="C1833">
        <v>0.67358126398175999</v>
      </c>
      <c r="D1833">
        <v>3.8442099999999999</v>
      </c>
      <c r="E1833">
        <v>0.56927390104099995</v>
      </c>
      <c r="F1833">
        <f>_tSOC2[[#This Row],[Voltage]]/3</f>
        <v>1.2814033333333332</v>
      </c>
    </row>
    <row r="1834" spans="2:6">
      <c r="B1834">
        <v>16.416680555555999</v>
      </c>
      <c r="C1834">
        <v>0.67714857868850198</v>
      </c>
      <c r="D1834">
        <v>3.8442799999999999</v>
      </c>
      <c r="E1834">
        <v>0.56469132074899997</v>
      </c>
      <c r="F1834">
        <f>_tSOC2[[#This Row],[Voltage]]/3</f>
        <v>1.2814266666666667</v>
      </c>
    </row>
    <row r="1835" spans="2:6">
      <c r="B1835">
        <v>16.233347222222001</v>
      </c>
      <c r="C1835">
        <v>0.67358126398175999</v>
      </c>
      <c r="D1835">
        <v>3.84436</v>
      </c>
      <c r="E1835">
        <v>0.56971567102099996</v>
      </c>
      <c r="F1835">
        <f>_tSOC2[[#This Row],[Voltage]]/3</f>
        <v>1.2814533333333333</v>
      </c>
    </row>
    <row r="1836" spans="2:6">
      <c r="B1836">
        <v>16.400013888888999</v>
      </c>
      <c r="C1836">
        <v>0.67358126398175999</v>
      </c>
      <c r="D1836">
        <v>3.84443</v>
      </c>
      <c r="E1836">
        <v>0.56513325812100001</v>
      </c>
      <c r="F1836">
        <f>_tSOC2[[#This Row],[Voltage]]/3</f>
        <v>1.2814766666666666</v>
      </c>
    </row>
    <row r="1837" spans="2:6">
      <c r="B1837">
        <v>16.216680555556</v>
      </c>
      <c r="C1837">
        <v>0.67358126398175999</v>
      </c>
      <c r="D1837">
        <v>3.8445100000000001</v>
      </c>
      <c r="E1837">
        <v>0.57015744100099996</v>
      </c>
      <c r="F1837">
        <f>_tSOC2[[#This Row],[Voltage]]/3</f>
        <v>1.2815033333333334</v>
      </c>
    </row>
    <row r="1838" spans="2:6">
      <c r="B1838">
        <v>16.383347222222</v>
      </c>
      <c r="C1838">
        <v>0.67714857868850198</v>
      </c>
      <c r="D1838">
        <v>3.8446600000000002</v>
      </c>
      <c r="E1838">
        <v>0.56557519549199997</v>
      </c>
      <c r="F1838">
        <f>_tSOC2[[#This Row],[Voltage]]/3</f>
        <v>1.2815533333333333</v>
      </c>
    </row>
    <row r="1839" spans="2:6">
      <c r="B1839">
        <v>16.350013888888999</v>
      </c>
      <c r="C1839">
        <v>0.67714857868850198</v>
      </c>
      <c r="D1839">
        <v>3.8448199999999999</v>
      </c>
      <c r="E1839">
        <v>0.56645907023499997</v>
      </c>
      <c r="F1839">
        <f>_tSOC2[[#This Row],[Voltage]]/3</f>
        <v>1.2816066666666666</v>
      </c>
    </row>
    <row r="1840" spans="2:6">
      <c r="B1840">
        <v>16.183347222222</v>
      </c>
      <c r="C1840">
        <v>0.67714857868850198</v>
      </c>
      <c r="D1840">
        <v>3.8448899999999999</v>
      </c>
      <c r="E1840">
        <v>0.57104098096199996</v>
      </c>
      <c r="F1840">
        <f>_tSOC2[[#This Row],[Voltage]]/3</f>
        <v>1.28163</v>
      </c>
    </row>
    <row r="1841" spans="2:6">
      <c r="B1841">
        <v>16.333347222221999</v>
      </c>
      <c r="C1841">
        <v>0.67358126398175999</v>
      </c>
      <c r="D1841">
        <v>3.84504</v>
      </c>
      <c r="E1841">
        <v>0.56690100760700002</v>
      </c>
      <c r="F1841">
        <f>_tSOC2[[#This Row],[Voltage]]/3</f>
        <v>1.2816799999999999</v>
      </c>
    </row>
    <row r="1842" spans="2:6">
      <c r="B1842">
        <v>16.316680555556001</v>
      </c>
      <c r="C1842">
        <v>0.67358126398175999</v>
      </c>
      <c r="D1842">
        <v>3.8451200000000001</v>
      </c>
      <c r="E1842">
        <v>0.56734294497799997</v>
      </c>
      <c r="F1842">
        <f>_tSOC2[[#This Row],[Voltage]]/3</f>
        <v>1.2817066666666668</v>
      </c>
    </row>
    <row r="1843" spans="2:6">
      <c r="B1843">
        <v>16.150013888888999</v>
      </c>
      <c r="C1843">
        <v>0.67714857868850198</v>
      </c>
      <c r="D1843">
        <v>3.8452700000000002</v>
      </c>
      <c r="E1843">
        <v>0.57192452092299995</v>
      </c>
      <c r="F1843">
        <f>_tSOC2[[#This Row],[Voltage]]/3</f>
        <v>1.2817566666666667</v>
      </c>
    </row>
    <row r="1844" spans="2:6">
      <c r="B1844">
        <v>16.300013888889001</v>
      </c>
      <c r="C1844">
        <v>0.67714857868850198</v>
      </c>
      <c r="D1844">
        <v>3.8453499999999998</v>
      </c>
      <c r="E1844">
        <v>0.56778488235000002</v>
      </c>
      <c r="F1844">
        <f>_tSOC2[[#This Row],[Voltage]]/3</f>
        <v>1.2817833333333333</v>
      </c>
    </row>
    <row r="1845" spans="2:6">
      <c r="B1845">
        <v>16.133347222222</v>
      </c>
      <c r="C1845">
        <v>0.67714857868850198</v>
      </c>
      <c r="D1845">
        <v>3.8454999999999999</v>
      </c>
      <c r="E1845">
        <v>0.57236629090299995</v>
      </c>
      <c r="F1845">
        <f>_tSOC2[[#This Row],[Voltage]]/3</f>
        <v>1.2818333333333334</v>
      </c>
    </row>
    <row r="1846" spans="2:6">
      <c r="B1846">
        <v>16.283347222222002</v>
      </c>
      <c r="C1846">
        <v>0.67714857868850198</v>
      </c>
      <c r="D1846">
        <v>3.84558</v>
      </c>
      <c r="E1846">
        <v>0.56822681972099998</v>
      </c>
      <c r="F1846">
        <f>_tSOC2[[#This Row],[Voltage]]/3</f>
        <v>1.28186</v>
      </c>
    </row>
    <row r="1847" spans="2:6">
      <c r="B1847">
        <v>16.266680555556</v>
      </c>
      <c r="C1847">
        <v>0.67358126398175999</v>
      </c>
      <c r="D1847">
        <v>3.8458100000000002</v>
      </c>
      <c r="E1847">
        <v>0.56866875709300002</v>
      </c>
      <c r="F1847">
        <f>_tSOC2[[#This Row],[Voltage]]/3</f>
        <v>1.2819366666666667</v>
      </c>
    </row>
    <row r="1848" spans="2:6">
      <c r="B1848">
        <v>16.083347222221999</v>
      </c>
      <c r="C1848">
        <v>0.67358126398175999</v>
      </c>
      <c r="D1848">
        <v>3.8459599999999998</v>
      </c>
      <c r="E1848">
        <v>0.57369160084399995</v>
      </c>
      <c r="F1848">
        <f>_tSOC2[[#This Row],[Voltage]]/3</f>
        <v>1.2819866666666666</v>
      </c>
    </row>
    <row r="1849" spans="2:6">
      <c r="B1849">
        <v>16.250013888889001</v>
      </c>
      <c r="C1849">
        <v>0.67358126398175999</v>
      </c>
      <c r="D1849">
        <v>3.8460399999999999</v>
      </c>
      <c r="E1849">
        <v>0.56911069446399998</v>
      </c>
      <c r="F1849">
        <f>_tSOC2[[#This Row],[Voltage]]/3</f>
        <v>1.2820133333333332</v>
      </c>
    </row>
    <row r="1850" spans="2:6">
      <c r="B1850">
        <v>16.066680555556001</v>
      </c>
      <c r="C1850">
        <v>0.67358126398175999</v>
      </c>
      <c r="D1850">
        <v>3.8461099999999999</v>
      </c>
      <c r="E1850">
        <v>0.57413337082399996</v>
      </c>
      <c r="F1850">
        <f>_tSOC2[[#This Row],[Voltage]]/3</f>
        <v>1.2820366666666667</v>
      </c>
    </row>
    <row r="1851" spans="2:6">
      <c r="B1851">
        <v>16.233347222222001</v>
      </c>
      <c r="C1851">
        <v>0.67358126398175999</v>
      </c>
      <c r="D1851">
        <v>3.84619</v>
      </c>
      <c r="E1851">
        <v>0.56955263183600002</v>
      </c>
      <c r="F1851">
        <f>_tSOC2[[#This Row],[Voltage]]/3</f>
        <v>1.2820633333333333</v>
      </c>
    </row>
    <row r="1852" spans="2:6">
      <c r="B1852">
        <v>16.216680555556</v>
      </c>
      <c r="C1852">
        <v>0.67358126398175999</v>
      </c>
      <c r="D1852">
        <v>3.8463400000000001</v>
      </c>
      <c r="E1852">
        <v>0.56999456920799996</v>
      </c>
      <c r="F1852">
        <f>_tSOC2[[#This Row],[Voltage]]/3</f>
        <v>1.2821133333333334</v>
      </c>
    </row>
    <row r="1853" spans="2:6">
      <c r="B1853">
        <v>16.033347222222002</v>
      </c>
      <c r="C1853">
        <v>0.67714857868850198</v>
      </c>
      <c r="D1853">
        <v>3.8464900000000002</v>
      </c>
      <c r="E1853">
        <v>0.57501691078499995</v>
      </c>
      <c r="F1853">
        <f>_tSOC2[[#This Row],[Voltage]]/3</f>
        <v>1.2821633333333333</v>
      </c>
    </row>
    <row r="1854" spans="2:6">
      <c r="B1854">
        <v>16.200013888889</v>
      </c>
      <c r="C1854">
        <v>0.67358126398175999</v>
      </c>
      <c r="D1854">
        <v>3.8465699999999998</v>
      </c>
      <c r="E1854">
        <v>0.57043650657900002</v>
      </c>
      <c r="F1854">
        <f>_tSOC2[[#This Row],[Voltage]]/3</f>
        <v>1.2821899999999999</v>
      </c>
    </row>
    <row r="1855" spans="2:6">
      <c r="B1855">
        <v>16.183347222222</v>
      </c>
      <c r="C1855">
        <v>0.67358126398175999</v>
      </c>
      <c r="D1855">
        <v>3.8467199999999999</v>
      </c>
      <c r="E1855">
        <v>0.57087844395099996</v>
      </c>
      <c r="F1855">
        <f>_tSOC2[[#This Row],[Voltage]]/3</f>
        <v>1.28224</v>
      </c>
    </row>
    <row r="1856" spans="2:6">
      <c r="B1856">
        <v>16.166680555555999</v>
      </c>
      <c r="C1856">
        <v>0.67358126398175999</v>
      </c>
      <c r="D1856">
        <v>3.8468800000000001</v>
      </c>
      <c r="E1856">
        <v>0.57132038132200003</v>
      </c>
      <c r="F1856">
        <f>_tSOC2[[#This Row],[Voltage]]/3</f>
        <v>1.2822933333333333</v>
      </c>
    </row>
    <row r="1857" spans="2:6">
      <c r="B1857">
        <v>16.150013888888999</v>
      </c>
      <c r="C1857">
        <v>0.67358126398175999</v>
      </c>
      <c r="D1857">
        <v>3.8470300000000002</v>
      </c>
      <c r="E1857">
        <v>0.57176231869399996</v>
      </c>
      <c r="F1857">
        <f>_tSOC2[[#This Row],[Voltage]]/3</f>
        <v>1.2823433333333334</v>
      </c>
    </row>
    <row r="1858" spans="2:6">
      <c r="B1858">
        <v>15.983347222221999</v>
      </c>
      <c r="C1858">
        <v>0.67714857868850198</v>
      </c>
      <c r="D1858">
        <v>3.8471000000000002</v>
      </c>
      <c r="E1858">
        <v>0.57634222072600005</v>
      </c>
      <c r="F1858">
        <f>_tSOC2[[#This Row],[Voltage]]/3</f>
        <v>1.2823666666666667</v>
      </c>
    </row>
    <row r="1859" spans="2:6">
      <c r="B1859">
        <v>16.133347222222</v>
      </c>
      <c r="C1859">
        <v>0.67358126398175999</v>
      </c>
      <c r="D1859">
        <v>3.8472599999999999</v>
      </c>
      <c r="E1859">
        <v>0.57220425606500003</v>
      </c>
      <c r="F1859">
        <f>_tSOC2[[#This Row],[Voltage]]/3</f>
        <v>1.2824199999999999</v>
      </c>
    </row>
    <row r="1860" spans="2:6">
      <c r="B1860">
        <v>16.116680555556002</v>
      </c>
      <c r="C1860">
        <v>0.67358126398175999</v>
      </c>
      <c r="D1860">
        <v>3.8475600000000001</v>
      </c>
      <c r="E1860">
        <v>0.57264619343699996</v>
      </c>
      <c r="F1860">
        <f>_tSOC2[[#This Row],[Voltage]]/3</f>
        <v>1.2825200000000001</v>
      </c>
    </row>
    <row r="1861" spans="2:6">
      <c r="B1861">
        <v>15.933347222222</v>
      </c>
      <c r="C1861">
        <v>0.67358126398175999</v>
      </c>
      <c r="D1861">
        <v>3.8476400000000002</v>
      </c>
      <c r="E1861">
        <v>0.57766753066700005</v>
      </c>
      <c r="F1861">
        <f>_tSOC2[[#This Row],[Voltage]]/3</f>
        <v>1.2825466666666667</v>
      </c>
    </row>
    <row r="1862" spans="2:6">
      <c r="B1862">
        <v>16.083347222221999</v>
      </c>
      <c r="C1862">
        <v>0.67714857868850198</v>
      </c>
      <c r="D1862">
        <v>3.8477899999999998</v>
      </c>
      <c r="E1862">
        <v>0.57353006817999996</v>
      </c>
      <c r="F1862">
        <f>_tSOC2[[#This Row],[Voltage]]/3</f>
        <v>1.2825966666666666</v>
      </c>
    </row>
    <row r="1863" spans="2:6">
      <c r="B1863">
        <v>16.066680555556001</v>
      </c>
      <c r="C1863">
        <v>0.67714857868850198</v>
      </c>
      <c r="D1863">
        <v>3.8478699999999999</v>
      </c>
      <c r="E1863">
        <v>0.57397200555100003</v>
      </c>
      <c r="F1863">
        <f>_tSOC2[[#This Row],[Voltage]]/3</f>
        <v>1.2826233333333332</v>
      </c>
    </row>
    <row r="1864" spans="2:6">
      <c r="B1864">
        <v>15.900013888888999</v>
      </c>
      <c r="C1864">
        <v>0.67714857868850198</v>
      </c>
      <c r="D1864">
        <v>3.84802</v>
      </c>
      <c r="E1864">
        <v>0.57855107062800004</v>
      </c>
      <c r="F1864">
        <f>_tSOC2[[#This Row],[Voltage]]/3</f>
        <v>1.2826733333333333</v>
      </c>
    </row>
    <row r="1865" spans="2:6">
      <c r="B1865">
        <v>16.050013888889001</v>
      </c>
      <c r="C1865">
        <v>0.67714857868850198</v>
      </c>
      <c r="D1865">
        <v>3.8481000000000001</v>
      </c>
      <c r="E1865">
        <v>0.57441394292299996</v>
      </c>
      <c r="F1865">
        <f>_tSOC2[[#This Row],[Voltage]]/3</f>
        <v>1.2827</v>
      </c>
    </row>
    <row r="1866" spans="2:6">
      <c r="B1866">
        <v>15.883347222222</v>
      </c>
      <c r="C1866">
        <v>0.67714857868850198</v>
      </c>
      <c r="D1866">
        <v>3.8481700000000001</v>
      </c>
      <c r="E1866">
        <v>0.57899284060800005</v>
      </c>
      <c r="F1866">
        <f>_tSOC2[[#This Row],[Voltage]]/3</f>
        <v>1.2827233333333334</v>
      </c>
    </row>
    <row r="1867" spans="2:6">
      <c r="B1867">
        <v>16.033347222222002</v>
      </c>
      <c r="C1867">
        <v>0.67358126398175999</v>
      </c>
      <c r="D1867">
        <v>3.8482500000000002</v>
      </c>
      <c r="E1867">
        <v>0.57485588029400003</v>
      </c>
      <c r="F1867">
        <f>_tSOC2[[#This Row],[Voltage]]/3</f>
        <v>1.2827500000000001</v>
      </c>
    </row>
    <row r="1868" spans="2:6">
      <c r="B1868">
        <v>16.016680555556</v>
      </c>
      <c r="C1868">
        <v>0.67358126398175999</v>
      </c>
      <c r="D1868">
        <v>3.8483999999999998</v>
      </c>
      <c r="E1868">
        <v>0.57529781766599997</v>
      </c>
      <c r="F1868">
        <f>_tSOC2[[#This Row],[Voltage]]/3</f>
        <v>1.2827999999999999</v>
      </c>
    </row>
    <row r="1869" spans="2:6">
      <c r="B1869">
        <v>15.850013888889</v>
      </c>
      <c r="C1869">
        <v>0.67358126398175999</v>
      </c>
      <c r="D1869">
        <v>3.8484799999999999</v>
      </c>
      <c r="E1869">
        <v>0.57987638056900004</v>
      </c>
      <c r="F1869">
        <f>_tSOC2[[#This Row],[Voltage]]/3</f>
        <v>1.2828266666666666</v>
      </c>
    </row>
    <row r="1870" spans="2:6">
      <c r="B1870">
        <v>16.000013888889001</v>
      </c>
      <c r="C1870">
        <v>0.67714857868850198</v>
      </c>
      <c r="D1870">
        <v>3.84863</v>
      </c>
      <c r="E1870">
        <v>0.57573975503800001</v>
      </c>
      <c r="F1870">
        <f>_tSOC2[[#This Row],[Voltage]]/3</f>
        <v>1.2828766666666667</v>
      </c>
    </row>
    <row r="1871" spans="2:6">
      <c r="B1871">
        <v>15.833347222222001</v>
      </c>
      <c r="C1871">
        <v>0.67358126398175999</v>
      </c>
      <c r="D1871">
        <v>3.8487800000000001</v>
      </c>
      <c r="E1871">
        <v>0.58031815054900004</v>
      </c>
      <c r="F1871">
        <f>_tSOC2[[#This Row],[Voltage]]/3</f>
        <v>1.2829266666666668</v>
      </c>
    </row>
    <row r="1872" spans="2:6">
      <c r="B1872">
        <v>15.983347222221999</v>
      </c>
      <c r="C1872">
        <v>0.67001389106735598</v>
      </c>
      <c r="D1872">
        <v>3.8488600000000002</v>
      </c>
      <c r="E1872">
        <v>0.57618169240899997</v>
      </c>
      <c r="F1872">
        <f>_tSOC2[[#This Row],[Voltage]]/3</f>
        <v>1.2829533333333334</v>
      </c>
    </row>
    <row r="1873" spans="2:6">
      <c r="B1873">
        <v>15.966680555556</v>
      </c>
      <c r="C1873">
        <v>0.67358126398175999</v>
      </c>
      <c r="D1873">
        <v>3.8490099999999998</v>
      </c>
      <c r="E1873">
        <v>0.57662362978100001</v>
      </c>
      <c r="F1873">
        <f>_tSOC2[[#This Row],[Voltage]]/3</f>
        <v>1.2830033333333333</v>
      </c>
    </row>
    <row r="1874" spans="2:6">
      <c r="B1874">
        <v>15.800013888889</v>
      </c>
      <c r="C1874">
        <v>0.67714857868850198</v>
      </c>
      <c r="D1874">
        <v>3.8490899999999999</v>
      </c>
      <c r="E1874">
        <v>0.58120169051000004</v>
      </c>
      <c r="F1874">
        <f>_tSOC2[[#This Row],[Voltage]]/3</f>
        <v>1.2830299999999999</v>
      </c>
    </row>
    <row r="1875" spans="2:6">
      <c r="B1875">
        <v>15.950013888889</v>
      </c>
      <c r="C1875">
        <v>0.67358126398175999</v>
      </c>
      <c r="D1875">
        <v>3.8493200000000001</v>
      </c>
      <c r="E1875">
        <v>0.57706556715199997</v>
      </c>
      <c r="F1875">
        <f>_tSOC2[[#This Row],[Voltage]]/3</f>
        <v>1.2831066666666666</v>
      </c>
    </row>
    <row r="1876" spans="2:6">
      <c r="B1876">
        <v>15.916680555556001</v>
      </c>
      <c r="C1876">
        <v>0.67358126398175999</v>
      </c>
      <c r="D1876">
        <v>3.8495499999999998</v>
      </c>
      <c r="E1876">
        <v>0.57794944189499997</v>
      </c>
      <c r="F1876">
        <f>_tSOC2[[#This Row],[Voltage]]/3</f>
        <v>1.2831833333333333</v>
      </c>
    </row>
    <row r="1877" spans="2:6">
      <c r="B1877">
        <v>15.733347222221999</v>
      </c>
      <c r="C1877">
        <v>0.67358126398175999</v>
      </c>
      <c r="D1877">
        <v>3.8496999999999999</v>
      </c>
      <c r="E1877">
        <v>0.58296877043100004</v>
      </c>
      <c r="F1877">
        <f>_tSOC2[[#This Row],[Voltage]]/3</f>
        <v>1.2832333333333332</v>
      </c>
    </row>
    <row r="1878" spans="2:6">
      <c r="B1878">
        <v>15.900013888888999</v>
      </c>
      <c r="C1878">
        <v>0.67714857868850198</v>
      </c>
      <c r="D1878">
        <v>3.8497699999999999</v>
      </c>
      <c r="E1878">
        <v>0.57839137926700002</v>
      </c>
      <c r="F1878">
        <f>_tSOC2[[#This Row],[Voltage]]/3</f>
        <v>1.2832566666666667</v>
      </c>
    </row>
    <row r="1879" spans="2:6">
      <c r="B1879">
        <v>15.883347222222</v>
      </c>
      <c r="C1879">
        <v>0.68071595160290599</v>
      </c>
      <c r="D1879">
        <v>3.84985</v>
      </c>
      <c r="E1879">
        <v>0.57883331663799997</v>
      </c>
      <c r="F1879">
        <f>_tSOC2[[#This Row],[Voltage]]/3</f>
        <v>1.2832833333333333</v>
      </c>
    </row>
    <row r="1880" spans="2:6">
      <c r="B1880">
        <v>15.866680555556</v>
      </c>
      <c r="C1880">
        <v>0.67358126398175999</v>
      </c>
      <c r="D1880">
        <v>3.85</v>
      </c>
      <c r="E1880">
        <v>0.57927525401000002</v>
      </c>
      <c r="F1880">
        <f>_tSOC2[[#This Row],[Voltage]]/3</f>
        <v>1.2833333333333334</v>
      </c>
    </row>
    <row r="1881" spans="2:6">
      <c r="B1881">
        <v>15.716680555556</v>
      </c>
      <c r="C1881">
        <v>0.67714857868850198</v>
      </c>
      <c r="D1881">
        <v>3.8500800000000002</v>
      </c>
      <c r="E1881">
        <v>0.58341054041100004</v>
      </c>
      <c r="F1881">
        <f>_tSOC2[[#This Row],[Voltage]]/3</f>
        <v>1.2833600000000001</v>
      </c>
    </row>
    <row r="1882" spans="2:6">
      <c r="B1882">
        <v>15.700013888889</v>
      </c>
      <c r="C1882">
        <v>0.67714857868850198</v>
      </c>
      <c r="D1882">
        <v>3.8501599999999998</v>
      </c>
      <c r="E1882">
        <v>0.58385231039200003</v>
      </c>
      <c r="F1882">
        <f>_tSOC2[[#This Row],[Voltage]]/3</f>
        <v>1.2833866666666667</v>
      </c>
    </row>
    <row r="1883" spans="2:6">
      <c r="B1883">
        <v>15.850013888889</v>
      </c>
      <c r="C1883">
        <v>0.67358126398175999</v>
      </c>
      <c r="D1883">
        <v>3.8502299999999998</v>
      </c>
      <c r="E1883">
        <v>0.57971719138099997</v>
      </c>
      <c r="F1883">
        <f>_tSOC2[[#This Row],[Voltage]]/3</f>
        <v>1.2834099999999999</v>
      </c>
    </row>
    <row r="1884" spans="2:6">
      <c r="B1884">
        <v>15.683347222222</v>
      </c>
      <c r="C1884">
        <v>0.67714857868850198</v>
      </c>
      <c r="D1884">
        <v>3.85046</v>
      </c>
      <c r="E1884">
        <v>0.58429408037200004</v>
      </c>
      <c r="F1884">
        <f>_tSOC2[[#This Row],[Voltage]]/3</f>
        <v>1.2834866666666667</v>
      </c>
    </row>
    <row r="1885" spans="2:6">
      <c r="B1885">
        <v>15.833347222222001</v>
      </c>
      <c r="C1885">
        <v>0.67358126398175999</v>
      </c>
      <c r="D1885">
        <v>3.8505400000000001</v>
      </c>
      <c r="E1885">
        <v>0.58015912875300002</v>
      </c>
      <c r="F1885">
        <f>_tSOC2[[#This Row],[Voltage]]/3</f>
        <v>1.2835133333333333</v>
      </c>
    </row>
    <row r="1886" spans="2:6">
      <c r="B1886">
        <v>15.666680555556001</v>
      </c>
      <c r="C1886">
        <v>0.67714857868850198</v>
      </c>
      <c r="D1886">
        <v>3.8506100000000001</v>
      </c>
      <c r="E1886">
        <v>0.58473585035200004</v>
      </c>
      <c r="F1886">
        <f>_tSOC2[[#This Row],[Voltage]]/3</f>
        <v>1.2835366666666668</v>
      </c>
    </row>
    <row r="1887" spans="2:6">
      <c r="B1887">
        <v>15.816680555555999</v>
      </c>
      <c r="C1887">
        <v>0.67358126398175999</v>
      </c>
      <c r="D1887">
        <v>3.8507699999999998</v>
      </c>
      <c r="E1887">
        <v>0.58060106612499995</v>
      </c>
      <c r="F1887">
        <f>_tSOC2[[#This Row],[Voltage]]/3</f>
        <v>1.28359</v>
      </c>
    </row>
    <row r="1888" spans="2:6">
      <c r="B1888">
        <v>15.633347222222</v>
      </c>
      <c r="C1888">
        <v>0.67358126398175999</v>
      </c>
      <c r="D1888">
        <v>3.8509199999999999</v>
      </c>
      <c r="E1888">
        <v>0.58561939031300003</v>
      </c>
      <c r="F1888">
        <f>_tSOC2[[#This Row],[Voltage]]/3</f>
        <v>1.2836399999999999</v>
      </c>
    </row>
    <row r="1889" spans="2:6">
      <c r="B1889">
        <v>15.800013888889</v>
      </c>
      <c r="C1889">
        <v>0.67358126398175999</v>
      </c>
      <c r="D1889">
        <v>3.851</v>
      </c>
      <c r="E1889">
        <v>0.58104300349600002</v>
      </c>
      <c r="F1889">
        <f>_tSOC2[[#This Row],[Voltage]]/3</f>
        <v>1.2836666666666667</v>
      </c>
    </row>
    <row r="1890" spans="2:6">
      <c r="B1890">
        <v>15.783347222222</v>
      </c>
      <c r="C1890">
        <v>0.67358126398175999</v>
      </c>
      <c r="D1890">
        <v>3.8511500000000001</v>
      </c>
      <c r="E1890">
        <v>0.58148494086799996</v>
      </c>
      <c r="F1890">
        <f>_tSOC2[[#This Row],[Voltage]]/3</f>
        <v>1.2837166666666666</v>
      </c>
    </row>
    <row r="1891" spans="2:6">
      <c r="B1891">
        <v>15.766680555556</v>
      </c>
      <c r="C1891">
        <v>0.67358126398175999</v>
      </c>
      <c r="D1891">
        <v>3.8513000000000002</v>
      </c>
      <c r="E1891">
        <v>0.58192687823900002</v>
      </c>
      <c r="F1891">
        <f>_tSOC2[[#This Row],[Voltage]]/3</f>
        <v>1.2837666666666667</v>
      </c>
    </row>
    <row r="1892" spans="2:6">
      <c r="B1892">
        <v>15.750013888889001</v>
      </c>
      <c r="C1892">
        <v>0.67358126398175999</v>
      </c>
      <c r="D1892">
        <v>3.8514499999999998</v>
      </c>
      <c r="E1892">
        <v>0.58236881561099996</v>
      </c>
      <c r="F1892">
        <f>_tSOC2[[#This Row],[Voltage]]/3</f>
        <v>1.2838166666666666</v>
      </c>
    </row>
    <row r="1893" spans="2:6">
      <c r="B1893">
        <v>15.583347222222001</v>
      </c>
      <c r="C1893">
        <v>0.67358126398175999</v>
      </c>
      <c r="D1893">
        <v>3.8515299999999999</v>
      </c>
      <c r="E1893">
        <v>0.58694470025400003</v>
      </c>
      <c r="F1893">
        <f>_tSOC2[[#This Row],[Voltage]]/3</f>
        <v>1.2838433333333332</v>
      </c>
    </row>
    <row r="1894" spans="2:6">
      <c r="B1894">
        <v>15.733347222221999</v>
      </c>
      <c r="C1894">
        <v>0.67714857868850198</v>
      </c>
      <c r="D1894">
        <v>3.85168</v>
      </c>
      <c r="E1894">
        <v>0.58281075298200002</v>
      </c>
      <c r="F1894">
        <f>_tSOC2[[#This Row],[Voltage]]/3</f>
        <v>1.2838933333333333</v>
      </c>
    </row>
    <row r="1895" spans="2:6">
      <c r="B1895">
        <v>15.716680555556</v>
      </c>
      <c r="C1895">
        <v>0.67358126398175999</v>
      </c>
      <c r="D1895">
        <v>3.8519100000000002</v>
      </c>
      <c r="E1895">
        <v>0.58325269035399996</v>
      </c>
      <c r="F1895">
        <f>_tSOC2[[#This Row],[Voltage]]/3</f>
        <v>1.2839700000000001</v>
      </c>
    </row>
    <row r="1896" spans="2:6">
      <c r="B1896">
        <v>15.533347222222</v>
      </c>
      <c r="C1896">
        <v>0.67358126398175999</v>
      </c>
      <c r="D1896">
        <v>3.8519899999999998</v>
      </c>
      <c r="E1896">
        <v>0.58827001019500003</v>
      </c>
      <c r="F1896">
        <f>_tSOC2[[#This Row],[Voltage]]/3</f>
        <v>1.2839966666666667</v>
      </c>
    </row>
    <row r="1897" spans="2:6">
      <c r="B1897">
        <v>15.700013888889</v>
      </c>
      <c r="C1897">
        <v>0.67358126398175999</v>
      </c>
      <c r="D1897">
        <v>3.8520599999999998</v>
      </c>
      <c r="E1897">
        <v>0.58369462772500003</v>
      </c>
      <c r="F1897">
        <f>_tSOC2[[#This Row],[Voltage]]/3</f>
        <v>1.2840199999999999</v>
      </c>
    </row>
    <row r="1898" spans="2:6">
      <c r="B1898">
        <v>15.683347222222</v>
      </c>
      <c r="C1898">
        <v>0.67358126398175999</v>
      </c>
      <c r="D1898">
        <v>3.85222</v>
      </c>
      <c r="E1898">
        <v>0.58413656509699996</v>
      </c>
      <c r="F1898">
        <f>_tSOC2[[#This Row],[Voltage]]/3</f>
        <v>1.2840733333333334</v>
      </c>
    </row>
    <row r="1899" spans="2:6">
      <c r="B1899">
        <v>15.516680555556</v>
      </c>
      <c r="C1899">
        <v>0.67358126398175999</v>
      </c>
      <c r="D1899">
        <v>3.85229</v>
      </c>
      <c r="E1899">
        <v>0.58871178017500003</v>
      </c>
      <c r="F1899">
        <f>_tSOC2[[#This Row],[Voltage]]/3</f>
        <v>1.2840966666666667</v>
      </c>
    </row>
    <row r="1900" spans="2:6">
      <c r="B1900">
        <v>15.666680555556001</v>
      </c>
      <c r="C1900">
        <v>0.67714857868850198</v>
      </c>
      <c r="D1900">
        <v>3.8523700000000001</v>
      </c>
      <c r="E1900">
        <v>0.58457850246800003</v>
      </c>
      <c r="F1900">
        <f>_tSOC2[[#This Row],[Voltage]]/3</f>
        <v>1.2841233333333333</v>
      </c>
    </row>
    <row r="1901" spans="2:6">
      <c r="B1901">
        <v>15.500013888889001</v>
      </c>
      <c r="C1901">
        <v>0.67358126398175999</v>
      </c>
      <c r="D1901">
        <v>3.8525200000000002</v>
      </c>
      <c r="E1901">
        <v>0.58915355015500004</v>
      </c>
      <c r="F1901">
        <f>_tSOC2[[#This Row],[Voltage]]/3</f>
        <v>1.2841733333333334</v>
      </c>
    </row>
    <row r="1902" spans="2:6">
      <c r="B1902">
        <v>15.650013888888999</v>
      </c>
      <c r="C1902">
        <v>0.67714857868850198</v>
      </c>
      <c r="D1902">
        <v>3.8525999999999998</v>
      </c>
      <c r="E1902">
        <v>0.58502043983999996</v>
      </c>
      <c r="F1902">
        <f>_tSOC2[[#This Row],[Voltage]]/3</f>
        <v>1.2842</v>
      </c>
    </row>
    <row r="1903" spans="2:6">
      <c r="B1903">
        <v>15.483347222221999</v>
      </c>
      <c r="C1903">
        <v>0.67714857868850198</v>
      </c>
      <c r="D1903">
        <v>3.8526699999999998</v>
      </c>
      <c r="E1903">
        <v>0.58959532013600002</v>
      </c>
      <c r="F1903">
        <f>_tSOC2[[#This Row],[Voltage]]/3</f>
        <v>1.2842233333333333</v>
      </c>
    </row>
    <row r="1904" spans="2:6">
      <c r="B1904">
        <v>15.633347222222</v>
      </c>
      <c r="C1904">
        <v>0.67714857868850198</v>
      </c>
      <c r="D1904">
        <v>3.85283</v>
      </c>
      <c r="E1904">
        <v>0.58546237721200001</v>
      </c>
      <c r="F1904">
        <f>_tSOC2[[#This Row],[Voltage]]/3</f>
        <v>1.2842766666666667</v>
      </c>
    </row>
    <row r="1905" spans="2:6">
      <c r="B1905">
        <v>15.616680555556</v>
      </c>
      <c r="C1905">
        <v>0.67714857868850198</v>
      </c>
      <c r="D1905">
        <v>3.8529800000000001</v>
      </c>
      <c r="E1905">
        <v>0.58590431458299996</v>
      </c>
      <c r="F1905">
        <f>_tSOC2[[#This Row],[Voltage]]/3</f>
        <v>1.2843266666666666</v>
      </c>
    </row>
    <row r="1906" spans="2:6">
      <c r="B1906">
        <v>15.450013888889</v>
      </c>
      <c r="C1906">
        <v>0.67358126398175999</v>
      </c>
      <c r="D1906">
        <v>3.8530600000000002</v>
      </c>
      <c r="E1906">
        <v>0.59047886009600004</v>
      </c>
      <c r="F1906">
        <f>_tSOC2[[#This Row],[Voltage]]/3</f>
        <v>1.2843533333333335</v>
      </c>
    </row>
    <row r="1907" spans="2:6">
      <c r="B1907">
        <v>15.600013888889</v>
      </c>
      <c r="C1907">
        <v>0.67358126398175999</v>
      </c>
      <c r="D1907">
        <v>3.8532099999999998</v>
      </c>
      <c r="E1907">
        <v>0.58634625195500001</v>
      </c>
      <c r="F1907">
        <f>_tSOC2[[#This Row],[Voltage]]/3</f>
        <v>1.2844033333333333</v>
      </c>
    </row>
    <row r="1908" spans="2:6">
      <c r="B1908">
        <v>15.583347222222001</v>
      </c>
      <c r="C1908">
        <v>0.67358126398175999</v>
      </c>
      <c r="D1908">
        <v>3.8532799999999998</v>
      </c>
      <c r="E1908">
        <v>0.58678818932599996</v>
      </c>
      <c r="F1908">
        <f>_tSOC2[[#This Row],[Voltage]]/3</f>
        <v>1.2844266666666666</v>
      </c>
    </row>
    <row r="1909" spans="2:6">
      <c r="B1909">
        <v>15.416680555556001</v>
      </c>
      <c r="C1909">
        <v>0.68071595160290599</v>
      </c>
      <c r="D1909">
        <v>3.85344</v>
      </c>
      <c r="E1909">
        <v>0.59136240005700003</v>
      </c>
      <c r="F1909">
        <f>_tSOC2[[#This Row],[Voltage]]/3</f>
        <v>1.2844800000000001</v>
      </c>
    </row>
    <row r="1910" spans="2:6">
      <c r="B1910">
        <v>15.566680555555999</v>
      </c>
      <c r="C1910">
        <v>0.67358126398175999</v>
      </c>
      <c r="D1910">
        <v>3.85351</v>
      </c>
      <c r="E1910">
        <v>0.58723012669800001</v>
      </c>
      <c r="F1910">
        <f>_tSOC2[[#This Row],[Voltage]]/3</f>
        <v>1.2845033333333333</v>
      </c>
    </row>
    <row r="1911" spans="2:6">
      <c r="B1911">
        <v>15.400013888888999</v>
      </c>
      <c r="C1911">
        <v>0.67358126398175999</v>
      </c>
      <c r="D1911">
        <v>3.8537400000000002</v>
      </c>
      <c r="E1911">
        <v>0.59180417003700003</v>
      </c>
      <c r="F1911">
        <f>_tSOC2[[#This Row],[Voltage]]/3</f>
        <v>1.2845800000000001</v>
      </c>
    </row>
    <row r="1912" spans="2:6">
      <c r="B1912">
        <v>15.550013888889</v>
      </c>
      <c r="C1912">
        <v>0.67358126398175999</v>
      </c>
      <c r="D1912">
        <v>3.8538199999999998</v>
      </c>
      <c r="E1912">
        <v>0.58767206406899997</v>
      </c>
      <c r="F1912">
        <f>_tSOC2[[#This Row],[Voltage]]/3</f>
        <v>1.2846066666666667</v>
      </c>
    </row>
    <row r="1913" spans="2:6">
      <c r="B1913">
        <v>15.533347222222</v>
      </c>
      <c r="C1913">
        <v>0.67358126398175999</v>
      </c>
      <c r="D1913">
        <v>3.8538899999999998</v>
      </c>
      <c r="E1913">
        <v>0.58811400144100001</v>
      </c>
      <c r="F1913">
        <f>_tSOC2[[#This Row],[Voltage]]/3</f>
        <v>1.2846299999999999</v>
      </c>
    </row>
    <row r="1914" spans="2:6">
      <c r="B1914">
        <v>15.366680555556</v>
      </c>
      <c r="C1914">
        <v>0.67714857868850198</v>
      </c>
      <c r="D1914">
        <v>3.85405</v>
      </c>
      <c r="E1914">
        <v>0.59268770999800002</v>
      </c>
      <c r="F1914">
        <f>_tSOC2[[#This Row],[Voltage]]/3</f>
        <v>1.2846833333333334</v>
      </c>
    </row>
    <row r="1915" spans="2:6">
      <c r="B1915">
        <v>15.516680555556</v>
      </c>
      <c r="C1915">
        <v>0.67358126398175999</v>
      </c>
      <c r="D1915">
        <v>3.8542000000000001</v>
      </c>
      <c r="E1915">
        <v>0.58855593881199997</v>
      </c>
      <c r="F1915">
        <f>_tSOC2[[#This Row],[Voltage]]/3</f>
        <v>1.2847333333333333</v>
      </c>
    </row>
    <row r="1916" spans="2:6">
      <c r="B1916">
        <v>15.350013888889</v>
      </c>
      <c r="C1916">
        <v>0.67358126398175999</v>
      </c>
      <c r="D1916">
        <v>3.8542800000000002</v>
      </c>
      <c r="E1916">
        <v>0.59312947997800003</v>
      </c>
      <c r="F1916">
        <f>_tSOC2[[#This Row],[Voltage]]/3</f>
        <v>1.2847600000000001</v>
      </c>
    </row>
    <row r="1917" spans="2:6">
      <c r="B1917">
        <v>15.500013888889001</v>
      </c>
      <c r="C1917">
        <v>0.67714857868850198</v>
      </c>
      <c r="D1917">
        <v>3.8543500000000002</v>
      </c>
      <c r="E1917">
        <v>0.58899787618400001</v>
      </c>
      <c r="F1917">
        <f>_tSOC2[[#This Row],[Voltage]]/3</f>
        <v>1.2847833333333334</v>
      </c>
    </row>
    <row r="1918" spans="2:6">
      <c r="B1918">
        <v>15.333347222222001</v>
      </c>
      <c r="C1918">
        <v>0.67358126398175999</v>
      </c>
      <c r="D1918">
        <v>3.8545099999999999</v>
      </c>
      <c r="E1918">
        <v>0.59357124995900001</v>
      </c>
      <c r="F1918">
        <f>_tSOC2[[#This Row],[Voltage]]/3</f>
        <v>1.2848366666666666</v>
      </c>
    </row>
    <row r="1919" spans="2:6">
      <c r="B1919">
        <v>15.483347222221999</v>
      </c>
      <c r="C1919">
        <v>0.67358126398175999</v>
      </c>
      <c r="D1919">
        <v>3.85466</v>
      </c>
      <c r="E1919">
        <v>0.58943981355499997</v>
      </c>
      <c r="F1919">
        <f>_tSOC2[[#This Row],[Voltage]]/3</f>
        <v>1.2848866666666667</v>
      </c>
    </row>
    <row r="1920" spans="2:6">
      <c r="B1920">
        <v>15.300013888889</v>
      </c>
      <c r="C1920">
        <v>0.67358126398175999</v>
      </c>
      <c r="D1920">
        <v>3.85473</v>
      </c>
      <c r="E1920">
        <v>0.59445478991900003</v>
      </c>
      <c r="F1920">
        <f>_tSOC2[[#This Row],[Voltage]]/3</f>
        <v>1.28491</v>
      </c>
    </row>
    <row r="1921" spans="2:6">
      <c r="B1921">
        <v>15.466680555556</v>
      </c>
      <c r="C1921">
        <v>0.67358126398175999</v>
      </c>
      <c r="D1921">
        <v>3.8548100000000001</v>
      </c>
      <c r="E1921">
        <v>0.58988175092700001</v>
      </c>
      <c r="F1921">
        <f>_tSOC2[[#This Row],[Voltage]]/3</f>
        <v>1.2849366666666666</v>
      </c>
    </row>
    <row r="1922" spans="2:6">
      <c r="B1922">
        <v>15.450013888889</v>
      </c>
      <c r="C1922">
        <v>0.67714857868850198</v>
      </c>
      <c r="D1922">
        <v>3.8549600000000002</v>
      </c>
      <c r="E1922">
        <v>0.59032368829799997</v>
      </c>
      <c r="F1922">
        <f>_tSOC2[[#This Row],[Voltage]]/3</f>
        <v>1.2849866666666667</v>
      </c>
    </row>
    <row r="1923" spans="2:6">
      <c r="B1923">
        <v>15.433347222222</v>
      </c>
      <c r="C1923">
        <v>0.67358126398175999</v>
      </c>
      <c r="D1923">
        <v>3.8550399999999998</v>
      </c>
      <c r="E1923">
        <v>0.59076562567000002</v>
      </c>
      <c r="F1923">
        <f>_tSOC2[[#This Row],[Voltage]]/3</f>
        <v>1.2850133333333333</v>
      </c>
    </row>
    <row r="1924" spans="2:6">
      <c r="B1924">
        <v>15.283347222222</v>
      </c>
      <c r="C1924">
        <v>0.67714857868850198</v>
      </c>
      <c r="D1924">
        <v>3.8551199999999999</v>
      </c>
      <c r="E1924">
        <v>0.59489655990000001</v>
      </c>
      <c r="F1924">
        <f>_tSOC2[[#This Row],[Voltage]]/3</f>
        <v>1.28504</v>
      </c>
    </row>
    <row r="1925" spans="2:6">
      <c r="B1925">
        <v>15.266680555556</v>
      </c>
      <c r="C1925">
        <v>0.67714857868850198</v>
      </c>
      <c r="D1925">
        <v>3.8551899999999999</v>
      </c>
      <c r="E1925">
        <v>0.59533832988000002</v>
      </c>
      <c r="F1925">
        <f>_tSOC2[[#This Row],[Voltage]]/3</f>
        <v>1.2850633333333332</v>
      </c>
    </row>
    <row r="1926" spans="2:6">
      <c r="B1926">
        <v>15.416680555556001</v>
      </c>
      <c r="C1926">
        <v>0.67358126398175999</v>
      </c>
      <c r="D1926">
        <v>3.85534</v>
      </c>
      <c r="E1926">
        <v>0.59120756304199995</v>
      </c>
      <c r="F1926">
        <f>_tSOC2[[#This Row],[Voltage]]/3</f>
        <v>1.2851133333333333</v>
      </c>
    </row>
    <row r="1927" spans="2:6">
      <c r="B1927">
        <v>15.400013888888999</v>
      </c>
      <c r="C1927">
        <v>0.67714857868850198</v>
      </c>
      <c r="D1927">
        <v>3.8554200000000001</v>
      </c>
      <c r="E1927">
        <v>0.59164950041300002</v>
      </c>
      <c r="F1927">
        <f>_tSOC2[[#This Row],[Voltage]]/3</f>
        <v>1.2851399999999999</v>
      </c>
    </row>
    <row r="1928" spans="2:6">
      <c r="B1928">
        <v>15.233347222221999</v>
      </c>
      <c r="C1928">
        <v>0.67714857868850198</v>
      </c>
      <c r="D1928">
        <v>3.8555700000000002</v>
      </c>
      <c r="E1928">
        <v>0.59622186984100001</v>
      </c>
      <c r="F1928">
        <f>_tSOC2[[#This Row],[Voltage]]/3</f>
        <v>1.2851900000000001</v>
      </c>
    </row>
    <row r="1929" spans="2:6">
      <c r="B1929">
        <v>15.383347222222</v>
      </c>
      <c r="C1929">
        <v>0.67714857868850198</v>
      </c>
      <c r="D1929">
        <v>3.8557299999999999</v>
      </c>
      <c r="E1929">
        <v>0.59209143778499995</v>
      </c>
      <c r="F1929">
        <f>_tSOC2[[#This Row],[Voltage]]/3</f>
        <v>1.2852433333333333</v>
      </c>
    </row>
    <row r="1930" spans="2:6">
      <c r="B1930">
        <v>15.216680555556</v>
      </c>
      <c r="C1930">
        <v>0.67358126398175999</v>
      </c>
      <c r="D1930">
        <v>3.8557999999999999</v>
      </c>
      <c r="E1930">
        <v>0.59666363982100001</v>
      </c>
      <c r="F1930">
        <f>_tSOC2[[#This Row],[Voltage]]/3</f>
        <v>1.2852666666666666</v>
      </c>
    </row>
    <row r="1931" spans="2:6">
      <c r="B1931">
        <v>15.366680555556</v>
      </c>
      <c r="C1931">
        <v>0.67714857868850198</v>
      </c>
      <c r="D1931">
        <v>3.85595</v>
      </c>
      <c r="E1931">
        <v>0.59253337515600002</v>
      </c>
      <c r="F1931">
        <f>_tSOC2[[#This Row],[Voltage]]/3</f>
        <v>1.2853166666666667</v>
      </c>
    </row>
    <row r="1932" spans="2:6">
      <c r="B1932">
        <v>15.200013888889</v>
      </c>
      <c r="C1932">
        <v>0.67358126398175999</v>
      </c>
      <c r="D1932">
        <v>3.8561100000000001</v>
      </c>
      <c r="E1932">
        <v>0.59710540980100002</v>
      </c>
      <c r="F1932">
        <f>_tSOC2[[#This Row],[Voltage]]/3</f>
        <v>1.2853700000000001</v>
      </c>
    </row>
    <row r="1933" spans="2:6">
      <c r="B1933">
        <v>15.350013888889</v>
      </c>
      <c r="C1933">
        <v>0.67358126398175999</v>
      </c>
      <c r="D1933">
        <v>3.8562599999999998</v>
      </c>
      <c r="E1933">
        <v>0.59297531252799995</v>
      </c>
      <c r="F1933">
        <f>_tSOC2[[#This Row],[Voltage]]/3</f>
        <v>1.28542</v>
      </c>
    </row>
    <row r="1934" spans="2:6">
      <c r="B1934">
        <v>15.333347222222001</v>
      </c>
      <c r="C1934">
        <v>0.67358126398175999</v>
      </c>
      <c r="D1934">
        <v>3.8563399999999999</v>
      </c>
      <c r="E1934">
        <v>0.59341724989900002</v>
      </c>
      <c r="F1934">
        <f>_tSOC2[[#This Row],[Voltage]]/3</f>
        <v>1.2854466666666666</v>
      </c>
    </row>
    <row r="1935" spans="2:6">
      <c r="B1935">
        <v>15.316680555555999</v>
      </c>
      <c r="C1935">
        <v>0.67714857868850198</v>
      </c>
      <c r="D1935">
        <v>3.8565700000000001</v>
      </c>
      <c r="E1935">
        <v>0.59385918727099996</v>
      </c>
      <c r="F1935">
        <f>_tSOC2[[#This Row],[Voltage]]/3</f>
        <v>1.2855233333333334</v>
      </c>
    </row>
    <row r="1936" spans="2:6">
      <c r="B1936">
        <v>15.300013888889</v>
      </c>
      <c r="C1936">
        <v>0.67358126398175999</v>
      </c>
      <c r="D1936">
        <v>3.8566400000000001</v>
      </c>
      <c r="E1936">
        <v>0.59430112464200002</v>
      </c>
      <c r="F1936">
        <f>_tSOC2[[#This Row],[Voltage]]/3</f>
        <v>1.2855466666666666</v>
      </c>
    </row>
    <row r="1937" spans="2:6">
      <c r="B1937">
        <v>15.133347222222</v>
      </c>
      <c r="C1937">
        <v>0.67358126398175999</v>
      </c>
      <c r="D1937">
        <v>3.8567200000000001</v>
      </c>
      <c r="E1937">
        <v>0.598872489723</v>
      </c>
      <c r="F1937">
        <f>_tSOC2[[#This Row],[Voltage]]/3</f>
        <v>1.2855733333333335</v>
      </c>
    </row>
    <row r="1938" spans="2:6">
      <c r="B1938">
        <v>15.283347222222</v>
      </c>
      <c r="C1938">
        <v>0.67358126398175999</v>
      </c>
      <c r="D1938">
        <v>3.8569499999999999</v>
      </c>
      <c r="E1938">
        <v>0.59474306201399996</v>
      </c>
      <c r="F1938">
        <f>_tSOC2[[#This Row],[Voltage]]/3</f>
        <v>1.28565</v>
      </c>
    </row>
    <row r="1939" spans="2:6">
      <c r="B1939">
        <v>15.266680555556</v>
      </c>
      <c r="C1939">
        <v>0.67001389106735598</v>
      </c>
      <c r="D1939">
        <v>3.8570199999999999</v>
      </c>
      <c r="E1939">
        <v>0.59518499938500002</v>
      </c>
      <c r="F1939">
        <f>_tSOC2[[#This Row],[Voltage]]/3</f>
        <v>1.2856733333333332</v>
      </c>
    </row>
    <row r="1940" spans="2:6">
      <c r="B1940">
        <v>15.250013888889001</v>
      </c>
      <c r="C1940">
        <v>0.67714857868850198</v>
      </c>
      <c r="D1940">
        <v>3.8572500000000001</v>
      </c>
      <c r="E1940">
        <v>0.59562693675699996</v>
      </c>
      <c r="F1940">
        <f>_tSOC2[[#This Row],[Voltage]]/3</f>
        <v>1.2857499999999999</v>
      </c>
    </row>
    <row r="1941" spans="2:6">
      <c r="B1941">
        <v>15.100013888889</v>
      </c>
      <c r="C1941">
        <v>0.67358126398175999</v>
      </c>
      <c r="D1941">
        <v>3.8573300000000001</v>
      </c>
      <c r="E1941">
        <v>0.59975602968300001</v>
      </c>
      <c r="F1941">
        <f>_tSOC2[[#This Row],[Voltage]]/3</f>
        <v>1.2857766666666668</v>
      </c>
    </row>
    <row r="1942" spans="2:6">
      <c r="B1942">
        <v>15.233347222221999</v>
      </c>
      <c r="C1942">
        <v>0.67358126398175999</v>
      </c>
      <c r="D1942">
        <v>3.8574799999999998</v>
      </c>
      <c r="E1942">
        <v>0.596068874129</v>
      </c>
      <c r="F1942">
        <f>_tSOC2[[#This Row],[Voltage]]/3</f>
        <v>1.2858266666666667</v>
      </c>
    </row>
    <row r="1943" spans="2:6">
      <c r="B1943">
        <v>15.066680555555999</v>
      </c>
      <c r="C1943">
        <v>0.67714857868850198</v>
      </c>
      <c r="D1943">
        <v>3.85771</v>
      </c>
      <c r="E1943">
        <v>0.600639569644</v>
      </c>
      <c r="F1943">
        <f>_tSOC2[[#This Row],[Voltage]]/3</f>
        <v>1.2859033333333334</v>
      </c>
    </row>
    <row r="1944" spans="2:6">
      <c r="B1944">
        <v>15.216680555556</v>
      </c>
      <c r="C1944">
        <v>0.67714857868850198</v>
      </c>
      <c r="D1944">
        <v>3.8577900000000001</v>
      </c>
      <c r="E1944">
        <v>0.59651081149999996</v>
      </c>
      <c r="F1944">
        <f>_tSOC2[[#This Row],[Voltage]]/3</f>
        <v>1.28593</v>
      </c>
    </row>
    <row r="1945" spans="2:6">
      <c r="B1945">
        <v>15.050013888889</v>
      </c>
      <c r="C1945">
        <v>0.67358126398175999</v>
      </c>
      <c r="D1945">
        <v>3.8578600000000001</v>
      </c>
      <c r="E1945">
        <v>0.60108133962400001</v>
      </c>
      <c r="F1945">
        <f>_tSOC2[[#This Row],[Voltage]]/3</f>
        <v>1.2859533333333333</v>
      </c>
    </row>
    <row r="1946" spans="2:6">
      <c r="B1946">
        <v>15.200013888889</v>
      </c>
      <c r="C1946">
        <v>0.67714857868850198</v>
      </c>
      <c r="D1946">
        <v>3.8580100000000002</v>
      </c>
      <c r="E1946">
        <v>0.59695274887200001</v>
      </c>
      <c r="F1946">
        <f>_tSOC2[[#This Row],[Voltage]]/3</f>
        <v>1.2860033333333334</v>
      </c>
    </row>
    <row r="1947" spans="2:6">
      <c r="B1947">
        <v>15.033347222222</v>
      </c>
      <c r="C1947">
        <v>0.67714857868850198</v>
      </c>
      <c r="D1947">
        <v>3.8580899999999998</v>
      </c>
      <c r="E1947">
        <v>0.60152310960499999</v>
      </c>
      <c r="F1947">
        <f>_tSOC2[[#This Row],[Voltage]]/3</f>
        <v>1.28603</v>
      </c>
    </row>
    <row r="1948" spans="2:6">
      <c r="B1948">
        <v>15.183347222222</v>
      </c>
      <c r="C1948">
        <v>0.67714857868850198</v>
      </c>
      <c r="D1948">
        <v>3.8582399999999999</v>
      </c>
      <c r="E1948">
        <v>0.59739468624299996</v>
      </c>
      <c r="F1948">
        <f>_tSOC2[[#This Row],[Voltage]]/3</f>
        <v>1.2860799999999999</v>
      </c>
    </row>
    <row r="1949" spans="2:6">
      <c r="B1949">
        <v>15.016680555556</v>
      </c>
      <c r="C1949">
        <v>0.67714857868850198</v>
      </c>
      <c r="D1949">
        <v>3.85832</v>
      </c>
      <c r="E1949">
        <v>0.601964879585</v>
      </c>
      <c r="F1949">
        <f>_tSOC2[[#This Row],[Voltage]]/3</f>
        <v>1.2861066666666667</v>
      </c>
    </row>
    <row r="1950" spans="2:6">
      <c r="B1950">
        <v>15.166680555556001</v>
      </c>
      <c r="C1950">
        <v>0.67714857868850198</v>
      </c>
      <c r="D1950">
        <v>3.8584000000000001</v>
      </c>
      <c r="E1950">
        <v>0.59783662361500001</v>
      </c>
      <c r="F1950">
        <f>_tSOC2[[#This Row],[Voltage]]/3</f>
        <v>1.2861333333333334</v>
      </c>
    </row>
    <row r="1951" spans="2:6">
      <c r="B1951">
        <v>15.150013888888999</v>
      </c>
      <c r="C1951">
        <v>0.67714857868850198</v>
      </c>
      <c r="D1951">
        <v>3.8585500000000001</v>
      </c>
      <c r="E1951">
        <v>0.59827856098599996</v>
      </c>
      <c r="F1951">
        <f>_tSOC2[[#This Row],[Voltage]]/3</f>
        <v>1.2861833333333335</v>
      </c>
    </row>
    <row r="1952" spans="2:6">
      <c r="B1952">
        <v>15.133347222222</v>
      </c>
      <c r="C1952">
        <v>0.67358126398175999</v>
      </c>
      <c r="D1952">
        <v>3.8586299999999998</v>
      </c>
      <c r="E1952">
        <v>0.59872049835800001</v>
      </c>
      <c r="F1952">
        <f>_tSOC2[[#This Row],[Voltage]]/3</f>
        <v>1.2862099999999999</v>
      </c>
    </row>
    <row r="1953" spans="2:6">
      <c r="B1953">
        <v>14.966680555556</v>
      </c>
      <c r="C1953">
        <v>0.67714857868850198</v>
      </c>
      <c r="D1953">
        <v>3.8586999999999998</v>
      </c>
      <c r="E1953">
        <v>0.603290189526</v>
      </c>
      <c r="F1953">
        <f>_tSOC2[[#This Row],[Voltage]]/3</f>
        <v>1.2862333333333333</v>
      </c>
    </row>
    <row r="1954" spans="2:6">
      <c r="B1954">
        <v>15.116680555556</v>
      </c>
      <c r="C1954">
        <v>0.67358126398175999</v>
      </c>
      <c r="D1954">
        <v>3.8588499999999999</v>
      </c>
      <c r="E1954">
        <v>0.59916243572899996</v>
      </c>
      <c r="F1954">
        <f>_tSOC2[[#This Row],[Voltage]]/3</f>
        <v>1.2862833333333332</v>
      </c>
    </row>
    <row r="1955" spans="2:6">
      <c r="B1955">
        <v>14.950013888889</v>
      </c>
      <c r="C1955">
        <v>0.67358126398175999</v>
      </c>
      <c r="D1955">
        <v>3.85893</v>
      </c>
      <c r="E1955">
        <v>0.603731959506</v>
      </c>
      <c r="F1955">
        <f>_tSOC2[[#This Row],[Voltage]]/3</f>
        <v>1.2863100000000001</v>
      </c>
    </row>
    <row r="1956" spans="2:6">
      <c r="B1956">
        <v>15.100013888889</v>
      </c>
      <c r="C1956">
        <v>0.67358126398175999</v>
      </c>
      <c r="D1956">
        <v>3.8590800000000001</v>
      </c>
      <c r="E1956">
        <v>0.59960437310100001</v>
      </c>
      <c r="F1956">
        <f>_tSOC2[[#This Row],[Voltage]]/3</f>
        <v>1.2863599999999999</v>
      </c>
    </row>
    <row r="1957" spans="2:6">
      <c r="B1957">
        <v>14.933347222222</v>
      </c>
      <c r="C1957">
        <v>0.67714857868850198</v>
      </c>
      <c r="D1957">
        <v>3.8593099999999998</v>
      </c>
      <c r="E1957">
        <v>0.60417372948600001</v>
      </c>
      <c r="F1957">
        <f>_tSOC2[[#This Row],[Voltage]]/3</f>
        <v>1.2864366666666667</v>
      </c>
    </row>
    <row r="1958" spans="2:6">
      <c r="B1958">
        <v>15.083347222222001</v>
      </c>
      <c r="C1958">
        <v>0.67358126398175999</v>
      </c>
      <c r="D1958">
        <v>3.8593899999999999</v>
      </c>
      <c r="E1958">
        <v>0.60004631047199997</v>
      </c>
      <c r="F1958">
        <f>_tSOC2[[#This Row],[Voltage]]/3</f>
        <v>1.2864633333333333</v>
      </c>
    </row>
    <row r="1959" spans="2:6">
      <c r="B1959">
        <v>15.066680555555999</v>
      </c>
      <c r="C1959">
        <v>0.67358126398175999</v>
      </c>
      <c r="D1959">
        <v>3.85954</v>
      </c>
      <c r="E1959">
        <v>0.60048824784400001</v>
      </c>
      <c r="F1959">
        <f>_tSOC2[[#This Row],[Voltage]]/3</f>
        <v>1.2865133333333334</v>
      </c>
    </row>
    <row r="1960" spans="2:6">
      <c r="B1960">
        <v>14.916680555556001</v>
      </c>
      <c r="C1960">
        <v>0.67714857868850198</v>
      </c>
      <c r="D1960">
        <v>3.8596200000000001</v>
      </c>
      <c r="E1960">
        <v>0.60461549946699999</v>
      </c>
      <c r="F1960">
        <f>_tSOC2[[#This Row],[Voltage]]/3</f>
        <v>1.28654</v>
      </c>
    </row>
    <row r="1961" spans="2:6">
      <c r="B1961">
        <v>15.050013888889</v>
      </c>
      <c r="C1961">
        <v>0.67358126398175999</v>
      </c>
      <c r="D1961">
        <v>3.8596900000000001</v>
      </c>
      <c r="E1961">
        <v>0.60093018521599995</v>
      </c>
      <c r="F1961">
        <f>_tSOC2[[#This Row],[Voltage]]/3</f>
        <v>1.2865633333333333</v>
      </c>
    </row>
    <row r="1962" spans="2:6">
      <c r="B1962">
        <v>14.900013888888999</v>
      </c>
      <c r="C1962">
        <v>0.67714857868850198</v>
      </c>
      <c r="D1962">
        <v>3.8598499999999998</v>
      </c>
      <c r="E1962">
        <v>0.605057269447</v>
      </c>
      <c r="F1962">
        <f>_tSOC2[[#This Row],[Voltage]]/3</f>
        <v>1.2866166666666665</v>
      </c>
    </row>
    <row r="1963" spans="2:6">
      <c r="B1963">
        <v>15.033347222222</v>
      </c>
      <c r="C1963">
        <v>0.67358126398175999</v>
      </c>
      <c r="D1963">
        <v>3.8599199999999998</v>
      </c>
      <c r="E1963">
        <v>0.60137212258700001</v>
      </c>
      <c r="F1963">
        <f>_tSOC2[[#This Row],[Voltage]]/3</f>
        <v>1.28664</v>
      </c>
    </row>
    <row r="1964" spans="2:6">
      <c r="B1964">
        <v>14.883347222222</v>
      </c>
      <c r="C1964">
        <v>0.67714857868850198</v>
      </c>
      <c r="D1964">
        <v>3.8600699999999999</v>
      </c>
      <c r="E1964">
        <v>0.60549903942700001</v>
      </c>
      <c r="F1964">
        <f>_tSOC2[[#This Row],[Voltage]]/3</f>
        <v>1.2866899999999999</v>
      </c>
    </row>
    <row r="1965" spans="2:6">
      <c r="B1965">
        <v>15.016680555556</v>
      </c>
      <c r="C1965">
        <v>0.67358126398175999</v>
      </c>
      <c r="D1965">
        <v>3.86015</v>
      </c>
      <c r="E1965">
        <v>0.60181405995899995</v>
      </c>
      <c r="F1965">
        <f>_tSOC2[[#This Row],[Voltage]]/3</f>
        <v>1.2867166666666667</v>
      </c>
    </row>
    <row r="1966" spans="2:6">
      <c r="B1966">
        <v>14.866680555556</v>
      </c>
      <c r="C1966">
        <v>0.67358126398175999</v>
      </c>
      <c r="D1966">
        <v>3.8602300000000001</v>
      </c>
      <c r="E1966">
        <v>0.60594080940799999</v>
      </c>
      <c r="F1966">
        <f>_tSOC2[[#This Row],[Voltage]]/3</f>
        <v>1.2867433333333334</v>
      </c>
    </row>
    <row r="1967" spans="2:6">
      <c r="B1967">
        <v>15.000013888889001</v>
      </c>
      <c r="C1967">
        <v>0.67358126398175999</v>
      </c>
      <c r="D1967">
        <v>3.8603000000000001</v>
      </c>
      <c r="E1967">
        <v>0.60225599733000001</v>
      </c>
      <c r="F1967">
        <f>_tSOC2[[#This Row],[Voltage]]/3</f>
        <v>1.2867666666666666</v>
      </c>
    </row>
    <row r="1968" spans="2:6">
      <c r="B1968">
        <v>14.850013888889</v>
      </c>
      <c r="C1968">
        <v>0.67358126398175999</v>
      </c>
      <c r="D1968">
        <v>3.8603800000000001</v>
      </c>
      <c r="E1968">
        <v>0.606382579388</v>
      </c>
      <c r="F1968">
        <f>_tSOC2[[#This Row],[Voltage]]/3</f>
        <v>1.2867933333333335</v>
      </c>
    </row>
    <row r="1969" spans="2:6">
      <c r="B1969">
        <v>14.983347222221999</v>
      </c>
      <c r="C1969">
        <v>0.67358126398175999</v>
      </c>
      <c r="D1969">
        <v>3.8605299999999998</v>
      </c>
      <c r="E1969">
        <v>0.60269793470199995</v>
      </c>
      <c r="F1969">
        <f>_tSOC2[[#This Row],[Voltage]]/3</f>
        <v>1.2868433333333333</v>
      </c>
    </row>
    <row r="1970" spans="2:6">
      <c r="B1970">
        <v>14.833347222222001</v>
      </c>
      <c r="C1970">
        <v>0.67358126398175999</v>
      </c>
      <c r="D1970">
        <v>3.8606099999999999</v>
      </c>
      <c r="E1970">
        <v>0.606824349368</v>
      </c>
      <c r="F1970">
        <f>_tSOC2[[#This Row],[Voltage]]/3</f>
        <v>1.28687</v>
      </c>
    </row>
    <row r="1971" spans="2:6">
      <c r="B1971">
        <v>14.966680555556</v>
      </c>
      <c r="C1971">
        <v>0.67358126398175999</v>
      </c>
      <c r="D1971">
        <v>3.86076</v>
      </c>
      <c r="E1971">
        <v>0.60313987207300002</v>
      </c>
      <c r="F1971">
        <f>_tSOC2[[#This Row],[Voltage]]/3</f>
        <v>1.2869200000000001</v>
      </c>
    </row>
    <row r="1972" spans="2:6">
      <c r="B1972">
        <v>14.816680555555999</v>
      </c>
      <c r="C1972">
        <v>0.67714857868850198</v>
      </c>
      <c r="D1972">
        <v>3.86084</v>
      </c>
      <c r="E1972">
        <v>0.60726611934899999</v>
      </c>
      <c r="F1972">
        <f>_tSOC2[[#This Row],[Voltage]]/3</f>
        <v>1.2869466666666667</v>
      </c>
    </row>
    <row r="1973" spans="2:6">
      <c r="B1973">
        <v>14.800013888889</v>
      </c>
      <c r="C1973">
        <v>0.67714857868850198</v>
      </c>
      <c r="D1973">
        <v>3.8609900000000001</v>
      </c>
      <c r="E1973">
        <v>0.607707889329</v>
      </c>
      <c r="F1973">
        <f>_tSOC2[[#This Row],[Voltage]]/3</f>
        <v>1.2869966666666668</v>
      </c>
    </row>
    <row r="1974" spans="2:6">
      <c r="B1974">
        <v>14.950013888889</v>
      </c>
      <c r="C1974">
        <v>0.67358126398175999</v>
      </c>
      <c r="D1974">
        <v>3.8610699999999998</v>
      </c>
      <c r="E1974">
        <v>0.60358180944499995</v>
      </c>
      <c r="F1974">
        <f>_tSOC2[[#This Row],[Voltage]]/3</f>
        <v>1.2870233333333332</v>
      </c>
    </row>
    <row r="1975" spans="2:6">
      <c r="B1975">
        <v>14.933347222222</v>
      </c>
      <c r="C1975">
        <v>0.67714857868850198</v>
      </c>
      <c r="D1975">
        <v>3.8611399999999998</v>
      </c>
      <c r="E1975">
        <v>0.60402374681600002</v>
      </c>
      <c r="F1975">
        <f>_tSOC2[[#This Row],[Voltage]]/3</f>
        <v>1.2870466666666667</v>
      </c>
    </row>
    <row r="1976" spans="2:6">
      <c r="B1976">
        <v>14.783347222222</v>
      </c>
      <c r="C1976">
        <v>0.67358126398175999</v>
      </c>
      <c r="D1976">
        <v>3.8612199999999999</v>
      </c>
      <c r="E1976">
        <v>0.608149659309</v>
      </c>
      <c r="F1976">
        <f>_tSOC2[[#This Row],[Voltage]]/3</f>
        <v>1.2870733333333333</v>
      </c>
    </row>
    <row r="1977" spans="2:6">
      <c r="B1977">
        <v>14.916680555556001</v>
      </c>
      <c r="C1977">
        <v>0.67714857868850198</v>
      </c>
      <c r="D1977">
        <v>3.86137</v>
      </c>
      <c r="E1977">
        <v>0.60446568418799995</v>
      </c>
      <c r="F1977">
        <f>_tSOC2[[#This Row],[Voltage]]/3</f>
        <v>1.2871233333333334</v>
      </c>
    </row>
    <row r="1978" spans="2:6">
      <c r="B1978">
        <v>14.766680555556</v>
      </c>
      <c r="C1978">
        <v>0.67358126398175999</v>
      </c>
      <c r="D1978">
        <v>3.86145</v>
      </c>
      <c r="E1978">
        <v>0.60859142928999999</v>
      </c>
      <c r="F1978">
        <f>_tSOC2[[#This Row],[Voltage]]/3</f>
        <v>1.28715</v>
      </c>
    </row>
    <row r="1979" spans="2:6">
      <c r="B1979">
        <v>14.750013888889001</v>
      </c>
      <c r="C1979">
        <v>0.67714857868850198</v>
      </c>
      <c r="D1979">
        <v>3.8616000000000001</v>
      </c>
      <c r="E1979">
        <v>0.60903319926999999</v>
      </c>
      <c r="F1979">
        <f>_tSOC2[[#This Row],[Voltage]]/3</f>
        <v>1.2872000000000001</v>
      </c>
    </row>
    <row r="1980" spans="2:6">
      <c r="B1980">
        <v>14.900013888888999</v>
      </c>
      <c r="C1980">
        <v>0.67358126398175999</v>
      </c>
      <c r="D1980">
        <v>3.8616799999999998</v>
      </c>
      <c r="E1980">
        <v>0.60490762155900002</v>
      </c>
      <c r="F1980">
        <f>_tSOC2[[#This Row],[Voltage]]/3</f>
        <v>1.2872266666666665</v>
      </c>
    </row>
    <row r="1981" spans="2:6">
      <c r="B1981">
        <v>14.883347222222</v>
      </c>
      <c r="C1981">
        <v>0.67714857868850198</v>
      </c>
      <c r="D1981">
        <v>3.86191</v>
      </c>
      <c r="E1981">
        <v>0.60534955893099995</v>
      </c>
      <c r="F1981">
        <f>_tSOC2[[#This Row],[Voltage]]/3</f>
        <v>1.2873033333333332</v>
      </c>
    </row>
    <row r="1982" spans="2:6">
      <c r="B1982">
        <v>14.866680555556</v>
      </c>
      <c r="C1982">
        <v>0.67714857868850198</v>
      </c>
      <c r="D1982">
        <v>3.86206</v>
      </c>
      <c r="E1982">
        <v>0.605791496303</v>
      </c>
      <c r="F1982">
        <f>_tSOC2[[#This Row],[Voltage]]/3</f>
        <v>1.2873533333333333</v>
      </c>
    </row>
    <row r="1983" spans="2:6">
      <c r="B1983">
        <v>14.716680555556</v>
      </c>
      <c r="C1983">
        <v>0.67358126398175999</v>
      </c>
      <c r="D1983">
        <v>3.8621300000000001</v>
      </c>
      <c r="E1983">
        <v>0.60991673923099998</v>
      </c>
      <c r="F1983">
        <f>_tSOC2[[#This Row],[Voltage]]/3</f>
        <v>1.2873766666666666</v>
      </c>
    </row>
    <row r="1984" spans="2:6">
      <c r="B1984">
        <v>14.850013888889</v>
      </c>
      <c r="C1984">
        <v>0.67714857868850198</v>
      </c>
      <c r="D1984">
        <v>3.8622100000000001</v>
      </c>
      <c r="E1984">
        <v>0.60623343367399996</v>
      </c>
      <c r="F1984">
        <f>_tSOC2[[#This Row],[Voltage]]/3</f>
        <v>1.2874033333333335</v>
      </c>
    </row>
    <row r="1985" spans="2:6">
      <c r="B1985">
        <v>14.700013888889</v>
      </c>
      <c r="C1985">
        <v>0.67358126398175999</v>
      </c>
      <c r="D1985">
        <v>3.8622899999999998</v>
      </c>
      <c r="E1985">
        <v>0.61035850921099999</v>
      </c>
      <c r="F1985">
        <f>_tSOC2[[#This Row],[Voltage]]/3</f>
        <v>1.2874299999999999</v>
      </c>
    </row>
    <row r="1986" spans="2:6">
      <c r="B1986">
        <v>14.833347222222001</v>
      </c>
      <c r="C1986">
        <v>0.67358126398175999</v>
      </c>
      <c r="D1986">
        <v>3.8624399999999999</v>
      </c>
      <c r="E1986">
        <v>0.606675371046</v>
      </c>
      <c r="F1986">
        <f>_tSOC2[[#This Row],[Voltage]]/3</f>
        <v>1.28748</v>
      </c>
    </row>
    <row r="1987" spans="2:6">
      <c r="B1987">
        <v>14.816680555555999</v>
      </c>
      <c r="C1987">
        <v>0.67714857868850198</v>
      </c>
      <c r="D1987">
        <v>3.86259</v>
      </c>
      <c r="E1987">
        <v>0.60711730841699996</v>
      </c>
      <c r="F1987">
        <f>_tSOC2[[#This Row],[Voltage]]/3</f>
        <v>1.2875300000000001</v>
      </c>
    </row>
    <row r="1988" spans="2:6">
      <c r="B1988">
        <v>14.666680555556001</v>
      </c>
      <c r="C1988">
        <v>0.67358126398175999</v>
      </c>
      <c r="D1988">
        <v>3.86267</v>
      </c>
      <c r="E1988">
        <v>0.61124204917199998</v>
      </c>
      <c r="F1988">
        <f>_tSOC2[[#This Row],[Voltage]]/3</f>
        <v>1.2875566666666667</v>
      </c>
    </row>
    <row r="1989" spans="2:6">
      <c r="B1989">
        <v>14.800013888889</v>
      </c>
      <c r="C1989">
        <v>0.67714857868850198</v>
      </c>
      <c r="D1989">
        <v>3.8628200000000001</v>
      </c>
      <c r="E1989">
        <v>0.607559245789</v>
      </c>
      <c r="F1989">
        <f>_tSOC2[[#This Row],[Voltage]]/3</f>
        <v>1.2876066666666668</v>
      </c>
    </row>
    <row r="1990" spans="2:6">
      <c r="B1990">
        <v>14.650013888888999</v>
      </c>
      <c r="C1990">
        <v>0.67714857868850198</v>
      </c>
      <c r="D1990">
        <v>3.8628999999999998</v>
      </c>
      <c r="E1990">
        <v>0.61168381915199999</v>
      </c>
      <c r="F1990">
        <f>_tSOC2[[#This Row],[Voltage]]/3</f>
        <v>1.2876333333333332</v>
      </c>
    </row>
    <row r="1991" spans="2:6">
      <c r="B1991">
        <v>14.633347222222</v>
      </c>
      <c r="C1991">
        <v>0.67358126398175999</v>
      </c>
      <c r="D1991">
        <v>3.8630499999999999</v>
      </c>
      <c r="E1991">
        <v>0.61212558913199999</v>
      </c>
      <c r="F1991">
        <f>_tSOC2[[#This Row],[Voltage]]/3</f>
        <v>1.2876833333333333</v>
      </c>
    </row>
    <row r="1992" spans="2:6">
      <c r="B1992">
        <v>14.783347222222</v>
      </c>
      <c r="C1992">
        <v>0.67358126398175999</v>
      </c>
      <c r="D1992">
        <v>3.86313</v>
      </c>
      <c r="E1992">
        <v>0.60800118315999996</v>
      </c>
      <c r="F1992">
        <f>_tSOC2[[#This Row],[Voltage]]/3</f>
        <v>1.2877099999999999</v>
      </c>
    </row>
    <row r="1993" spans="2:6">
      <c r="B1993">
        <v>14.766680555556</v>
      </c>
      <c r="C1993">
        <v>0.67358126398175999</v>
      </c>
      <c r="D1993">
        <v>3.8634300000000001</v>
      </c>
      <c r="E1993">
        <v>0.608443120532</v>
      </c>
      <c r="F1993">
        <f>_tSOC2[[#This Row],[Voltage]]/3</f>
        <v>1.2878100000000001</v>
      </c>
    </row>
    <row r="1994" spans="2:6">
      <c r="B1994">
        <v>14.616680555556</v>
      </c>
      <c r="C1994">
        <v>0.67714857868850198</v>
      </c>
      <c r="D1994">
        <v>3.8635100000000002</v>
      </c>
      <c r="E1994">
        <v>0.61256735911299998</v>
      </c>
      <c r="F1994">
        <f>_tSOC2[[#This Row],[Voltage]]/3</f>
        <v>1.2878366666666667</v>
      </c>
    </row>
    <row r="1995" spans="2:6">
      <c r="B1995">
        <v>14.750013888889001</v>
      </c>
      <c r="C1995">
        <v>0.67714857868850198</v>
      </c>
      <c r="D1995">
        <v>3.8635799999999998</v>
      </c>
      <c r="E1995">
        <v>0.60888505790299996</v>
      </c>
      <c r="F1995">
        <f>_tSOC2[[#This Row],[Voltage]]/3</f>
        <v>1.28786</v>
      </c>
    </row>
    <row r="1996" spans="2:6">
      <c r="B1996">
        <v>14.600013888889</v>
      </c>
      <c r="C1996">
        <v>0.67714857868850198</v>
      </c>
      <c r="D1996">
        <v>3.8636599999999999</v>
      </c>
      <c r="E1996">
        <v>0.61300912909299998</v>
      </c>
      <c r="F1996">
        <f>_tSOC2[[#This Row],[Voltage]]/3</f>
        <v>1.2878866666666666</v>
      </c>
    </row>
    <row r="1997" spans="2:6">
      <c r="B1997">
        <v>14.716680555556</v>
      </c>
      <c r="C1997">
        <v>0.67358126398175999</v>
      </c>
      <c r="D1997">
        <v>3.86389</v>
      </c>
      <c r="E1997">
        <v>0.60976893264599996</v>
      </c>
      <c r="F1997">
        <f>_tSOC2[[#This Row],[Voltage]]/3</f>
        <v>1.2879633333333333</v>
      </c>
    </row>
    <row r="1998" spans="2:6">
      <c r="B1998">
        <v>14.566680555555999</v>
      </c>
      <c r="C1998">
        <v>0.67358126398175999</v>
      </c>
      <c r="D1998">
        <v>3.8641200000000002</v>
      </c>
      <c r="E1998">
        <v>0.61389266905399997</v>
      </c>
      <c r="F1998">
        <f>_tSOC2[[#This Row],[Voltage]]/3</f>
        <v>1.2880400000000001</v>
      </c>
    </row>
    <row r="1999" spans="2:6">
      <c r="B1999">
        <v>14.700013888889</v>
      </c>
      <c r="C1999">
        <v>0.67358126398175999</v>
      </c>
      <c r="D1999">
        <v>3.8641899999999998</v>
      </c>
      <c r="E1999">
        <v>0.61021087001800001</v>
      </c>
      <c r="F1999">
        <f>_tSOC2[[#This Row],[Voltage]]/3</f>
        <v>1.2880633333333333</v>
      </c>
    </row>
    <row r="2000" spans="2:6">
      <c r="B2000">
        <v>14.550013888889</v>
      </c>
      <c r="C2000">
        <v>0.67714857868850198</v>
      </c>
      <c r="D2000">
        <v>3.8642699999999999</v>
      </c>
      <c r="E2000">
        <v>0.61433443903399998</v>
      </c>
      <c r="F2000">
        <f>_tSOC2[[#This Row],[Voltage]]/3</f>
        <v>1.28809</v>
      </c>
    </row>
    <row r="2001" spans="2:6">
      <c r="B2001">
        <v>14.683347222222</v>
      </c>
      <c r="C2001">
        <v>0.67358126398175999</v>
      </c>
      <c r="D2001">
        <v>3.86435</v>
      </c>
      <c r="E2001">
        <v>0.61065280738899996</v>
      </c>
      <c r="F2001">
        <f>_tSOC2[[#This Row],[Voltage]]/3</f>
        <v>1.2881166666666666</v>
      </c>
    </row>
    <row r="2002" spans="2:6">
      <c r="B2002">
        <v>14.533347222222</v>
      </c>
      <c r="C2002">
        <v>0.67358126398175999</v>
      </c>
      <c r="D2002">
        <v>3.8645</v>
      </c>
      <c r="E2002">
        <v>0.61477620901399999</v>
      </c>
      <c r="F2002">
        <f>_tSOC2[[#This Row],[Voltage]]/3</f>
        <v>1.2881666666666667</v>
      </c>
    </row>
    <row r="2003" spans="2:6">
      <c r="B2003">
        <v>14.666680555556001</v>
      </c>
      <c r="C2003">
        <v>0.67358126398175999</v>
      </c>
      <c r="D2003">
        <v>3.8645800000000001</v>
      </c>
      <c r="E2003">
        <v>0.61109474476100001</v>
      </c>
      <c r="F2003">
        <f>_tSOC2[[#This Row],[Voltage]]/3</f>
        <v>1.2881933333333333</v>
      </c>
    </row>
    <row r="2004" spans="2:6">
      <c r="B2004">
        <v>14.650013888888999</v>
      </c>
      <c r="C2004">
        <v>0.67714857868850198</v>
      </c>
      <c r="D2004">
        <v>3.8646500000000001</v>
      </c>
      <c r="E2004">
        <v>0.61153668213300005</v>
      </c>
      <c r="F2004">
        <f>_tSOC2[[#This Row],[Voltage]]/3</f>
        <v>1.2882166666666668</v>
      </c>
    </row>
    <row r="2005" spans="2:6">
      <c r="B2005">
        <v>14.516680555556</v>
      </c>
      <c r="C2005">
        <v>0.67358126398175999</v>
      </c>
      <c r="D2005">
        <v>3.8647300000000002</v>
      </c>
      <c r="E2005">
        <v>0.61521797899499997</v>
      </c>
      <c r="F2005">
        <f>_tSOC2[[#This Row],[Voltage]]/3</f>
        <v>1.2882433333333334</v>
      </c>
    </row>
    <row r="2006" spans="2:6">
      <c r="B2006">
        <v>14.500013888889001</v>
      </c>
      <c r="C2006">
        <v>0.67358126398175999</v>
      </c>
      <c r="D2006">
        <v>3.86496</v>
      </c>
      <c r="E2006">
        <v>0.61565974897499998</v>
      </c>
      <c r="F2006">
        <f>_tSOC2[[#This Row],[Voltage]]/3</f>
        <v>1.2883199999999999</v>
      </c>
    </row>
    <row r="2007" spans="2:6">
      <c r="B2007">
        <v>14.633347222222</v>
      </c>
      <c r="C2007">
        <v>0.67358126398175999</v>
      </c>
      <c r="D2007">
        <v>3.86503</v>
      </c>
      <c r="E2007">
        <v>0.61197861950400001</v>
      </c>
      <c r="F2007">
        <f>_tSOC2[[#This Row],[Voltage]]/3</f>
        <v>1.2883433333333334</v>
      </c>
    </row>
    <row r="2008" spans="2:6">
      <c r="B2008">
        <v>14.616680555556</v>
      </c>
      <c r="C2008">
        <v>0.67358126398175999</v>
      </c>
      <c r="D2008">
        <v>3.8651900000000001</v>
      </c>
      <c r="E2008">
        <v>0.61242055687600006</v>
      </c>
      <c r="F2008">
        <f>_tSOC2[[#This Row],[Voltage]]/3</f>
        <v>1.2883966666666666</v>
      </c>
    </row>
    <row r="2009" spans="2:6">
      <c r="B2009">
        <v>14.600013888889</v>
      </c>
      <c r="C2009">
        <v>0.67358126398175999</v>
      </c>
      <c r="D2009">
        <v>3.8654899999999999</v>
      </c>
      <c r="E2009">
        <v>0.61286249424700001</v>
      </c>
      <c r="F2009">
        <f>_tSOC2[[#This Row],[Voltage]]/3</f>
        <v>1.2884966666666666</v>
      </c>
    </row>
    <row r="2010" spans="2:6">
      <c r="B2010">
        <v>14.583347222222001</v>
      </c>
      <c r="C2010">
        <v>0.67714857868850198</v>
      </c>
      <c r="D2010">
        <v>3.86564</v>
      </c>
      <c r="E2010">
        <v>0.61330443161899995</v>
      </c>
      <c r="F2010">
        <f>_tSOC2[[#This Row],[Voltage]]/3</f>
        <v>1.2885466666666667</v>
      </c>
    </row>
    <row r="2011" spans="2:6">
      <c r="B2011">
        <v>14.450013888889</v>
      </c>
      <c r="C2011">
        <v>0.67714857868850198</v>
      </c>
      <c r="D2011">
        <v>3.86572</v>
      </c>
      <c r="E2011">
        <v>0.61698505891599997</v>
      </c>
      <c r="F2011">
        <f>_tSOC2[[#This Row],[Voltage]]/3</f>
        <v>1.2885733333333333</v>
      </c>
    </row>
    <row r="2012" spans="2:6">
      <c r="B2012">
        <v>14.433347222222</v>
      </c>
      <c r="C2012">
        <v>0.67358126398175999</v>
      </c>
      <c r="D2012">
        <v>3.8659500000000002</v>
      </c>
      <c r="E2012">
        <v>0.61742682889599998</v>
      </c>
      <c r="F2012">
        <f>_tSOC2[[#This Row],[Voltage]]/3</f>
        <v>1.2886500000000001</v>
      </c>
    </row>
    <row r="2013" spans="2:6">
      <c r="B2013">
        <v>14.566680555555999</v>
      </c>
      <c r="C2013">
        <v>0.67714857868850198</v>
      </c>
      <c r="D2013">
        <v>3.8660299999999999</v>
      </c>
      <c r="E2013">
        <v>0.61374636899000001</v>
      </c>
      <c r="F2013">
        <f>_tSOC2[[#This Row],[Voltage]]/3</f>
        <v>1.2886766666666667</v>
      </c>
    </row>
    <row r="2014" spans="2:6">
      <c r="B2014">
        <v>14.550013888889</v>
      </c>
      <c r="C2014">
        <v>0.67358126398175999</v>
      </c>
      <c r="D2014">
        <v>3.8661799999999999</v>
      </c>
      <c r="E2014">
        <v>0.61418830636199995</v>
      </c>
      <c r="F2014">
        <f>_tSOC2[[#This Row],[Voltage]]/3</f>
        <v>1.2887266666666666</v>
      </c>
    </row>
    <row r="2015" spans="2:6">
      <c r="B2015">
        <v>14.533347222222</v>
      </c>
      <c r="C2015">
        <v>0.67358126398175999</v>
      </c>
      <c r="D2015">
        <v>3.86625</v>
      </c>
      <c r="E2015">
        <v>0.61463024373300001</v>
      </c>
      <c r="F2015">
        <f>_tSOC2[[#This Row],[Voltage]]/3</f>
        <v>1.2887500000000001</v>
      </c>
    </row>
    <row r="2016" spans="2:6">
      <c r="B2016">
        <v>14.516680555556</v>
      </c>
      <c r="C2016">
        <v>0.67358126398175999</v>
      </c>
      <c r="D2016">
        <v>3.8664800000000001</v>
      </c>
      <c r="E2016">
        <v>0.61507218110499995</v>
      </c>
      <c r="F2016">
        <f>_tSOC2[[#This Row],[Voltage]]/3</f>
        <v>1.2888266666666668</v>
      </c>
    </row>
    <row r="2017" spans="2:6">
      <c r="B2017">
        <v>14.383347222222</v>
      </c>
      <c r="C2017">
        <v>0.67358126398175999</v>
      </c>
      <c r="D2017">
        <v>3.8666399999999999</v>
      </c>
      <c r="E2017">
        <v>0.61875213883699998</v>
      </c>
      <c r="F2017">
        <f>_tSOC2[[#This Row],[Voltage]]/3</f>
        <v>1.28888</v>
      </c>
    </row>
    <row r="2018" spans="2:6">
      <c r="B2018">
        <v>14.500013888889001</v>
      </c>
      <c r="C2018">
        <v>0.67714857868850198</v>
      </c>
      <c r="D2018">
        <v>3.8667099999999999</v>
      </c>
      <c r="E2018">
        <v>0.61551411847600002</v>
      </c>
      <c r="F2018">
        <f>_tSOC2[[#This Row],[Voltage]]/3</f>
        <v>1.2889033333333333</v>
      </c>
    </row>
    <row r="2019" spans="2:6">
      <c r="B2019">
        <v>14.483347222221999</v>
      </c>
      <c r="C2019">
        <v>0.67714857868850198</v>
      </c>
      <c r="D2019">
        <v>3.8670200000000001</v>
      </c>
      <c r="E2019">
        <v>0.61595605584799995</v>
      </c>
      <c r="F2019">
        <f>_tSOC2[[#This Row],[Voltage]]/3</f>
        <v>1.2890066666666666</v>
      </c>
    </row>
    <row r="2020" spans="2:6">
      <c r="B2020">
        <v>14.350013888889</v>
      </c>
      <c r="C2020">
        <v>0.67714857868850198</v>
      </c>
      <c r="D2020">
        <v>3.8670900000000001</v>
      </c>
      <c r="E2020">
        <v>0.61963567879799997</v>
      </c>
      <c r="F2020">
        <f>_tSOC2[[#This Row],[Voltage]]/3</f>
        <v>1.2890300000000001</v>
      </c>
    </row>
    <row r="2021" spans="2:6">
      <c r="B2021">
        <v>14.333347222222001</v>
      </c>
      <c r="C2021">
        <v>0.67714857868850198</v>
      </c>
      <c r="D2021">
        <v>3.8671700000000002</v>
      </c>
      <c r="E2021">
        <v>0.62007744877799997</v>
      </c>
      <c r="F2021">
        <f>_tSOC2[[#This Row],[Voltage]]/3</f>
        <v>1.2890566666666667</v>
      </c>
    </row>
    <row r="2022" spans="2:6">
      <c r="B2022">
        <v>14.466680555556</v>
      </c>
      <c r="C2022">
        <v>0.67358126398175999</v>
      </c>
      <c r="D2022">
        <v>3.8672499999999999</v>
      </c>
      <c r="E2022">
        <v>0.61639799322</v>
      </c>
      <c r="F2022">
        <f>_tSOC2[[#This Row],[Voltage]]/3</f>
        <v>1.2890833333333334</v>
      </c>
    </row>
    <row r="2023" spans="2:6">
      <c r="B2023">
        <v>14.450013888889</v>
      </c>
      <c r="C2023">
        <v>0.67358126398175999</v>
      </c>
      <c r="D2023">
        <v>3.86748</v>
      </c>
      <c r="E2023">
        <v>0.61683993059099995</v>
      </c>
      <c r="F2023">
        <f>_tSOC2[[#This Row],[Voltage]]/3</f>
        <v>1.2891600000000001</v>
      </c>
    </row>
    <row r="2024" spans="2:6">
      <c r="B2024">
        <v>14.316680555555999</v>
      </c>
      <c r="C2024">
        <v>0.67714857868850198</v>
      </c>
      <c r="D2024">
        <v>3.86755</v>
      </c>
      <c r="E2024">
        <v>0.62051921875899996</v>
      </c>
      <c r="F2024">
        <f>_tSOC2[[#This Row],[Voltage]]/3</f>
        <v>1.2891833333333333</v>
      </c>
    </row>
    <row r="2025" spans="2:6">
      <c r="B2025">
        <v>14.433347222222</v>
      </c>
      <c r="C2025">
        <v>0.67358126398175999</v>
      </c>
      <c r="D2025">
        <v>3.8677800000000002</v>
      </c>
      <c r="E2025">
        <v>0.617281867963</v>
      </c>
      <c r="F2025">
        <f>_tSOC2[[#This Row],[Voltage]]/3</f>
        <v>1.2892600000000001</v>
      </c>
    </row>
    <row r="2026" spans="2:6">
      <c r="B2026">
        <v>14.283347222222</v>
      </c>
      <c r="C2026">
        <v>0.67714857868850198</v>
      </c>
      <c r="D2026">
        <v>3.8680099999999999</v>
      </c>
      <c r="E2026">
        <v>0.62140275871899997</v>
      </c>
      <c r="F2026">
        <f>_tSOC2[[#This Row],[Voltage]]/3</f>
        <v>1.2893366666666666</v>
      </c>
    </row>
    <row r="2027" spans="2:6">
      <c r="B2027">
        <v>14.416680555556001</v>
      </c>
      <c r="C2027">
        <v>0.67358126398175999</v>
      </c>
      <c r="D2027">
        <v>3.86809</v>
      </c>
      <c r="E2027">
        <v>0.61772380533399995</v>
      </c>
      <c r="F2027">
        <f>_tSOC2[[#This Row],[Voltage]]/3</f>
        <v>1.2893633333333334</v>
      </c>
    </row>
    <row r="2028" spans="2:6">
      <c r="B2028">
        <v>14.383347222222</v>
      </c>
      <c r="C2028">
        <v>0.67358126398175999</v>
      </c>
      <c r="D2028">
        <v>3.8683100000000001</v>
      </c>
      <c r="E2028">
        <v>0.61860768007699996</v>
      </c>
      <c r="F2028">
        <f>_tSOC2[[#This Row],[Voltage]]/3</f>
        <v>1.2894366666666668</v>
      </c>
    </row>
    <row r="2029" spans="2:6">
      <c r="B2029">
        <v>14.366680555556</v>
      </c>
      <c r="C2029">
        <v>0.67714857868850198</v>
      </c>
      <c r="D2029">
        <v>3.8685399999999999</v>
      </c>
      <c r="E2029">
        <v>0.619049617449</v>
      </c>
      <c r="F2029">
        <f>_tSOC2[[#This Row],[Voltage]]/3</f>
        <v>1.2895133333333333</v>
      </c>
    </row>
    <row r="2030" spans="2:6">
      <c r="B2030">
        <v>14.233347222221999</v>
      </c>
      <c r="C2030">
        <v>0.67358126398175999</v>
      </c>
      <c r="D2030">
        <v>3.8687</v>
      </c>
      <c r="E2030">
        <v>0.62272806865999997</v>
      </c>
      <c r="F2030">
        <f>_tSOC2[[#This Row],[Voltage]]/3</f>
        <v>1.2895666666666667</v>
      </c>
    </row>
    <row r="2031" spans="2:6">
      <c r="B2031">
        <v>14.350013888889</v>
      </c>
      <c r="C2031">
        <v>0.67358126398175999</v>
      </c>
      <c r="D2031">
        <v>3.8689300000000002</v>
      </c>
      <c r="E2031">
        <v>0.61949155481999996</v>
      </c>
      <c r="F2031">
        <f>_tSOC2[[#This Row],[Voltage]]/3</f>
        <v>1.2896433333333335</v>
      </c>
    </row>
    <row r="2032" spans="2:6">
      <c r="B2032">
        <v>14.333347222222001</v>
      </c>
      <c r="C2032">
        <v>0.67358126398175999</v>
      </c>
      <c r="D2032">
        <v>3.8690000000000002</v>
      </c>
      <c r="E2032">
        <v>0.619933492192</v>
      </c>
      <c r="F2032">
        <f>_tSOC2[[#This Row],[Voltage]]/3</f>
        <v>1.2896666666666667</v>
      </c>
    </row>
    <row r="2033" spans="2:6">
      <c r="B2033">
        <v>14.200013888889</v>
      </c>
      <c r="C2033">
        <v>0.67358126398175999</v>
      </c>
      <c r="D2033">
        <v>3.8692299999999999</v>
      </c>
      <c r="E2033">
        <v>0.62361160862099996</v>
      </c>
      <c r="F2033">
        <f>_tSOC2[[#This Row],[Voltage]]/3</f>
        <v>1.2897433333333332</v>
      </c>
    </row>
    <row r="2034" spans="2:6">
      <c r="B2034">
        <v>14.316680555555999</v>
      </c>
      <c r="C2034">
        <v>0.67714857868850198</v>
      </c>
      <c r="D2034">
        <v>3.86938</v>
      </c>
      <c r="E2034">
        <v>0.62037542956299996</v>
      </c>
      <c r="F2034">
        <f>_tSOC2[[#This Row],[Voltage]]/3</f>
        <v>1.2897933333333333</v>
      </c>
    </row>
    <row r="2035" spans="2:6">
      <c r="B2035">
        <v>14.300013888889</v>
      </c>
      <c r="C2035">
        <v>0.67714857868850198</v>
      </c>
      <c r="D2035">
        <v>3.8694600000000001</v>
      </c>
      <c r="E2035">
        <v>0.620817366935</v>
      </c>
      <c r="F2035">
        <f>_tSOC2[[#This Row],[Voltage]]/3</f>
        <v>1.28982</v>
      </c>
    </row>
    <row r="2036" spans="2:6">
      <c r="B2036">
        <v>14.166680555556001</v>
      </c>
      <c r="C2036">
        <v>0.67358126398175999</v>
      </c>
      <c r="D2036">
        <v>3.8696899999999999</v>
      </c>
      <c r="E2036">
        <v>0.62449514858099997</v>
      </c>
      <c r="F2036">
        <f>_tSOC2[[#This Row],[Voltage]]/3</f>
        <v>1.2898966666666667</v>
      </c>
    </row>
    <row r="2037" spans="2:6">
      <c r="B2037">
        <v>14.283347222222</v>
      </c>
      <c r="C2037">
        <v>0.67358126398175999</v>
      </c>
      <c r="D2037">
        <v>3.8698399999999999</v>
      </c>
      <c r="E2037">
        <v>0.62125930430700005</v>
      </c>
      <c r="F2037">
        <f>_tSOC2[[#This Row],[Voltage]]/3</f>
        <v>1.2899466666666666</v>
      </c>
    </row>
    <row r="2038" spans="2:6">
      <c r="B2038">
        <v>14.266680555556</v>
      </c>
      <c r="C2038">
        <v>0.67714857868850198</v>
      </c>
      <c r="D2038">
        <v>3.8700700000000001</v>
      </c>
      <c r="E2038">
        <v>0.62170124167800001</v>
      </c>
      <c r="F2038">
        <f>_tSOC2[[#This Row],[Voltage]]/3</f>
        <v>1.2900233333333333</v>
      </c>
    </row>
    <row r="2039" spans="2:6">
      <c r="B2039">
        <v>14.133347222222</v>
      </c>
      <c r="C2039">
        <v>0.67358126398175999</v>
      </c>
      <c r="D2039">
        <v>3.8702200000000002</v>
      </c>
      <c r="E2039">
        <v>0.62537868854199996</v>
      </c>
      <c r="F2039">
        <f>_tSOC2[[#This Row],[Voltage]]/3</f>
        <v>1.2900733333333334</v>
      </c>
    </row>
    <row r="2040" spans="2:6">
      <c r="B2040">
        <v>14.250013888889001</v>
      </c>
      <c r="C2040">
        <v>0.67358126398175999</v>
      </c>
      <c r="D2040">
        <v>3.8703699999999999</v>
      </c>
      <c r="E2040">
        <v>0.62214317905000005</v>
      </c>
      <c r="F2040">
        <f>_tSOC2[[#This Row],[Voltage]]/3</f>
        <v>1.2901233333333333</v>
      </c>
    </row>
    <row r="2041" spans="2:6">
      <c r="B2041">
        <v>14.233347222221999</v>
      </c>
      <c r="C2041">
        <v>0.67358126398175999</v>
      </c>
      <c r="D2041">
        <v>3.8704499999999999</v>
      </c>
      <c r="E2041">
        <v>0.62258511642100001</v>
      </c>
      <c r="F2041">
        <f>_tSOC2[[#This Row],[Voltage]]/3</f>
        <v>1.2901499999999999</v>
      </c>
    </row>
    <row r="2042" spans="2:6">
      <c r="B2042">
        <v>14.100013888889</v>
      </c>
      <c r="C2042">
        <v>0.67358126398175999</v>
      </c>
      <c r="D2042">
        <v>3.8706</v>
      </c>
      <c r="E2042">
        <v>0.62626222850299995</v>
      </c>
      <c r="F2042">
        <f>_tSOC2[[#This Row],[Voltage]]/3</f>
        <v>1.2902</v>
      </c>
    </row>
    <row r="2043" spans="2:6">
      <c r="B2043">
        <v>14.216680555556</v>
      </c>
      <c r="C2043">
        <v>0.67714857868850198</v>
      </c>
      <c r="D2043">
        <v>3.8706800000000001</v>
      </c>
      <c r="E2043">
        <v>0.62302705379300005</v>
      </c>
      <c r="F2043">
        <f>_tSOC2[[#This Row],[Voltage]]/3</f>
        <v>1.2902266666666666</v>
      </c>
    </row>
    <row r="2044" spans="2:6">
      <c r="B2044">
        <v>14.200013888889</v>
      </c>
      <c r="C2044">
        <v>0.67358126398175999</v>
      </c>
      <c r="D2044">
        <v>3.8709099999999999</v>
      </c>
      <c r="E2044">
        <v>0.62346899116400001</v>
      </c>
      <c r="F2044">
        <f>_tSOC2[[#This Row],[Voltage]]/3</f>
        <v>1.2903033333333334</v>
      </c>
    </row>
    <row r="2045" spans="2:6">
      <c r="B2045">
        <v>14.183347222222</v>
      </c>
      <c r="C2045">
        <v>0.67358126398175999</v>
      </c>
      <c r="D2045">
        <v>3.87114</v>
      </c>
      <c r="E2045">
        <v>0.62391092853600005</v>
      </c>
      <c r="F2045">
        <f>_tSOC2[[#This Row],[Voltage]]/3</f>
        <v>1.2903800000000001</v>
      </c>
    </row>
    <row r="2046" spans="2:6">
      <c r="B2046">
        <v>14.050013888889</v>
      </c>
      <c r="C2046">
        <v>0.67358126398175999</v>
      </c>
      <c r="D2046">
        <v>3.8712900000000001</v>
      </c>
      <c r="E2046">
        <v>0.62758753844399995</v>
      </c>
      <c r="F2046">
        <f>_tSOC2[[#This Row],[Voltage]]/3</f>
        <v>1.29043</v>
      </c>
    </row>
    <row r="2047" spans="2:6">
      <c r="B2047">
        <v>14.166680555556001</v>
      </c>
      <c r="C2047">
        <v>0.67358126398175999</v>
      </c>
      <c r="D2047">
        <v>3.8715199999999999</v>
      </c>
      <c r="E2047">
        <v>0.62435286590700001</v>
      </c>
      <c r="F2047">
        <f>_tSOC2[[#This Row],[Voltage]]/3</f>
        <v>1.2905066666666667</v>
      </c>
    </row>
    <row r="2048" spans="2:6">
      <c r="B2048">
        <v>14.033347222222</v>
      </c>
      <c r="C2048">
        <v>0.67714857868850198</v>
      </c>
      <c r="D2048">
        <v>3.8715999999999999</v>
      </c>
      <c r="E2048">
        <v>0.62802930842399995</v>
      </c>
      <c r="F2048">
        <f>_tSOC2[[#This Row],[Voltage]]/3</f>
        <v>1.2905333333333333</v>
      </c>
    </row>
    <row r="2049" spans="2:6">
      <c r="B2049">
        <v>14.150013888888999</v>
      </c>
      <c r="C2049">
        <v>0.67714857868850198</v>
      </c>
      <c r="D2049">
        <v>3.8716699999999999</v>
      </c>
      <c r="E2049">
        <v>0.62479480327900005</v>
      </c>
      <c r="F2049">
        <f>_tSOC2[[#This Row],[Voltage]]/3</f>
        <v>1.2905566666666666</v>
      </c>
    </row>
    <row r="2050" spans="2:6">
      <c r="B2050">
        <v>14.133347222222</v>
      </c>
      <c r="C2050">
        <v>0.67358126398175999</v>
      </c>
      <c r="D2050">
        <v>3.8719800000000002</v>
      </c>
      <c r="E2050">
        <v>0.62523674065000001</v>
      </c>
      <c r="F2050">
        <f>_tSOC2[[#This Row],[Voltage]]/3</f>
        <v>1.2906600000000001</v>
      </c>
    </row>
    <row r="2051" spans="2:6">
      <c r="B2051">
        <v>14.116680555556</v>
      </c>
      <c r="C2051">
        <v>0.67358126398175999</v>
      </c>
      <c r="D2051">
        <v>3.8722799999999999</v>
      </c>
      <c r="E2051">
        <v>0.62567867802199995</v>
      </c>
      <c r="F2051">
        <f>_tSOC2[[#This Row],[Voltage]]/3</f>
        <v>1.2907599999999999</v>
      </c>
    </row>
    <row r="2052" spans="2:6">
      <c r="B2052">
        <v>14.100013888889</v>
      </c>
      <c r="C2052">
        <v>0.67714857868850198</v>
      </c>
      <c r="D2052">
        <v>3.87236</v>
      </c>
      <c r="E2052">
        <v>0.62612061539300001</v>
      </c>
      <c r="F2052">
        <f>_tSOC2[[#This Row],[Voltage]]/3</f>
        <v>1.2907866666666667</v>
      </c>
    </row>
    <row r="2053" spans="2:6">
      <c r="B2053">
        <v>13.983347222221999</v>
      </c>
      <c r="C2053">
        <v>0.67358126398175999</v>
      </c>
      <c r="D2053">
        <v>3.87243</v>
      </c>
      <c r="E2053">
        <v>0.62935461836499995</v>
      </c>
      <c r="F2053">
        <f>_tSOC2[[#This Row],[Voltage]]/3</f>
        <v>1.29081</v>
      </c>
    </row>
    <row r="2054" spans="2:6">
      <c r="B2054">
        <v>14.083347222222001</v>
      </c>
      <c r="C2054">
        <v>0.67358126398175999</v>
      </c>
      <c r="D2054">
        <v>3.8725900000000002</v>
      </c>
      <c r="E2054">
        <v>0.62656255276499995</v>
      </c>
      <c r="F2054">
        <f>_tSOC2[[#This Row],[Voltage]]/3</f>
        <v>1.2908633333333335</v>
      </c>
    </row>
    <row r="2055" spans="2:6">
      <c r="B2055">
        <v>13.966680555556</v>
      </c>
      <c r="C2055">
        <v>0.67358126398175999</v>
      </c>
      <c r="D2055">
        <v>3.8727399999999998</v>
      </c>
      <c r="E2055">
        <v>0.62979638834499996</v>
      </c>
      <c r="F2055">
        <f>_tSOC2[[#This Row],[Voltage]]/3</f>
        <v>1.2909133333333334</v>
      </c>
    </row>
    <row r="2056" spans="2:6">
      <c r="B2056">
        <v>13.950013888889</v>
      </c>
      <c r="C2056">
        <v>0.67358126398175999</v>
      </c>
      <c r="D2056">
        <v>3.8728199999999999</v>
      </c>
      <c r="E2056">
        <v>0.63023815832600005</v>
      </c>
      <c r="F2056">
        <f>_tSOC2[[#This Row],[Voltage]]/3</f>
        <v>1.29094</v>
      </c>
    </row>
    <row r="2057" spans="2:6">
      <c r="B2057">
        <v>14.066680555555999</v>
      </c>
      <c r="C2057">
        <v>0.67358126398175999</v>
      </c>
      <c r="D2057">
        <v>3.87297</v>
      </c>
      <c r="E2057">
        <v>0.62700449013699999</v>
      </c>
      <c r="F2057">
        <f>_tSOC2[[#This Row],[Voltage]]/3</f>
        <v>1.2909900000000001</v>
      </c>
    </row>
    <row r="2058" spans="2:6">
      <c r="B2058">
        <v>14.050013888889</v>
      </c>
      <c r="C2058">
        <v>0.67358126398175999</v>
      </c>
      <c r="D2058">
        <v>3.87304</v>
      </c>
      <c r="E2058">
        <v>0.62744642750799995</v>
      </c>
      <c r="F2058">
        <f>_tSOC2[[#This Row],[Voltage]]/3</f>
        <v>1.2910133333333333</v>
      </c>
    </row>
    <row r="2059" spans="2:6">
      <c r="B2059">
        <v>13.933347222222</v>
      </c>
      <c r="C2059">
        <v>0.67358126398175999</v>
      </c>
      <c r="D2059">
        <v>3.8731200000000001</v>
      </c>
      <c r="E2059">
        <v>0.63067992830599995</v>
      </c>
      <c r="F2059">
        <f>_tSOC2[[#This Row],[Voltage]]/3</f>
        <v>1.29104</v>
      </c>
    </row>
    <row r="2060" spans="2:6">
      <c r="B2060">
        <v>14.033347222222</v>
      </c>
      <c r="C2060">
        <v>0.67358126398175999</v>
      </c>
      <c r="D2060">
        <v>3.8733499999999998</v>
      </c>
      <c r="E2060">
        <v>0.62788836487999999</v>
      </c>
      <c r="F2060">
        <f>_tSOC2[[#This Row],[Voltage]]/3</f>
        <v>1.2911166666666667</v>
      </c>
    </row>
    <row r="2061" spans="2:6">
      <c r="B2061">
        <v>13.900013888888999</v>
      </c>
      <c r="C2061">
        <v>0.67358126398175999</v>
      </c>
      <c r="D2061">
        <v>3.87358</v>
      </c>
      <c r="E2061">
        <v>0.63156346826700005</v>
      </c>
      <c r="F2061">
        <f>_tSOC2[[#This Row],[Voltage]]/3</f>
        <v>1.2911933333333334</v>
      </c>
    </row>
    <row r="2062" spans="2:6">
      <c r="B2062">
        <v>14.016680555556</v>
      </c>
      <c r="C2062">
        <v>0.67358126398175999</v>
      </c>
      <c r="D2062">
        <v>3.8737300000000001</v>
      </c>
      <c r="E2062">
        <v>0.62833030225099995</v>
      </c>
      <c r="F2062">
        <f>_tSOC2[[#This Row],[Voltage]]/3</f>
        <v>1.2912433333333333</v>
      </c>
    </row>
    <row r="2063" spans="2:6">
      <c r="B2063">
        <v>14.000013888889001</v>
      </c>
      <c r="C2063">
        <v>0.67714857868850198</v>
      </c>
      <c r="D2063">
        <v>3.8738100000000002</v>
      </c>
      <c r="E2063">
        <v>0.628772239623</v>
      </c>
      <c r="F2063">
        <f>_tSOC2[[#This Row],[Voltage]]/3</f>
        <v>1.2912700000000001</v>
      </c>
    </row>
    <row r="2064" spans="2:6">
      <c r="B2064">
        <v>13.883347222222</v>
      </c>
      <c r="C2064">
        <v>0.67358126398175999</v>
      </c>
      <c r="D2064">
        <v>3.8739599999999998</v>
      </c>
      <c r="E2064">
        <v>0.63200523824699995</v>
      </c>
      <c r="F2064">
        <f>_tSOC2[[#This Row],[Voltage]]/3</f>
        <v>1.29132</v>
      </c>
    </row>
    <row r="2065" spans="2:6">
      <c r="B2065">
        <v>13.983347222221999</v>
      </c>
      <c r="C2065">
        <v>0.67714857868850198</v>
      </c>
      <c r="D2065">
        <v>3.87419</v>
      </c>
      <c r="E2065">
        <v>0.62921417699399995</v>
      </c>
      <c r="F2065">
        <f>_tSOC2[[#This Row],[Voltage]]/3</f>
        <v>1.2913966666666667</v>
      </c>
    </row>
    <row r="2066" spans="2:6">
      <c r="B2066">
        <v>13.866680555556</v>
      </c>
      <c r="C2066">
        <v>0.67358126398175999</v>
      </c>
      <c r="D2066">
        <v>3.8742700000000001</v>
      </c>
      <c r="E2066">
        <v>0.63244700822699995</v>
      </c>
      <c r="F2066">
        <f>_tSOC2[[#This Row],[Voltage]]/3</f>
        <v>1.2914233333333334</v>
      </c>
    </row>
    <row r="2067" spans="2:6">
      <c r="B2067">
        <v>13.966680555556</v>
      </c>
      <c r="C2067">
        <v>0.67358126398175999</v>
      </c>
      <c r="D2067">
        <v>3.8743400000000001</v>
      </c>
      <c r="E2067">
        <v>0.629656114366</v>
      </c>
      <c r="F2067">
        <f>_tSOC2[[#This Row],[Voltage]]/3</f>
        <v>1.2914466666666666</v>
      </c>
    </row>
    <row r="2068" spans="2:6">
      <c r="B2068">
        <v>13.850013888889</v>
      </c>
      <c r="C2068">
        <v>0.67714857868850198</v>
      </c>
      <c r="D2068">
        <v>3.8744900000000002</v>
      </c>
      <c r="E2068">
        <v>0.63288877820800005</v>
      </c>
      <c r="F2068">
        <f>_tSOC2[[#This Row],[Voltage]]/3</f>
        <v>1.2914966666666667</v>
      </c>
    </row>
    <row r="2069" spans="2:6">
      <c r="B2069">
        <v>13.950013888889</v>
      </c>
      <c r="C2069">
        <v>0.67714857868850198</v>
      </c>
      <c r="D2069">
        <v>3.8745699999999998</v>
      </c>
      <c r="E2069">
        <v>0.63009805173699995</v>
      </c>
      <c r="F2069">
        <f>_tSOC2[[#This Row],[Voltage]]/3</f>
        <v>1.2915233333333334</v>
      </c>
    </row>
    <row r="2070" spans="2:6">
      <c r="B2070">
        <v>13.933347222222</v>
      </c>
      <c r="C2070">
        <v>0.67358126398175999</v>
      </c>
      <c r="D2070">
        <v>3.8748</v>
      </c>
      <c r="E2070">
        <v>0.630539989109</v>
      </c>
      <c r="F2070">
        <f>_tSOC2[[#This Row],[Voltage]]/3</f>
        <v>1.2916000000000001</v>
      </c>
    </row>
    <row r="2071" spans="2:6">
      <c r="B2071">
        <v>13.816680555555999</v>
      </c>
      <c r="C2071">
        <v>0.67001389106735598</v>
      </c>
      <c r="D2071">
        <v>3.8750300000000002</v>
      </c>
      <c r="E2071">
        <v>0.63377231816799995</v>
      </c>
      <c r="F2071">
        <f>_tSOC2[[#This Row],[Voltage]]/3</f>
        <v>1.2916766666666668</v>
      </c>
    </row>
    <row r="2072" spans="2:6">
      <c r="B2072">
        <v>13.916680555556001</v>
      </c>
      <c r="C2072">
        <v>0.67358126398175999</v>
      </c>
      <c r="D2072">
        <v>3.8751000000000002</v>
      </c>
      <c r="E2072">
        <v>0.63098192647999995</v>
      </c>
      <c r="F2072">
        <f>_tSOC2[[#This Row],[Voltage]]/3</f>
        <v>1.2917000000000001</v>
      </c>
    </row>
    <row r="2073" spans="2:6">
      <c r="B2073">
        <v>13.800013888889</v>
      </c>
      <c r="C2073">
        <v>0.67714857868850198</v>
      </c>
      <c r="D2073">
        <v>3.8751799999999998</v>
      </c>
      <c r="E2073">
        <v>0.63421408814900004</v>
      </c>
      <c r="F2073">
        <f>_tSOC2[[#This Row],[Voltage]]/3</f>
        <v>1.2917266666666667</v>
      </c>
    </row>
    <row r="2074" spans="2:6">
      <c r="B2074">
        <v>13.900013888888999</v>
      </c>
      <c r="C2074">
        <v>0.67358126398175999</v>
      </c>
      <c r="D2074">
        <v>3.8753299999999999</v>
      </c>
      <c r="E2074">
        <v>0.631423863852</v>
      </c>
      <c r="F2074">
        <f>_tSOC2[[#This Row],[Voltage]]/3</f>
        <v>1.2917766666666666</v>
      </c>
    </row>
    <row r="2075" spans="2:6">
      <c r="B2075">
        <v>13.783347222222</v>
      </c>
      <c r="C2075">
        <v>0.67358126398175999</v>
      </c>
      <c r="D2075">
        <v>3.8754900000000001</v>
      </c>
      <c r="E2075">
        <v>0.63465585812900005</v>
      </c>
      <c r="F2075">
        <f>_tSOC2[[#This Row],[Voltage]]/3</f>
        <v>1.29183</v>
      </c>
    </row>
    <row r="2076" spans="2:6">
      <c r="B2076">
        <v>13.883347222222</v>
      </c>
      <c r="C2076">
        <v>0.67714857868850198</v>
      </c>
      <c r="D2076">
        <v>3.8756400000000002</v>
      </c>
      <c r="E2076">
        <v>0.63186580122400005</v>
      </c>
      <c r="F2076">
        <f>_tSOC2[[#This Row],[Voltage]]/3</f>
        <v>1.2918800000000001</v>
      </c>
    </row>
    <row r="2077" spans="2:6">
      <c r="B2077">
        <v>13.766680555556</v>
      </c>
      <c r="C2077">
        <v>0.67358126398175999</v>
      </c>
      <c r="D2077">
        <v>3.8757199999999998</v>
      </c>
      <c r="E2077">
        <v>0.63509762810899995</v>
      </c>
      <c r="F2077">
        <f>_tSOC2[[#This Row],[Voltage]]/3</f>
        <v>1.2919066666666665</v>
      </c>
    </row>
    <row r="2078" spans="2:6">
      <c r="B2078">
        <v>13.866680555556</v>
      </c>
      <c r="C2078">
        <v>0.67358126398175999</v>
      </c>
      <c r="D2078">
        <v>3.87602</v>
      </c>
      <c r="E2078">
        <v>0.632307738595</v>
      </c>
      <c r="F2078">
        <f>_tSOC2[[#This Row],[Voltage]]/3</f>
        <v>1.2920066666666667</v>
      </c>
    </row>
    <row r="2079" spans="2:6">
      <c r="B2079">
        <v>13.850013888889</v>
      </c>
      <c r="C2079">
        <v>0.67001389106735598</v>
      </c>
      <c r="D2079">
        <v>3.8761700000000001</v>
      </c>
      <c r="E2079">
        <v>0.63274967596700005</v>
      </c>
      <c r="F2079">
        <f>_tSOC2[[#This Row],[Voltage]]/3</f>
        <v>1.2920566666666666</v>
      </c>
    </row>
    <row r="2080" spans="2:6">
      <c r="B2080">
        <v>13.733347222221999</v>
      </c>
      <c r="C2080">
        <v>0.67714857868850198</v>
      </c>
      <c r="D2080">
        <v>3.8763299999999998</v>
      </c>
      <c r="E2080">
        <v>0.63598116807000005</v>
      </c>
      <c r="F2080">
        <f>_tSOC2[[#This Row],[Voltage]]/3</f>
        <v>1.2921099999999999</v>
      </c>
    </row>
    <row r="2081" spans="2:6">
      <c r="B2081">
        <v>13.833347222222001</v>
      </c>
      <c r="C2081">
        <v>0.67358126398175999</v>
      </c>
      <c r="D2081">
        <v>3.8764799999999999</v>
      </c>
      <c r="E2081">
        <v>0.633191613338</v>
      </c>
      <c r="F2081">
        <f>_tSOC2[[#This Row],[Voltage]]/3</f>
        <v>1.29216</v>
      </c>
    </row>
    <row r="2082" spans="2:6">
      <c r="B2082">
        <v>13.716680555556</v>
      </c>
      <c r="C2082">
        <v>0.67714857868850198</v>
      </c>
      <c r="D2082">
        <v>3.8765499999999999</v>
      </c>
      <c r="E2082">
        <v>0.63642293805000005</v>
      </c>
      <c r="F2082">
        <f>_tSOC2[[#This Row],[Voltage]]/3</f>
        <v>1.2921833333333332</v>
      </c>
    </row>
    <row r="2083" spans="2:6">
      <c r="B2083">
        <v>13.816680555555999</v>
      </c>
      <c r="C2083">
        <v>0.67358126398175999</v>
      </c>
      <c r="D2083">
        <v>3.87663</v>
      </c>
      <c r="E2083">
        <v>0.63363355071000005</v>
      </c>
      <c r="F2083">
        <f>_tSOC2[[#This Row],[Voltage]]/3</f>
        <v>1.2922100000000001</v>
      </c>
    </row>
    <row r="2084" spans="2:6">
      <c r="B2084">
        <v>13.800013888889</v>
      </c>
      <c r="C2084">
        <v>0.67714857868850198</v>
      </c>
      <c r="D2084">
        <v>3.8768600000000002</v>
      </c>
      <c r="E2084">
        <v>0.634075488081</v>
      </c>
      <c r="F2084">
        <f>_tSOC2[[#This Row],[Voltage]]/3</f>
        <v>1.2922866666666668</v>
      </c>
    </row>
    <row r="2085" spans="2:6">
      <c r="B2085">
        <v>13.700013888889</v>
      </c>
      <c r="C2085">
        <v>0.67358126398175999</v>
      </c>
      <c r="D2085">
        <v>3.8769399999999998</v>
      </c>
      <c r="E2085">
        <v>0.63686470803100004</v>
      </c>
      <c r="F2085">
        <f>_tSOC2[[#This Row],[Voltage]]/3</f>
        <v>1.2923133333333332</v>
      </c>
    </row>
    <row r="2086" spans="2:6">
      <c r="B2086">
        <v>13.683347222222</v>
      </c>
      <c r="C2086">
        <v>0.67358126398175999</v>
      </c>
      <c r="D2086">
        <v>3.8771599999999999</v>
      </c>
      <c r="E2086">
        <v>0.63730647801100004</v>
      </c>
      <c r="F2086">
        <f>_tSOC2[[#This Row],[Voltage]]/3</f>
        <v>1.2923866666666666</v>
      </c>
    </row>
    <row r="2087" spans="2:6">
      <c r="B2087">
        <v>13.783347222222</v>
      </c>
      <c r="C2087">
        <v>0.67358126398175999</v>
      </c>
      <c r="D2087">
        <v>3.8773200000000001</v>
      </c>
      <c r="E2087">
        <v>0.63451742545300005</v>
      </c>
      <c r="F2087">
        <f>_tSOC2[[#This Row],[Voltage]]/3</f>
        <v>1.29244</v>
      </c>
    </row>
    <row r="2088" spans="2:6">
      <c r="B2088">
        <v>13.766680555556</v>
      </c>
      <c r="C2088">
        <v>0.67358126398175999</v>
      </c>
      <c r="D2088">
        <v>3.8773900000000001</v>
      </c>
      <c r="E2088">
        <v>0.63495936282400001</v>
      </c>
      <c r="F2088">
        <f>_tSOC2[[#This Row],[Voltage]]/3</f>
        <v>1.2924633333333333</v>
      </c>
    </row>
    <row r="2089" spans="2:6">
      <c r="B2089">
        <v>13.750013888889001</v>
      </c>
      <c r="C2089">
        <v>0.67358126398175999</v>
      </c>
      <c r="D2089">
        <v>3.87778</v>
      </c>
      <c r="E2089">
        <v>0.63540130019600005</v>
      </c>
      <c r="F2089">
        <f>_tSOC2[[#This Row],[Voltage]]/3</f>
        <v>1.2925933333333333</v>
      </c>
    </row>
    <row r="2090" spans="2:6">
      <c r="B2090">
        <v>13.733347222221999</v>
      </c>
      <c r="C2090">
        <v>0.67714857868850198</v>
      </c>
      <c r="D2090">
        <v>3.8780800000000002</v>
      </c>
      <c r="E2090">
        <v>0.63584323756700001</v>
      </c>
      <c r="F2090">
        <f>_tSOC2[[#This Row],[Voltage]]/3</f>
        <v>1.2926933333333335</v>
      </c>
    </row>
    <row r="2091" spans="2:6">
      <c r="B2091">
        <v>13.716680555556</v>
      </c>
      <c r="C2091">
        <v>0.67358126398175999</v>
      </c>
      <c r="D2091">
        <v>3.8783099999999999</v>
      </c>
      <c r="E2091">
        <v>0.63628517493900005</v>
      </c>
      <c r="F2091">
        <f>_tSOC2[[#This Row],[Voltage]]/3</f>
        <v>1.29277</v>
      </c>
    </row>
    <row r="2092" spans="2:6">
      <c r="B2092">
        <v>13.600013888889</v>
      </c>
      <c r="C2092">
        <v>0.67001389106735598</v>
      </c>
      <c r="D2092">
        <v>3.8785400000000001</v>
      </c>
      <c r="E2092">
        <v>0.63951532791300003</v>
      </c>
      <c r="F2092">
        <f>_tSOC2[[#This Row],[Voltage]]/3</f>
        <v>1.2928466666666667</v>
      </c>
    </row>
    <row r="2093" spans="2:6">
      <c r="B2093">
        <v>13.700013888889</v>
      </c>
      <c r="C2093">
        <v>0.67358126398175999</v>
      </c>
      <c r="D2093">
        <v>3.8786100000000001</v>
      </c>
      <c r="E2093">
        <v>0.63672711231099999</v>
      </c>
      <c r="F2093">
        <f>_tSOC2[[#This Row],[Voltage]]/3</f>
        <v>1.29287</v>
      </c>
    </row>
    <row r="2094" spans="2:6">
      <c r="B2094">
        <v>13.683347222222</v>
      </c>
      <c r="C2094">
        <v>0.67358126398175999</v>
      </c>
      <c r="D2094">
        <v>3.8788399999999998</v>
      </c>
      <c r="E2094">
        <v>0.63716904968200005</v>
      </c>
      <c r="F2094">
        <f>_tSOC2[[#This Row],[Voltage]]/3</f>
        <v>1.2929466666666667</v>
      </c>
    </row>
    <row r="2095" spans="2:6">
      <c r="B2095">
        <v>13.566680555555999</v>
      </c>
      <c r="C2095">
        <v>0.67714857868850198</v>
      </c>
      <c r="D2095">
        <v>3.879</v>
      </c>
      <c r="E2095">
        <v>0.64039886787300004</v>
      </c>
      <c r="F2095">
        <f>_tSOC2[[#This Row],[Voltage]]/3</f>
        <v>1.2929999999999999</v>
      </c>
    </row>
    <row r="2096" spans="2:6">
      <c r="B2096">
        <v>13.666680555556001</v>
      </c>
      <c r="C2096">
        <v>0.67358126398175999</v>
      </c>
      <c r="D2096">
        <v>3.87907</v>
      </c>
      <c r="E2096">
        <v>0.63761098705399999</v>
      </c>
      <c r="F2096">
        <f>_tSOC2[[#This Row],[Voltage]]/3</f>
        <v>1.2930233333333334</v>
      </c>
    </row>
    <row r="2097" spans="2:6">
      <c r="B2097">
        <v>13.650013888888999</v>
      </c>
      <c r="C2097">
        <v>0.67358126398175999</v>
      </c>
      <c r="D2097">
        <v>3.8793799999999998</v>
      </c>
      <c r="E2097">
        <v>0.63805292442499995</v>
      </c>
      <c r="F2097">
        <f>_tSOC2[[#This Row],[Voltage]]/3</f>
        <v>1.2931266666666665</v>
      </c>
    </row>
    <row r="2098" spans="2:6">
      <c r="B2098">
        <v>13.633347222222</v>
      </c>
      <c r="C2098">
        <v>0.67358126398175999</v>
      </c>
      <c r="D2098">
        <v>3.8795299999999999</v>
      </c>
      <c r="E2098">
        <v>0.63849486179699999</v>
      </c>
      <c r="F2098">
        <f>_tSOC2[[#This Row],[Voltage]]/3</f>
        <v>1.2931766666666666</v>
      </c>
    </row>
    <row r="2099" spans="2:6">
      <c r="B2099">
        <v>13.533347222222</v>
      </c>
      <c r="C2099">
        <v>0.67358126398175999</v>
      </c>
      <c r="D2099">
        <v>3.87968</v>
      </c>
      <c r="E2099">
        <v>0.64128240783400003</v>
      </c>
      <c r="F2099">
        <f>_tSOC2[[#This Row],[Voltage]]/3</f>
        <v>1.2932266666666667</v>
      </c>
    </row>
    <row r="2100" spans="2:6">
      <c r="B2100">
        <v>13.616680555556</v>
      </c>
      <c r="C2100">
        <v>0.67358126398175999</v>
      </c>
      <c r="D2100">
        <v>3.8798400000000002</v>
      </c>
      <c r="E2100">
        <v>0.63893679916799995</v>
      </c>
      <c r="F2100">
        <f>_tSOC2[[#This Row],[Voltage]]/3</f>
        <v>1.29328</v>
      </c>
    </row>
    <row r="2101" spans="2:6">
      <c r="B2101">
        <v>13.516680555556</v>
      </c>
      <c r="C2101">
        <v>0.67001389106735598</v>
      </c>
      <c r="D2101">
        <v>3.8799899999999998</v>
      </c>
      <c r="E2101">
        <v>0.64172417781400004</v>
      </c>
      <c r="F2101">
        <f>_tSOC2[[#This Row],[Voltage]]/3</f>
        <v>1.2933299999999999</v>
      </c>
    </row>
    <row r="2102" spans="2:6">
      <c r="B2102">
        <v>13.600013888889</v>
      </c>
      <c r="C2102">
        <v>0.67358126398175999</v>
      </c>
      <c r="D2102">
        <v>3.8801399999999999</v>
      </c>
      <c r="E2102">
        <v>0.63937873653999999</v>
      </c>
      <c r="F2102">
        <f>_tSOC2[[#This Row],[Voltage]]/3</f>
        <v>1.29338</v>
      </c>
    </row>
    <row r="2103" spans="2:6">
      <c r="B2103">
        <v>13.500013888889001</v>
      </c>
      <c r="C2103">
        <v>0.67358126398175999</v>
      </c>
      <c r="D2103">
        <v>3.8803700000000001</v>
      </c>
      <c r="E2103">
        <v>0.64216594779500002</v>
      </c>
      <c r="F2103">
        <f>_tSOC2[[#This Row],[Voltage]]/3</f>
        <v>1.2934566666666667</v>
      </c>
    </row>
    <row r="2104" spans="2:6">
      <c r="B2104">
        <v>13.583347222222001</v>
      </c>
      <c r="C2104">
        <v>0.67358126398175999</v>
      </c>
      <c r="D2104">
        <v>3.8805999999999998</v>
      </c>
      <c r="E2104">
        <v>0.63982067391099995</v>
      </c>
      <c r="F2104">
        <f>_tSOC2[[#This Row],[Voltage]]/3</f>
        <v>1.2935333333333332</v>
      </c>
    </row>
    <row r="2105" spans="2:6">
      <c r="B2105">
        <v>13.483347222221999</v>
      </c>
      <c r="C2105">
        <v>0.67358126398175999</v>
      </c>
      <c r="D2105">
        <v>3.8806699999999998</v>
      </c>
      <c r="E2105">
        <v>0.64260771777500003</v>
      </c>
      <c r="F2105">
        <f>_tSOC2[[#This Row],[Voltage]]/3</f>
        <v>1.2935566666666667</v>
      </c>
    </row>
    <row r="2106" spans="2:6">
      <c r="B2106">
        <v>13.566680555555999</v>
      </c>
      <c r="C2106">
        <v>0.67714857868850198</v>
      </c>
      <c r="D2106">
        <v>3.88083</v>
      </c>
      <c r="E2106">
        <v>0.64026261128299999</v>
      </c>
      <c r="F2106">
        <f>_tSOC2[[#This Row],[Voltage]]/3</f>
        <v>1.2936099999999999</v>
      </c>
    </row>
    <row r="2107" spans="2:6">
      <c r="B2107">
        <v>13.550013888889</v>
      </c>
      <c r="C2107">
        <v>0.67714857868850198</v>
      </c>
      <c r="D2107">
        <v>3.8809800000000001</v>
      </c>
      <c r="E2107">
        <v>0.64070454865399995</v>
      </c>
      <c r="F2107">
        <f>_tSOC2[[#This Row],[Voltage]]/3</f>
        <v>1.29366</v>
      </c>
    </row>
    <row r="2108" spans="2:6">
      <c r="B2108">
        <v>13.450013888889</v>
      </c>
      <c r="C2108">
        <v>0.67358126398175999</v>
      </c>
      <c r="D2108">
        <v>3.8811300000000002</v>
      </c>
      <c r="E2108">
        <v>0.64349125773500004</v>
      </c>
      <c r="F2108">
        <f>_tSOC2[[#This Row],[Voltage]]/3</f>
        <v>1.2937100000000001</v>
      </c>
    </row>
    <row r="2109" spans="2:6">
      <c r="B2109">
        <v>13.533347222222</v>
      </c>
      <c r="C2109">
        <v>0.67358126398175999</v>
      </c>
      <c r="D2109">
        <v>3.8812799999999998</v>
      </c>
      <c r="E2109">
        <v>0.641146486026</v>
      </c>
      <c r="F2109">
        <f>_tSOC2[[#This Row],[Voltage]]/3</f>
        <v>1.29376</v>
      </c>
    </row>
    <row r="2110" spans="2:6">
      <c r="B2110">
        <v>13.433347222222</v>
      </c>
      <c r="C2110">
        <v>0.67714857868850198</v>
      </c>
      <c r="D2110">
        <v>3.88144</v>
      </c>
      <c r="E2110">
        <v>0.64393302771600003</v>
      </c>
      <c r="F2110">
        <f>_tSOC2[[#This Row],[Voltage]]/3</f>
        <v>1.2938133333333333</v>
      </c>
    </row>
    <row r="2111" spans="2:6">
      <c r="B2111">
        <v>13.516680555556</v>
      </c>
      <c r="C2111">
        <v>0.67358126398175999</v>
      </c>
      <c r="D2111">
        <v>3.8816700000000002</v>
      </c>
      <c r="E2111">
        <v>0.64158842339699995</v>
      </c>
      <c r="F2111">
        <f>_tSOC2[[#This Row],[Voltage]]/3</f>
        <v>1.29389</v>
      </c>
    </row>
    <row r="2112" spans="2:6">
      <c r="B2112">
        <v>13.416680555556001</v>
      </c>
      <c r="C2112">
        <v>0.67358126398175999</v>
      </c>
      <c r="D2112">
        <v>3.8817400000000002</v>
      </c>
      <c r="E2112">
        <v>0.64437479769600003</v>
      </c>
      <c r="F2112">
        <f>_tSOC2[[#This Row],[Voltage]]/3</f>
        <v>1.2939133333333335</v>
      </c>
    </row>
    <row r="2113" spans="2:6">
      <c r="B2113">
        <v>13.500013888889001</v>
      </c>
      <c r="C2113">
        <v>0.67714857868850198</v>
      </c>
      <c r="D2113">
        <v>3.8819699999999999</v>
      </c>
      <c r="E2113">
        <v>0.642030360769</v>
      </c>
      <c r="F2113">
        <f>_tSOC2[[#This Row],[Voltage]]/3</f>
        <v>1.29399</v>
      </c>
    </row>
    <row r="2114" spans="2:6">
      <c r="B2114">
        <v>13.483347222221999</v>
      </c>
      <c r="C2114">
        <v>0.67358126398175999</v>
      </c>
      <c r="D2114">
        <v>3.88212</v>
      </c>
      <c r="E2114">
        <v>0.64247229814100004</v>
      </c>
      <c r="F2114">
        <f>_tSOC2[[#This Row],[Voltage]]/3</f>
        <v>1.2940400000000001</v>
      </c>
    </row>
    <row r="2115" spans="2:6">
      <c r="B2115">
        <v>13.466680555556</v>
      </c>
      <c r="C2115">
        <v>0.67358126398175999</v>
      </c>
      <c r="D2115">
        <v>3.8823500000000002</v>
      </c>
      <c r="E2115">
        <v>0.642914235512</v>
      </c>
      <c r="F2115">
        <f>_tSOC2[[#This Row],[Voltage]]/3</f>
        <v>1.2941166666666668</v>
      </c>
    </row>
    <row r="2116" spans="2:6">
      <c r="B2116">
        <v>13.383347222222</v>
      </c>
      <c r="C2116">
        <v>0.67358126398175999</v>
      </c>
      <c r="D2116">
        <v>3.8824299999999998</v>
      </c>
      <c r="E2116">
        <v>0.64525833765700003</v>
      </c>
      <c r="F2116">
        <f>_tSOC2[[#This Row],[Voltage]]/3</f>
        <v>1.2941433333333332</v>
      </c>
    </row>
    <row r="2117" spans="2:6">
      <c r="B2117">
        <v>13.450013888889</v>
      </c>
      <c r="C2117">
        <v>0.67714857868850198</v>
      </c>
      <c r="D2117">
        <v>3.88266</v>
      </c>
      <c r="E2117">
        <v>0.64335617288400004</v>
      </c>
      <c r="F2117">
        <f>_tSOC2[[#This Row],[Voltage]]/3</f>
        <v>1.2942199999999999</v>
      </c>
    </row>
    <row r="2118" spans="2:6">
      <c r="B2118">
        <v>13.366680555556</v>
      </c>
      <c r="C2118">
        <v>0.67358126398175999</v>
      </c>
      <c r="D2118">
        <v>3.8828100000000001</v>
      </c>
      <c r="E2118">
        <v>0.64570010763700003</v>
      </c>
      <c r="F2118">
        <f>_tSOC2[[#This Row],[Voltage]]/3</f>
        <v>1.29427</v>
      </c>
    </row>
    <row r="2119" spans="2:6">
      <c r="B2119">
        <v>13.433347222222</v>
      </c>
      <c r="C2119">
        <v>0.67714857868850198</v>
      </c>
      <c r="D2119">
        <v>3.8829600000000002</v>
      </c>
      <c r="E2119">
        <v>0.643798110255</v>
      </c>
      <c r="F2119">
        <f>_tSOC2[[#This Row],[Voltage]]/3</f>
        <v>1.2943200000000001</v>
      </c>
    </row>
    <row r="2120" spans="2:6">
      <c r="B2120">
        <v>13.416680555556001</v>
      </c>
      <c r="C2120">
        <v>0.67358126398175999</v>
      </c>
      <c r="D2120">
        <v>3.88327</v>
      </c>
      <c r="E2120">
        <v>0.64424004762700005</v>
      </c>
      <c r="F2120">
        <f>_tSOC2[[#This Row],[Voltage]]/3</f>
        <v>1.2944233333333333</v>
      </c>
    </row>
    <row r="2121" spans="2:6">
      <c r="B2121">
        <v>13.316680555555999</v>
      </c>
      <c r="C2121">
        <v>0.67358126398175999</v>
      </c>
      <c r="D2121">
        <v>3.8835700000000002</v>
      </c>
      <c r="E2121">
        <v>0.64702541757800003</v>
      </c>
      <c r="F2121">
        <f>_tSOC2[[#This Row],[Voltage]]/3</f>
        <v>1.2945233333333335</v>
      </c>
    </row>
    <row r="2122" spans="2:6">
      <c r="B2122">
        <v>13.400013888888999</v>
      </c>
      <c r="C2122">
        <v>0.67358126398175999</v>
      </c>
      <c r="D2122">
        <v>3.8836499999999998</v>
      </c>
      <c r="E2122">
        <v>0.644681984998</v>
      </c>
      <c r="F2122">
        <f>_tSOC2[[#This Row],[Voltage]]/3</f>
        <v>1.2945499999999999</v>
      </c>
    </row>
    <row r="2123" spans="2:6">
      <c r="B2123">
        <v>13.383347222222</v>
      </c>
      <c r="C2123">
        <v>0.67714857868850198</v>
      </c>
      <c r="D2123">
        <v>3.88388</v>
      </c>
      <c r="E2123">
        <v>0.64512392237000005</v>
      </c>
      <c r="F2123">
        <f>_tSOC2[[#This Row],[Voltage]]/3</f>
        <v>1.2946266666666666</v>
      </c>
    </row>
    <row r="2124" spans="2:6">
      <c r="B2124">
        <v>13.366680555556</v>
      </c>
      <c r="C2124">
        <v>0.67358126398175999</v>
      </c>
      <c r="D2124">
        <v>3.8841800000000002</v>
      </c>
      <c r="E2124">
        <v>0.645565859741</v>
      </c>
      <c r="F2124">
        <f>_tSOC2[[#This Row],[Voltage]]/3</f>
        <v>1.2947266666666668</v>
      </c>
    </row>
    <row r="2125" spans="2:6">
      <c r="B2125">
        <v>13.350013888889</v>
      </c>
      <c r="C2125">
        <v>0.67714857868850198</v>
      </c>
      <c r="D2125">
        <v>3.8844099999999999</v>
      </c>
      <c r="E2125">
        <v>0.64600779711300005</v>
      </c>
      <c r="F2125">
        <f>_tSOC2[[#This Row],[Voltage]]/3</f>
        <v>1.2948033333333333</v>
      </c>
    </row>
    <row r="2126" spans="2:6">
      <c r="B2126">
        <v>13.266680555556</v>
      </c>
      <c r="C2126">
        <v>0.67714857868850198</v>
      </c>
      <c r="D2126">
        <v>3.8846400000000001</v>
      </c>
      <c r="E2126">
        <v>0.64835072751900003</v>
      </c>
      <c r="F2126">
        <f>_tSOC2[[#This Row],[Voltage]]/3</f>
        <v>1.29488</v>
      </c>
    </row>
    <row r="2127" spans="2:6">
      <c r="B2127">
        <v>13.333347222222001</v>
      </c>
      <c r="C2127">
        <v>0.67358126398175999</v>
      </c>
      <c r="D2127">
        <v>3.8848699999999998</v>
      </c>
      <c r="E2127">
        <v>0.646449734484</v>
      </c>
      <c r="F2127">
        <f>_tSOC2[[#This Row],[Voltage]]/3</f>
        <v>1.2949566666666665</v>
      </c>
    </row>
    <row r="2128" spans="2:6">
      <c r="B2128">
        <v>13.316680555555999</v>
      </c>
      <c r="C2128">
        <v>0.67714857868850198</v>
      </c>
      <c r="D2128">
        <v>3.8849499999999999</v>
      </c>
      <c r="E2128">
        <v>0.64689167185600005</v>
      </c>
      <c r="F2128">
        <f>_tSOC2[[#This Row],[Voltage]]/3</f>
        <v>1.2949833333333334</v>
      </c>
    </row>
    <row r="2129" spans="2:6">
      <c r="B2129">
        <v>13.300013888889</v>
      </c>
      <c r="C2129">
        <v>0.67358126398175999</v>
      </c>
      <c r="D2129">
        <v>3.8853300000000002</v>
      </c>
      <c r="E2129">
        <v>0.64733360922799998</v>
      </c>
      <c r="F2129">
        <f>_tSOC2[[#This Row],[Voltage]]/3</f>
        <v>1.29511</v>
      </c>
    </row>
    <row r="2130" spans="2:6">
      <c r="B2130">
        <v>13.283347222222</v>
      </c>
      <c r="C2130">
        <v>0.67714857868850198</v>
      </c>
      <c r="D2130">
        <v>3.8855599999999999</v>
      </c>
      <c r="E2130">
        <v>0.64777554659900005</v>
      </c>
      <c r="F2130">
        <f>_tSOC2[[#This Row],[Voltage]]/3</f>
        <v>1.2951866666666667</v>
      </c>
    </row>
    <row r="2131" spans="2:6">
      <c r="B2131">
        <v>13.200013888889</v>
      </c>
      <c r="C2131">
        <v>0.67358126398175999</v>
      </c>
      <c r="D2131">
        <v>3.8857900000000001</v>
      </c>
      <c r="E2131">
        <v>0.65011780744000003</v>
      </c>
      <c r="F2131">
        <f>_tSOC2[[#This Row],[Voltage]]/3</f>
        <v>1.2952633333333334</v>
      </c>
    </row>
    <row r="2132" spans="2:6">
      <c r="B2132">
        <v>13.266680555556</v>
      </c>
      <c r="C2132">
        <v>0.67358126398175999</v>
      </c>
      <c r="D2132">
        <v>3.8860199999999998</v>
      </c>
      <c r="E2132">
        <v>0.64821748397099999</v>
      </c>
      <c r="F2132">
        <f>_tSOC2[[#This Row],[Voltage]]/3</f>
        <v>1.2953399999999999</v>
      </c>
    </row>
    <row r="2133" spans="2:6">
      <c r="B2133">
        <v>13.183347222222</v>
      </c>
      <c r="C2133">
        <v>0.67358126398175999</v>
      </c>
      <c r="D2133">
        <v>3.8861699999999999</v>
      </c>
      <c r="E2133">
        <v>0.65055957742100001</v>
      </c>
      <c r="F2133">
        <f>_tSOC2[[#This Row],[Voltage]]/3</f>
        <v>1.29539</v>
      </c>
    </row>
    <row r="2134" spans="2:6">
      <c r="B2134">
        <v>13.250013888889001</v>
      </c>
      <c r="C2134">
        <v>0.67358126398175999</v>
      </c>
      <c r="D2134">
        <v>3.8864700000000001</v>
      </c>
      <c r="E2134">
        <v>0.64865942134200005</v>
      </c>
      <c r="F2134">
        <f>_tSOC2[[#This Row],[Voltage]]/3</f>
        <v>1.29549</v>
      </c>
    </row>
    <row r="2135" spans="2:6">
      <c r="B2135">
        <v>13.166680555556001</v>
      </c>
      <c r="C2135">
        <v>0.67001389106735598</v>
      </c>
      <c r="D2135">
        <v>3.8865500000000002</v>
      </c>
      <c r="E2135">
        <v>0.65100134740100002</v>
      </c>
      <c r="F2135">
        <f>_tSOC2[[#This Row],[Voltage]]/3</f>
        <v>1.2955166666666666</v>
      </c>
    </row>
    <row r="2136" spans="2:6">
      <c r="B2136">
        <v>13.233347222221999</v>
      </c>
      <c r="C2136">
        <v>0.67714857868850198</v>
      </c>
      <c r="D2136">
        <v>3.8866299999999998</v>
      </c>
      <c r="E2136">
        <v>0.64910135871399999</v>
      </c>
      <c r="F2136">
        <f>_tSOC2[[#This Row],[Voltage]]/3</f>
        <v>1.2955433333333333</v>
      </c>
    </row>
    <row r="2137" spans="2:6">
      <c r="B2137">
        <v>13.150013888888999</v>
      </c>
      <c r="C2137">
        <v>0.67714857868850198</v>
      </c>
      <c r="D2137">
        <v>3.8867799999999999</v>
      </c>
      <c r="E2137">
        <v>0.65144311738100003</v>
      </c>
      <c r="F2137">
        <f>_tSOC2[[#This Row],[Voltage]]/3</f>
        <v>1.2955933333333334</v>
      </c>
    </row>
    <row r="2138" spans="2:6">
      <c r="B2138">
        <v>13.216680555556</v>
      </c>
      <c r="C2138">
        <v>0.67714857868850198</v>
      </c>
      <c r="D2138">
        <v>3.88693</v>
      </c>
      <c r="E2138">
        <v>0.64954329608500005</v>
      </c>
      <c r="F2138">
        <f>_tSOC2[[#This Row],[Voltage]]/3</f>
        <v>1.2956433333333333</v>
      </c>
    </row>
    <row r="2139" spans="2:6">
      <c r="B2139">
        <v>13.200013888889</v>
      </c>
      <c r="C2139">
        <v>0.67358126398175999</v>
      </c>
      <c r="D2139">
        <v>3.8870800000000001</v>
      </c>
      <c r="E2139">
        <v>0.64998523345699999</v>
      </c>
      <c r="F2139">
        <f>_tSOC2[[#This Row],[Voltage]]/3</f>
        <v>1.2956933333333334</v>
      </c>
    </row>
    <row r="2140" spans="2:6">
      <c r="B2140">
        <v>13.133347222222</v>
      </c>
      <c r="C2140">
        <v>0.67001389106735598</v>
      </c>
      <c r="D2140">
        <v>3.8871600000000002</v>
      </c>
      <c r="E2140">
        <v>0.65188488736200001</v>
      </c>
      <c r="F2140">
        <f>_tSOC2[[#This Row],[Voltage]]/3</f>
        <v>1.29572</v>
      </c>
    </row>
    <row r="2141" spans="2:6">
      <c r="B2141">
        <v>13.183347222222</v>
      </c>
      <c r="C2141">
        <v>0.67358126398175999</v>
      </c>
      <c r="D2141">
        <v>3.8874599999999999</v>
      </c>
      <c r="E2141">
        <v>0.65042717082799995</v>
      </c>
      <c r="F2141">
        <f>_tSOC2[[#This Row],[Voltage]]/3</f>
        <v>1.29582</v>
      </c>
    </row>
    <row r="2142" spans="2:6">
      <c r="B2142">
        <v>13.166680555556001</v>
      </c>
      <c r="C2142">
        <v>0.67714857868850198</v>
      </c>
      <c r="D2142">
        <v>3.8876900000000001</v>
      </c>
      <c r="E2142">
        <v>0.65086910819999999</v>
      </c>
      <c r="F2142">
        <f>_tSOC2[[#This Row],[Voltage]]/3</f>
        <v>1.2958966666666667</v>
      </c>
    </row>
    <row r="2143" spans="2:6">
      <c r="B2143">
        <v>13.100013888889</v>
      </c>
      <c r="C2143">
        <v>0.67358126398175999</v>
      </c>
      <c r="D2143">
        <v>3.8879199999999998</v>
      </c>
      <c r="E2143">
        <v>0.65276842732200002</v>
      </c>
      <c r="F2143">
        <f>_tSOC2[[#This Row],[Voltage]]/3</f>
        <v>1.2959733333333332</v>
      </c>
    </row>
    <row r="2144" spans="2:6">
      <c r="B2144">
        <v>13.150013888888999</v>
      </c>
      <c r="C2144">
        <v>0.67714857868850198</v>
      </c>
      <c r="D2144">
        <v>3.88808</v>
      </c>
      <c r="E2144">
        <v>0.65131104557099995</v>
      </c>
      <c r="F2144">
        <f>_tSOC2[[#This Row],[Voltage]]/3</f>
        <v>1.2960266666666667</v>
      </c>
    </row>
    <row r="2145" spans="2:6">
      <c r="B2145">
        <v>13.083347222222001</v>
      </c>
      <c r="C2145">
        <v>0.67358126398175999</v>
      </c>
      <c r="D2145">
        <v>3.88815</v>
      </c>
      <c r="E2145">
        <v>0.65321019730300001</v>
      </c>
      <c r="F2145">
        <f>_tSOC2[[#This Row],[Voltage]]/3</f>
        <v>1.2960499999999999</v>
      </c>
    </row>
    <row r="2146" spans="2:6">
      <c r="B2146">
        <v>13.133347222222</v>
      </c>
      <c r="C2146">
        <v>0.67358126398175999</v>
      </c>
      <c r="D2146">
        <v>3.8883000000000001</v>
      </c>
      <c r="E2146">
        <v>0.65175298294299999</v>
      </c>
      <c r="F2146">
        <f>_tSOC2[[#This Row],[Voltage]]/3</f>
        <v>1.2961</v>
      </c>
    </row>
    <row r="2147" spans="2:6">
      <c r="B2147">
        <v>13.066680555555999</v>
      </c>
      <c r="C2147">
        <v>0.67714857868850198</v>
      </c>
      <c r="D2147">
        <v>3.8885299999999998</v>
      </c>
      <c r="E2147">
        <v>0.65365196728300001</v>
      </c>
      <c r="F2147">
        <f>_tSOC2[[#This Row],[Voltage]]/3</f>
        <v>1.2961766666666665</v>
      </c>
    </row>
    <row r="2148" spans="2:6">
      <c r="B2148">
        <v>13.116680555556</v>
      </c>
      <c r="C2148">
        <v>0.67714857868850198</v>
      </c>
      <c r="D2148">
        <v>3.88876</v>
      </c>
      <c r="E2148">
        <v>0.65219492031500004</v>
      </c>
      <c r="F2148">
        <f>_tSOC2[[#This Row],[Voltage]]/3</f>
        <v>1.2962533333333333</v>
      </c>
    </row>
    <row r="2149" spans="2:6">
      <c r="B2149">
        <v>13.050013888889</v>
      </c>
      <c r="C2149">
        <v>0.67358126398175999</v>
      </c>
      <c r="D2149">
        <v>3.8889100000000001</v>
      </c>
      <c r="E2149">
        <v>0.65409373726300002</v>
      </c>
      <c r="F2149">
        <f>_tSOC2[[#This Row],[Voltage]]/3</f>
        <v>1.2963033333333334</v>
      </c>
    </row>
    <row r="2150" spans="2:6">
      <c r="B2150">
        <v>13.100013888889</v>
      </c>
      <c r="C2150">
        <v>0.67714857868850198</v>
      </c>
      <c r="D2150">
        <v>3.8892199999999999</v>
      </c>
      <c r="E2150">
        <v>0.65263685768599999</v>
      </c>
      <c r="F2150">
        <f>_tSOC2[[#This Row],[Voltage]]/3</f>
        <v>1.2964066666666667</v>
      </c>
    </row>
    <row r="2151" spans="2:6">
      <c r="B2151">
        <v>13.083347222222001</v>
      </c>
      <c r="C2151">
        <v>0.67358126398175999</v>
      </c>
      <c r="D2151">
        <v>3.88937</v>
      </c>
      <c r="E2151">
        <v>0.65307879505800004</v>
      </c>
      <c r="F2151">
        <f>_tSOC2[[#This Row],[Voltage]]/3</f>
        <v>1.2964566666666666</v>
      </c>
    </row>
    <row r="2152" spans="2:6">
      <c r="B2152">
        <v>13.016680555556</v>
      </c>
      <c r="C2152">
        <v>0.67358126398175999</v>
      </c>
      <c r="D2152">
        <v>3.8894500000000001</v>
      </c>
      <c r="E2152">
        <v>0.65497727722400001</v>
      </c>
      <c r="F2152">
        <f>_tSOC2[[#This Row],[Voltage]]/3</f>
        <v>1.2964833333333334</v>
      </c>
    </row>
    <row r="2153" spans="2:6">
      <c r="B2153">
        <v>13.066680555555999</v>
      </c>
      <c r="C2153">
        <v>0.67714857868850198</v>
      </c>
      <c r="D2153">
        <v>3.8897499999999998</v>
      </c>
      <c r="E2153">
        <v>0.653520732429</v>
      </c>
      <c r="F2153">
        <f>_tSOC2[[#This Row],[Voltage]]/3</f>
        <v>1.2965833333333332</v>
      </c>
    </row>
    <row r="2154" spans="2:6">
      <c r="B2154">
        <v>13.050013888889</v>
      </c>
      <c r="C2154">
        <v>0.67714857868850198</v>
      </c>
      <c r="D2154">
        <v>3.8898299999999999</v>
      </c>
      <c r="E2154">
        <v>0.65396266980100004</v>
      </c>
      <c r="F2154">
        <f>_tSOC2[[#This Row],[Voltage]]/3</f>
        <v>1.29661</v>
      </c>
    </row>
    <row r="2155" spans="2:6">
      <c r="B2155">
        <v>13.033347222222</v>
      </c>
      <c r="C2155">
        <v>0.67358126398175999</v>
      </c>
      <c r="D2155">
        <v>3.8902100000000002</v>
      </c>
      <c r="E2155">
        <v>0.654404607172</v>
      </c>
      <c r="F2155">
        <f>_tSOC2[[#This Row],[Voltage]]/3</f>
        <v>1.2967366666666666</v>
      </c>
    </row>
    <row r="2156" spans="2:6">
      <c r="B2156">
        <v>13.016680555556</v>
      </c>
      <c r="C2156">
        <v>0.67358126398175999</v>
      </c>
      <c r="D2156">
        <v>3.89052</v>
      </c>
      <c r="E2156">
        <v>0.65484654454400004</v>
      </c>
      <c r="F2156">
        <f>_tSOC2[[#This Row],[Voltage]]/3</f>
        <v>1.29684</v>
      </c>
    </row>
    <row r="2157" spans="2:6">
      <c r="B2157">
        <v>12.966680555556</v>
      </c>
      <c r="C2157">
        <v>0.67358126398175999</v>
      </c>
      <c r="D2157">
        <v>3.8906700000000001</v>
      </c>
      <c r="E2157">
        <v>0.65630258716500001</v>
      </c>
      <c r="F2157">
        <f>_tSOC2[[#This Row],[Voltage]]/3</f>
        <v>1.2968900000000001</v>
      </c>
    </row>
    <row r="2158" spans="2:6">
      <c r="B2158">
        <v>13.000013888889001</v>
      </c>
      <c r="C2158">
        <v>0.67358126398175999</v>
      </c>
      <c r="D2158">
        <v>3.8908999999999998</v>
      </c>
      <c r="E2158">
        <v>0.655288481915</v>
      </c>
      <c r="F2158">
        <f>_tSOC2[[#This Row],[Voltage]]/3</f>
        <v>1.2969666666666666</v>
      </c>
    </row>
    <row r="2159" spans="2:6">
      <c r="B2159">
        <v>12.950013888889</v>
      </c>
      <c r="C2159">
        <v>0.67358126398175999</v>
      </c>
      <c r="D2159">
        <v>3.8909699999999998</v>
      </c>
      <c r="E2159">
        <v>0.65674435714500001</v>
      </c>
      <c r="F2159">
        <f>_tSOC2[[#This Row],[Voltage]]/3</f>
        <v>1.2969899999999999</v>
      </c>
    </row>
    <row r="2160" spans="2:6">
      <c r="B2160">
        <v>12.983347222221999</v>
      </c>
      <c r="C2160">
        <v>0.67358126398175999</v>
      </c>
      <c r="D2160">
        <v>3.8912800000000001</v>
      </c>
      <c r="E2160">
        <v>0.65573041928700004</v>
      </c>
      <c r="F2160">
        <f>_tSOC2[[#This Row],[Voltage]]/3</f>
        <v>1.2970933333333334</v>
      </c>
    </row>
    <row r="2161" spans="2:6">
      <c r="B2161">
        <v>12.933347222222</v>
      </c>
      <c r="C2161">
        <v>0.67714857868850198</v>
      </c>
      <c r="D2161">
        <v>3.8914300000000002</v>
      </c>
      <c r="E2161">
        <v>0.657186127126</v>
      </c>
      <c r="F2161">
        <f>_tSOC2[[#This Row],[Voltage]]/3</f>
        <v>1.2971433333333333</v>
      </c>
    </row>
    <row r="2162" spans="2:6">
      <c r="B2162">
        <v>12.966680555556</v>
      </c>
      <c r="C2162">
        <v>0.67714857868850198</v>
      </c>
      <c r="D2162">
        <v>3.8916599999999999</v>
      </c>
      <c r="E2162">
        <v>0.656172356658</v>
      </c>
      <c r="F2162">
        <f>_tSOC2[[#This Row],[Voltage]]/3</f>
        <v>1.29722</v>
      </c>
    </row>
    <row r="2163" spans="2:6">
      <c r="B2163">
        <v>12.900013888888999</v>
      </c>
      <c r="C2163">
        <v>0.67714857868850198</v>
      </c>
      <c r="D2163">
        <v>3.8918900000000001</v>
      </c>
      <c r="E2163">
        <v>0.65806966708600001</v>
      </c>
      <c r="F2163">
        <f>_tSOC2[[#This Row],[Voltage]]/3</f>
        <v>1.2972966666666668</v>
      </c>
    </row>
    <row r="2164" spans="2:6">
      <c r="B2164">
        <v>12.950013888889</v>
      </c>
      <c r="C2164">
        <v>0.67714857868850198</v>
      </c>
      <c r="D2164">
        <v>3.8920400000000002</v>
      </c>
      <c r="E2164">
        <v>0.65661429403000005</v>
      </c>
      <c r="F2164">
        <f>_tSOC2[[#This Row],[Voltage]]/3</f>
        <v>1.2973466666666666</v>
      </c>
    </row>
    <row r="2165" spans="2:6">
      <c r="B2165">
        <v>12.883347222222</v>
      </c>
      <c r="C2165">
        <v>0.67358126398175999</v>
      </c>
      <c r="D2165">
        <v>3.8922699999999999</v>
      </c>
      <c r="E2165">
        <v>0.65851143706699999</v>
      </c>
      <c r="F2165">
        <f>_tSOC2[[#This Row],[Voltage]]/3</f>
        <v>1.2974233333333334</v>
      </c>
    </row>
    <row r="2166" spans="2:6">
      <c r="B2166">
        <v>12.933347222222</v>
      </c>
      <c r="C2166">
        <v>0.67358126398175999</v>
      </c>
      <c r="D2166">
        <v>3.89235</v>
      </c>
      <c r="E2166">
        <v>0.657056231401</v>
      </c>
      <c r="F2166">
        <f>_tSOC2[[#This Row],[Voltage]]/3</f>
        <v>1.29745</v>
      </c>
    </row>
    <row r="2167" spans="2:6">
      <c r="B2167">
        <v>12.916680555556001</v>
      </c>
      <c r="C2167">
        <v>0.67358126398175999</v>
      </c>
      <c r="D2167">
        <v>3.8926500000000002</v>
      </c>
      <c r="E2167">
        <v>0.65749816877300005</v>
      </c>
      <c r="F2167">
        <f>_tSOC2[[#This Row],[Voltage]]/3</f>
        <v>1.29755</v>
      </c>
    </row>
    <row r="2168" spans="2:6">
      <c r="B2168">
        <v>12.866680555556</v>
      </c>
      <c r="C2168">
        <v>0.67714857868850198</v>
      </c>
      <c r="D2168">
        <v>3.8928099999999999</v>
      </c>
      <c r="E2168">
        <v>0.658953207047</v>
      </c>
      <c r="F2168">
        <f>_tSOC2[[#This Row],[Voltage]]/3</f>
        <v>1.2976033333333332</v>
      </c>
    </row>
    <row r="2169" spans="2:6">
      <c r="B2169">
        <v>12.900013888888999</v>
      </c>
      <c r="C2169">
        <v>0.67358126398175999</v>
      </c>
      <c r="D2169">
        <v>3.8928799999999999</v>
      </c>
      <c r="E2169">
        <v>0.65794010614499998</v>
      </c>
      <c r="F2169">
        <f>_tSOC2[[#This Row],[Voltage]]/3</f>
        <v>1.2976266666666667</v>
      </c>
    </row>
    <row r="2170" spans="2:6">
      <c r="B2170">
        <v>12.850013888889</v>
      </c>
      <c r="C2170">
        <v>0.67358126398175999</v>
      </c>
      <c r="D2170">
        <v>3.8931900000000002</v>
      </c>
      <c r="E2170">
        <v>0.65939497702700001</v>
      </c>
      <c r="F2170">
        <f>_tSOC2[[#This Row],[Voltage]]/3</f>
        <v>1.2977300000000001</v>
      </c>
    </row>
    <row r="2171" spans="2:6">
      <c r="B2171">
        <v>12.883347222222</v>
      </c>
      <c r="C2171">
        <v>0.67358126398175999</v>
      </c>
      <c r="D2171">
        <v>3.8933399999999998</v>
      </c>
      <c r="E2171">
        <v>0.65838204351600005</v>
      </c>
      <c r="F2171">
        <f>_tSOC2[[#This Row],[Voltage]]/3</f>
        <v>1.2977799999999999</v>
      </c>
    </row>
    <row r="2172" spans="2:6">
      <c r="B2172">
        <v>12.833347222222001</v>
      </c>
      <c r="C2172">
        <v>0.67714857868850198</v>
      </c>
      <c r="D2172">
        <v>3.8934199999999999</v>
      </c>
      <c r="E2172">
        <v>0.65983674700799999</v>
      </c>
      <c r="F2172">
        <f>_tSOC2[[#This Row],[Voltage]]/3</f>
        <v>1.2978066666666666</v>
      </c>
    </row>
    <row r="2173" spans="2:6">
      <c r="B2173">
        <v>12.866680555556</v>
      </c>
      <c r="C2173">
        <v>0.67714857868850198</v>
      </c>
      <c r="D2173">
        <v>3.89357</v>
      </c>
      <c r="E2173">
        <v>0.65882398088799998</v>
      </c>
      <c r="F2173">
        <f>_tSOC2[[#This Row],[Voltage]]/3</f>
        <v>1.2978566666666667</v>
      </c>
    </row>
    <row r="2174" spans="2:6">
      <c r="B2174">
        <v>12.816680555555999</v>
      </c>
      <c r="C2174">
        <v>0.67358126398175999</v>
      </c>
      <c r="D2174">
        <v>3.8938000000000001</v>
      </c>
      <c r="E2174">
        <v>0.660278516988</v>
      </c>
      <c r="F2174">
        <f>_tSOC2[[#This Row],[Voltage]]/3</f>
        <v>1.2979333333333334</v>
      </c>
    </row>
    <row r="2175" spans="2:6">
      <c r="B2175">
        <v>12.850013888889</v>
      </c>
      <c r="C2175">
        <v>0.67358126398175999</v>
      </c>
      <c r="D2175">
        <v>3.8939499999999998</v>
      </c>
      <c r="E2175">
        <v>0.65926591825900005</v>
      </c>
      <c r="F2175">
        <f>_tSOC2[[#This Row],[Voltage]]/3</f>
        <v>1.2979833333333333</v>
      </c>
    </row>
    <row r="2176" spans="2:6">
      <c r="B2176">
        <v>12.833347222222001</v>
      </c>
      <c r="C2176">
        <v>0.67714857868850198</v>
      </c>
      <c r="D2176">
        <v>3.89418</v>
      </c>
      <c r="E2176">
        <v>0.65970785563099998</v>
      </c>
      <c r="F2176">
        <f>_tSOC2[[#This Row],[Voltage]]/3</f>
        <v>1.29806</v>
      </c>
    </row>
    <row r="2177" spans="2:6">
      <c r="B2177">
        <v>12.816680555555999</v>
      </c>
      <c r="C2177">
        <v>0.67714857868850198</v>
      </c>
      <c r="D2177">
        <v>3.8946399999999999</v>
      </c>
      <c r="E2177">
        <v>0.66014979300200005</v>
      </c>
      <c r="F2177">
        <f>_tSOC2[[#This Row],[Voltage]]/3</f>
        <v>1.2982133333333332</v>
      </c>
    </row>
    <row r="2178" spans="2:6">
      <c r="B2178">
        <v>12.800013888889</v>
      </c>
      <c r="C2178">
        <v>0.67358126398175999</v>
      </c>
      <c r="D2178">
        <v>3.8949400000000001</v>
      </c>
      <c r="E2178">
        <v>0.66059173037399999</v>
      </c>
      <c r="F2178">
        <f>_tSOC2[[#This Row],[Voltage]]/3</f>
        <v>1.2983133333333334</v>
      </c>
    </row>
    <row r="2179" spans="2:6">
      <c r="B2179">
        <v>12.766680555556</v>
      </c>
      <c r="C2179">
        <v>0.67714857868850198</v>
      </c>
      <c r="D2179">
        <v>3.8950200000000001</v>
      </c>
      <c r="E2179">
        <v>0.66160382692899999</v>
      </c>
      <c r="F2179">
        <f>_tSOC2[[#This Row],[Voltage]]/3</f>
        <v>1.29834</v>
      </c>
    </row>
    <row r="2180" spans="2:6">
      <c r="B2180">
        <v>12.783347222222</v>
      </c>
      <c r="C2180">
        <v>0.67358126398175999</v>
      </c>
      <c r="D2180">
        <v>3.8953199999999999</v>
      </c>
      <c r="E2180">
        <v>0.66103366774500005</v>
      </c>
      <c r="F2180">
        <f>_tSOC2[[#This Row],[Voltage]]/3</f>
        <v>1.29844</v>
      </c>
    </row>
    <row r="2181" spans="2:6">
      <c r="B2181">
        <v>12.733347222221999</v>
      </c>
      <c r="C2181">
        <v>0.67714857868850198</v>
      </c>
      <c r="D2181">
        <v>3.8957000000000002</v>
      </c>
      <c r="E2181">
        <v>0.66248736688900001</v>
      </c>
      <c r="F2181">
        <f>_tSOC2[[#This Row],[Voltage]]/3</f>
        <v>1.2985666666666666</v>
      </c>
    </row>
    <row r="2182" spans="2:6">
      <c r="B2182">
        <v>12.766680555556</v>
      </c>
      <c r="C2182">
        <v>0.67358126398175999</v>
      </c>
      <c r="D2182">
        <v>3.8957799999999998</v>
      </c>
      <c r="E2182">
        <v>0.66147560511699999</v>
      </c>
      <c r="F2182">
        <f>_tSOC2[[#This Row],[Voltage]]/3</f>
        <v>1.2985933333333333</v>
      </c>
    </row>
    <row r="2183" spans="2:6">
      <c r="B2183">
        <v>12.750013888889001</v>
      </c>
      <c r="C2183">
        <v>0.67358126398175999</v>
      </c>
      <c r="D2183">
        <v>3.8959299999999999</v>
      </c>
      <c r="E2183">
        <v>0.66191754248800005</v>
      </c>
      <c r="F2183">
        <f>_tSOC2[[#This Row],[Voltage]]/3</f>
        <v>1.2986433333333334</v>
      </c>
    </row>
    <row r="2184" spans="2:6">
      <c r="B2184">
        <v>12.716680555556</v>
      </c>
      <c r="C2184">
        <v>0.67714857868850198</v>
      </c>
      <c r="D2184">
        <v>3.89601</v>
      </c>
      <c r="E2184">
        <v>0.66292913686999999</v>
      </c>
      <c r="F2184">
        <f>_tSOC2[[#This Row],[Voltage]]/3</f>
        <v>1.29867</v>
      </c>
    </row>
    <row r="2185" spans="2:6">
      <c r="B2185">
        <v>12.733347222221999</v>
      </c>
      <c r="C2185">
        <v>0.67358126398175999</v>
      </c>
      <c r="D2185">
        <v>3.8962400000000001</v>
      </c>
      <c r="E2185">
        <v>0.66235947985999999</v>
      </c>
      <c r="F2185">
        <f>_tSOC2[[#This Row],[Voltage]]/3</f>
        <v>1.2987466666666667</v>
      </c>
    </row>
    <row r="2186" spans="2:6">
      <c r="B2186">
        <v>12.700013888889</v>
      </c>
      <c r="C2186">
        <v>0.67714857868850198</v>
      </c>
      <c r="D2186">
        <v>3.8963100000000002</v>
      </c>
      <c r="E2186">
        <v>0.66337090685</v>
      </c>
      <c r="F2186">
        <f>_tSOC2[[#This Row],[Voltage]]/3</f>
        <v>1.29877</v>
      </c>
    </row>
    <row r="2187" spans="2:6">
      <c r="B2187">
        <v>12.716680555556</v>
      </c>
      <c r="C2187">
        <v>0.67358126398175999</v>
      </c>
      <c r="D2187">
        <v>3.89662</v>
      </c>
      <c r="E2187">
        <v>0.66280141723200003</v>
      </c>
      <c r="F2187">
        <f>_tSOC2[[#This Row],[Voltage]]/3</f>
        <v>1.2988733333333333</v>
      </c>
    </row>
    <row r="2188" spans="2:6">
      <c r="B2188">
        <v>12.683347222222</v>
      </c>
      <c r="C2188">
        <v>0.67714857868850198</v>
      </c>
      <c r="D2188">
        <v>3.8967700000000001</v>
      </c>
      <c r="E2188">
        <v>0.66381267683</v>
      </c>
      <c r="F2188">
        <f>_tSOC2[[#This Row],[Voltage]]/3</f>
        <v>1.2989233333333334</v>
      </c>
    </row>
    <row r="2189" spans="2:6">
      <c r="B2189">
        <v>12.700013888889</v>
      </c>
      <c r="C2189">
        <v>0.67358126398175999</v>
      </c>
      <c r="D2189">
        <v>3.8969299999999998</v>
      </c>
      <c r="E2189">
        <v>0.66324335460299999</v>
      </c>
      <c r="F2189">
        <f>_tSOC2[[#This Row],[Voltage]]/3</f>
        <v>1.2989766666666667</v>
      </c>
    </row>
    <row r="2190" spans="2:6">
      <c r="B2190">
        <v>12.666680555556001</v>
      </c>
      <c r="C2190">
        <v>0.67714857868850198</v>
      </c>
      <c r="D2190">
        <v>3.89723</v>
      </c>
      <c r="E2190">
        <v>0.66425444681099999</v>
      </c>
      <c r="F2190">
        <f>_tSOC2[[#This Row],[Voltage]]/3</f>
        <v>1.2990766666666667</v>
      </c>
    </row>
    <row r="2191" spans="2:6">
      <c r="B2191">
        <v>12.683347222222</v>
      </c>
      <c r="C2191">
        <v>0.67714857868850198</v>
      </c>
      <c r="D2191">
        <v>3.8973100000000001</v>
      </c>
      <c r="E2191">
        <v>0.66368529197500004</v>
      </c>
      <c r="F2191">
        <f>_tSOC2[[#This Row],[Voltage]]/3</f>
        <v>1.2991033333333333</v>
      </c>
    </row>
    <row r="2192" spans="2:6">
      <c r="B2192">
        <v>12.666680555556001</v>
      </c>
      <c r="C2192">
        <v>0.67714857868850198</v>
      </c>
      <c r="D2192">
        <v>3.8976099999999998</v>
      </c>
      <c r="E2192">
        <v>0.66412722934599999</v>
      </c>
      <c r="F2192">
        <f>_tSOC2[[#This Row],[Voltage]]/3</f>
        <v>1.2992033333333333</v>
      </c>
    </row>
    <row r="2193" spans="2:6">
      <c r="B2193">
        <v>12.633347222222</v>
      </c>
      <c r="C2193">
        <v>0.67358126398175999</v>
      </c>
      <c r="D2193">
        <v>3.8979200000000001</v>
      </c>
      <c r="E2193">
        <v>0.665137986771</v>
      </c>
      <c r="F2193">
        <f>_tSOC2[[#This Row],[Voltage]]/3</f>
        <v>1.2993066666666666</v>
      </c>
    </row>
    <row r="2194" spans="2:6">
      <c r="B2194">
        <v>12.650013888888999</v>
      </c>
      <c r="C2194">
        <v>0.67358126398175999</v>
      </c>
      <c r="D2194">
        <v>3.8981499999999998</v>
      </c>
      <c r="E2194">
        <v>0.66456916671800004</v>
      </c>
      <c r="F2194">
        <f>_tSOC2[[#This Row],[Voltage]]/3</f>
        <v>1.2993833333333333</v>
      </c>
    </row>
    <row r="2195" spans="2:6">
      <c r="B2195">
        <v>12.616680555556</v>
      </c>
      <c r="C2195">
        <v>0.67714857868850198</v>
      </c>
      <c r="D2195">
        <v>3.8982199999999998</v>
      </c>
      <c r="E2195">
        <v>0.66557975675199998</v>
      </c>
      <c r="F2195">
        <f>_tSOC2[[#This Row],[Voltage]]/3</f>
        <v>1.2994066666666666</v>
      </c>
    </row>
    <row r="2196" spans="2:6">
      <c r="B2196">
        <v>12.633347222222</v>
      </c>
      <c r="C2196">
        <v>0.67714857868850198</v>
      </c>
      <c r="D2196">
        <v>3.8983699999999999</v>
      </c>
      <c r="E2196">
        <v>0.66501110408899999</v>
      </c>
      <c r="F2196">
        <f>_tSOC2[[#This Row],[Voltage]]/3</f>
        <v>1.2994566666666667</v>
      </c>
    </row>
    <row r="2197" spans="2:6">
      <c r="B2197">
        <v>12.616680555556</v>
      </c>
      <c r="C2197">
        <v>0.67714857868850198</v>
      </c>
      <c r="D2197">
        <v>3.8986800000000001</v>
      </c>
      <c r="E2197">
        <v>0.66545304146100004</v>
      </c>
      <c r="F2197">
        <f>_tSOC2[[#This Row],[Voltage]]/3</f>
        <v>1.29956</v>
      </c>
    </row>
    <row r="2198" spans="2:6">
      <c r="B2198">
        <v>12.600013888889</v>
      </c>
      <c r="C2198">
        <v>0.67358126398175999</v>
      </c>
      <c r="D2198">
        <v>3.89899</v>
      </c>
      <c r="E2198">
        <v>0.665894978832</v>
      </c>
      <c r="F2198">
        <f>_tSOC2[[#This Row],[Voltage]]/3</f>
        <v>1.2996633333333334</v>
      </c>
    </row>
    <row r="2199" spans="2:6">
      <c r="B2199">
        <v>12.583347222222001</v>
      </c>
      <c r="C2199">
        <v>0.67358126398175999</v>
      </c>
      <c r="D2199">
        <v>3.8991400000000001</v>
      </c>
      <c r="E2199">
        <v>0.666463296712</v>
      </c>
      <c r="F2199">
        <f>_tSOC2[[#This Row],[Voltage]]/3</f>
        <v>1.2997133333333333</v>
      </c>
    </row>
    <row r="2200" spans="2:6">
      <c r="B2200">
        <v>12.583347222222001</v>
      </c>
      <c r="C2200">
        <v>0.67714857868850198</v>
      </c>
      <c r="D2200">
        <v>3.8993699999999998</v>
      </c>
      <c r="E2200">
        <v>0.66633691620400004</v>
      </c>
      <c r="F2200">
        <f>_tSOC2[[#This Row],[Voltage]]/3</f>
        <v>1.29979</v>
      </c>
    </row>
    <row r="2201" spans="2:6">
      <c r="B2201">
        <v>12.566680555555999</v>
      </c>
      <c r="C2201">
        <v>0.67714857868850198</v>
      </c>
      <c r="D2201">
        <v>3.8994399999999998</v>
      </c>
      <c r="E2201">
        <v>0.66690506669299998</v>
      </c>
      <c r="F2201">
        <f>_tSOC2[[#This Row],[Voltage]]/3</f>
        <v>1.2998133333333333</v>
      </c>
    </row>
    <row r="2202" spans="2:6">
      <c r="B2202">
        <v>12.566680555555999</v>
      </c>
      <c r="C2202">
        <v>0.67714857868850198</v>
      </c>
      <c r="D2202">
        <v>3.89975</v>
      </c>
      <c r="E2202">
        <v>0.666778853575</v>
      </c>
      <c r="F2202">
        <f>_tSOC2[[#This Row],[Voltage]]/3</f>
        <v>1.2999166666666666</v>
      </c>
    </row>
    <row r="2203" spans="2:6">
      <c r="B2203">
        <v>12.550013888889</v>
      </c>
      <c r="C2203">
        <v>0.67358126398175999</v>
      </c>
      <c r="D2203">
        <v>3.9001299999999999</v>
      </c>
      <c r="E2203">
        <v>0.66722079094700004</v>
      </c>
      <c r="F2203">
        <f>_tSOC2[[#This Row],[Voltage]]/3</f>
        <v>1.3000433333333332</v>
      </c>
    </row>
    <row r="2204" spans="2:6">
      <c r="B2204">
        <v>12.533347222222</v>
      </c>
      <c r="C2204">
        <v>0.67358126398175999</v>
      </c>
      <c r="D2204">
        <v>3.90021</v>
      </c>
      <c r="E2204">
        <v>0.66778860665299999</v>
      </c>
      <c r="F2204">
        <f>_tSOC2[[#This Row],[Voltage]]/3</f>
        <v>1.3000700000000001</v>
      </c>
    </row>
    <row r="2205" spans="2:6">
      <c r="B2205">
        <v>12.533347222222</v>
      </c>
      <c r="C2205">
        <v>0.67358126398175999</v>
      </c>
      <c r="D2205">
        <v>3.9005100000000001</v>
      </c>
      <c r="E2205">
        <v>0.66766272831899998</v>
      </c>
      <c r="F2205">
        <f>_tSOC2[[#This Row],[Voltage]]/3</f>
        <v>1.30017</v>
      </c>
    </row>
    <row r="2206" spans="2:6">
      <c r="B2206">
        <v>12.516680555556</v>
      </c>
      <c r="C2206">
        <v>0.67358126398175999</v>
      </c>
      <c r="D2206">
        <v>3.9006599999999998</v>
      </c>
      <c r="E2206">
        <v>0.66823037663399998</v>
      </c>
      <c r="F2206">
        <f>_tSOC2[[#This Row],[Voltage]]/3</f>
        <v>1.3002199999999999</v>
      </c>
    </row>
    <row r="2207" spans="2:6">
      <c r="B2207">
        <v>12.516680555556</v>
      </c>
      <c r="C2207">
        <v>0.67714857868850198</v>
      </c>
      <c r="D2207">
        <v>3.90089</v>
      </c>
      <c r="E2207">
        <v>0.66810466569000004</v>
      </c>
      <c r="F2207">
        <f>_tSOC2[[#This Row],[Voltage]]/3</f>
        <v>1.3002966666666667</v>
      </c>
    </row>
    <row r="2208" spans="2:6">
      <c r="B2208">
        <v>12.500013888889001</v>
      </c>
      <c r="C2208">
        <v>0.67714857868850198</v>
      </c>
      <c r="D2208">
        <v>3.90097</v>
      </c>
      <c r="E2208">
        <v>0.66867214661399998</v>
      </c>
      <c r="F2208">
        <f>_tSOC2[[#This Row],[Voltage]]/3</f>
        <v>1.3003233333333333</v>
      </c>
    </row>
    <row r="2209" spans="2:6">
      <c r="B2209">
        <v>12.500013888889001</v>
      </c>
      <c r="C2209">
        <v>0.67358126398175999</v>
      </c>
      <c r="D2209">
        <v>3.9011999999999998</v>
      </c>
      <c r="E2209">
        <v>0.66854660306199998</v>
      </c>
      <c r="F2209">
        <f>_tSOC2[[#This Row],[Voltage]]/3</f>
        <v>1.3004</v>
      </c>
    </row>
    <row r="2210" spans="2:6">
      <c r="B2210">
        <v>12.483347222221999</v>
      </c>
      <c r="C2210">
        <v>0.67714857868850198</v>
      </c>
      <c r="D2210">
        <v>3.90143</v>
      </c>
      <c r="E2210">
        <v>0.66911391659399999</v>
      </c>
      <c r="F2210">
        <f>_tSOC2[[#This Row],[Voltage]]/3</f>
        <v>1.3004766666666667</v>
      </c>
    </row>
    <row r="2211" spans="2:6">
      <c r="B2211">
        <v>12.483347222221999</v>
      </c>
      <c r="C2211">
        <v>0.67358126398175999</v>
      </c>
      <c r="D2211">
        <v>3.90158</v>
      </c>
      <c r="E2211">
        <v>0.66898854043300005</v>
      </c>
      <c r="F2211">
        <f>_tSOC2[[#This Row],[Voltage]]/3</f>
        <v>1.3005266666666666</v>
      </c>
    </row>
    <row r="2212" spans="2:6">
      <c r="B2212">
        <v>12.466680555556</v>
      </c>
      <c r="C2212">
        <v>0.67714857868850198</v>
      </c>
      <c r="D2212">
        <v>3.9018099999999998</v>
      </c>
      <c r="E2212">
        <v>0.66943047780499998</v>
      </c>
      <c r="F2212">
        <f>_tSOC2[[#This Row],[Voltage]]/3</f>
        <v>1.3006033333333333</v>
      </c>
    </row>
    <row r="2213" spans="2:6">
      <c r="B2213">
        <v>12.450013888889</v>
      </c>
      <c r="C2213">
        <v>0.67358126398175999</v>
      </c>
      <c r="D2213">
        <v>3.90211</v>
      </c>
      <c r="E2213">
        <v>0.66987241517600005</v>
      </c>
      <c r="F2213">
        <f>_tSOC2[[#This Row],[Voltage]]/3</f>
        <v>1.3007033333333333</v>
      </c>
    </row>
    <row r="2214" spans="2:6">
      <c r="B2214">
        <v>12.433347222222</v>
      </c>
      <c r="C2214">
        <v>0.67358126398175999</v>
      </c>
      <c r="D2214">
        <v>3.9024200000000002</v>
      </c>
      <c r="E2214">
        <v>0.67031435254799998</v>
      </c>
      <c r="F2214">
        <f>_tSOC2[[#This Row],[Voltage]]/3</f>
        <v>1.3008066666666667</v>
      </c>
    </row>
    <row r="2215" spans="2:6">
      <c r="B2215">
        <v>12.416680555556001</v>
      </c>
      <c r="C2215">
        <v>0.67714857868850198</v>
      </c>
      <c r="D2215">
        <v>3.90272</v>
      </c>
      <c r="E2215">
        <v>0.67088099651599997</v>
      </c>
      <c r="F2215">
        <f>_tSOC2[[#This Row],[Voltage]]/3</f>
        <v>1.3009066666666667</v>
      </c>
    </row>
    <row r="2216" spans="2:6">
      <c r="B2216">
        <v>12.416680555556001</v>
      </c>
      <c r="C2216">
        <v>0.67358126398175999</v>
      </c>
      <c r="D2216">
        <v>3.9028800000000001</v>
      </c>
      <c r="E2216">
        <v>0.67075628991900005</v>
      </c>
      <c r="F2216">
        <f>_tSOC2[[#This Row],[Voltage]]/3</f>
        <v>1.3009600000000001</v>
      </c>
    </row>
    <row r="2217" spans="2:6">
      <c r="B2217">
        <v>12.400013888888999</v>
      </c>
      <c r="C2217">
        <v>0.67358126398175999</v>
      </c>
      <c r="D2217">
        <v>3.90326</v>
      </c>
      <c r="E2217">
        <v>0.67119822729099998</v>
      </c>
      <c r="F2217">
        <f>_tSOC2[[#This Row],[Voltage]]/3</f>
        <v>1.3010866666666667</v>
      </c>
    </row>
    <row r="2218" spans="2:6">
      <c r="B2218">
        <v>12.383347222222</v>
      </c>
      <c r="C2218">
        <v>0.67358126398175999</v>
      </c>
      <c r="D2218">
        <v>3.9036400000000002</v>
      </c>
      <c r="E2218">
        <v>0.67176453647599998</v>
      </c>
      <c r="F2218">
        <f>_tSOC2[[#This Row],[Voltage]]/3</f>
        <v>1.3012133333333333</v>
      </c>
    </row>
    <row r="2219" spans="2:6">
      <c r="B2219">
        <v>12.383347222222</v>
      </c>
      <c r="C2219">
        <v>0.67358126398175999</v>
      </c>
      <c r="D2219">
        <v>3.9037899999999999</v>
      </c>
      <c r="E2219">
        <v>0.67164016466200005</v>
      </c>
      <c r="F2219">
        <f>_tSOC2[[#This Row],[Voltage]]/3</f>
        <v>1.3012633333333332</v>
      </c>
    </row>
    <row r="2220" spans="2:6">
      <c r="B2220">
        <v>12.366680555556</v>
      </c>
      <c r="C2220">
        <v>0.67358126398175999</v>
      </c>
      <c r="D2220">
        <v>3.90394</v>
      </c>
      <c r="E2220">
        <v>0.67208210203399998</v>
      </c>
      <c r="F2220">
        <f>_tSOC2[[#This Row],[Voltage]]/3</f>
        <v>1.3013133333333333</v>
      </c>
    </row>
    <row r="2221" spans="2:6">
      <c r="B2221">
        <v>12.366680555556</v>
      </c>
      <c r="C2221">
        <v>0.67714857868850198</v>
      </c>
      <c r="D2221">
        <v>3.90402</v>
      </c>
      <c r="E2221">
        <v>0.67220630645699997</v>
      </c>
      <c r="F2221">
        <f>_tSOC2[[#This Row],[Voltage]]/3</f>
        <v>1.3013399999999999</v>
      </c>
    </row>
    <row r="2222" spans="2:6">
      <c r="B2222">
        <v>12.350013888889</v>
      </c>
      <c r="C2222">
        <v>0.67358126398175999</v>
      </c>
      <c r="D2222">
        <v>3.90448</v>
      </c>
      <c r="E2222">
        <v>0.67264807643699998</v>
      </c>
      <c r="F2222">
        <f>_tSOC2[[#This Row],[Voltage]]/3</f>
        <v>1.3014933333333334</v>
      </c>
    </row>
    <row r="2223" spans="2:6">
      <c r="B2223">
        <v>12.350013888889</v>
      </c>
      <c r="C2223">
        <v>0.67714857868850198</v>
      </c>
      <c r="D2223">
        <v>3.90455</v>
      </c>
      <c r="E2223">
        <v>0.67252403940500005</v>
      </c>
      <c r="F2223">
        <f>_tSOC2[[#This Row],[Voltage]]/3</f>
        <v>1.3015166666666667</v>
      </c>
    </row>
    <row r="2224" spans="2:6">
      <c r="B2224">
        <v>12.333347222222001</v>
      </c>
      <c r="C2224">
        <v>0.67714857868850198</v>
      </c>
      <c r="D2224">
        <v>3.9047800000000001</v>
      </c>
      <c r="E2224">
        <v>0.67296597677699999</v>
      </c>
      <c r="F2224">
        <f>_tSOC2[[#This Row],[Voltage]]/3</f>
        <v>1.3015933333333334</v>
      </c>
    </row>
    <row r="2225" spans="2:6">
      <c r="B2225">
        <v>12.316680555555999</v>
      </c>
      <c r="C2225">
        <v>0.67714857868850198</v>
      </c>
      <c r="D2225">
        <v>3.90517</v>
      </c>
      <c r="E2225">
        <v>0.67340791414900003</v>
      </c>
      <c r="F2225">
        <f>_tSOC2[[#This Row],[Voltage]]/3</f>
        <v>1.3017233333333333</v>
      </c>
    </row>
    <row r="2226" spans="2:6">
      <c r="B2226">
        <v>12.316680555555999</v>
      </c>
      <c r="C2226">
        <v>0.67358126398175999</v>
      </c>
      <c r="D2226">
        <v>3.90524</v>
      </c>
      <c r="E2226">
        <v>0.67353161639799997</v>
      </c>
      <c r="F2226">
        <f>_tSOC2[[#This Row],[Voltage]]/3</f>
        <v>1.3017466666666666</v>
      </c>
    </row>
    <row r="2227" spans="2:6">
      <c r="B2227">
        <v>12.300013888889</v>
      </c>
      <c r="C2227">
        <v>0.67714857868850198</v>
      </c>
      <c r="D2227">
        <v>3.9053900000000001</v>
      </c>
      <c r="E2227">
        <v>0.67384985151999999</v>
      </c>
      <c r="F2227">
        <f>_tSOC2[[#This Row],[Voltage]]/3</f>
        <v>1.3017966666666667</v>
      </c>
    </row>
    <row r="2228" spans="2:6">
      <c r="B2228">
        <v>12.300013888889</v>
      </c>
      <c r="C2228">
        <v>0.67358126398175999</v>
      </c>
      <c r="D2228">
        <v>3.9056199999999999</v>
      </c>
      <c r="E2228">
        <v>0.67397338637799997</v>
      </c>
      <c r="F2228">
        <f>_tSOC2[[#This Row],[Voltage]]/3</f>
        <v>1.3018733333333332</v>
      </c>
    </row>
    <row r="2229" spans="2:6">
      <c r="B2229">
        <v>12.283347222222</v>
      </c>
      <c r="C2229">
        <v>0.67358126398175999</v>
      </c>
      <c r="D2229">
        <v>3.9059300000000001</v>
      </c>
      <c r="E2229">
        <v>0.67429178889200003</v>
      </c>
      <c r="F2229">
        <f>_tSOC2[[#This Row],[Voltage]]/3</f>
        <v>1.3019766666666668</v>
      </c>
    </row>
    <row r="2230" spans="2:6">
      <c r="B2230">
        <v>12.266680555556</v>
      </c>
      <c r="C2230">
        <v>0.67714857868850198</v>
      </c>
      <c r="D2230">
        <v>3.9060800000000002</v>
      </c>
      <c r="E2230">
        <v>0.67485692633899996</v>
      </c>
      <c r="F2230">
        <f>_tSOC2[[#This Row],[Voltage]]/3</f>
        <v>1.3020266666666667</v>
      </c>
    </row>
    <row r="2231" spans="2:6">
      <c r="B2231">
        <v>12.266680555556</v>
      </c>
      <c r="C2231">
        <v>0.67714857868850198</v>
      </c>
      <c r="D2231">
        <v>3.9061599999999999</v>
      </c>
      <c r="E2231">
        <v>0.67473372626299999</v>
      </c>
      <c r="F2231">
        <f>_tSOC2[[#This Row],[Voltage]]/3</f>
        <v>1.3020533333333333</v>
      </c>
    </row>
    <row r="2232" spans="2:6">
      <c r="B2232">
        <v>12.250013888889001</v>
      </c>
      <c r="C2232">
        <v>0.67714857868850198</v>
      </c>
      <c r="D2232">
        <v>3.90639</v>
      </c>
      <c r="E2232">
        <v>0.67517566363500003</v>
      </c>
      <c r="F2232">
        <f>_tSOC2[[#This Row],[Voltage]]/3</f>
        <v>1.30213</v>
      </c>
    </row>
    <row r="2233" spans="2:6">
      <c r="B2233">
        <v>12.250013888889001</v>
      </c>
      <c r="C2233">
        <v>0.67358126398175999</v>
      </c>
      <c r="D2233">
        <v>3.9066100000000001</v>
      </c>
      <c r="E2233">
        <v>0.67529869631899997</v>
      </c>
      <c r="F2233">
        <f>_tSOC2[[#This Row],[Voltage]]/3</f>
        <v>1.3022033333333334</v>
      </c>
    </row>
    <row r="2234" spans="2:6">
      <c r="B2234">
        <v>12.233347222221999</v>
      </c>
      <c r="C2234">
        <v>0.67358126398175999</v>
      </c>
      <c r="D2234">
        <v>3.9067699999999999</v>
      </c>
      <c r="E2234">
        <v>0.67561760100599999</v>
      </c>
      <c r="F2234">
        <f>_tSOC2[[#This Row],[Voltage]]/3</f>
        <v>1.3022566666666666</v>
      </c>
    </row>
    <row r="2235" spans="2:6">
      <c r="B2235">
        <v>12.233347222221999</v>
      </c>
      <c r="C2235">
        <v>0.67358126398175999</v>
      </c>
      <c r="D2235">
        <v>3.9069199999999999</v>
      </c>
      <c r="E2235">
        <v>0.67574046629899998</v>
      </c>
      <c r="F2235">
        <f>_tSOC2[[#This Row],[Voltage]]/3</f>
        <v>1.3023066666666667</v>
      </c>
    </row>
    <row r="2236" spans="2:6">
      <c r="B2236">
        <v>12.216680555556</v>
      </c>
      <c r="C2236">
        <v>0.67714857868850198</v>
      </c>
      <c r="D2236">
        <v>3.9072300000000002</v>
      </c>
      <c r="E2236">
        <v>0.67605953837800004</v>
      </c>
      <c r="F2236">
        <f>_tSOC2[[#This Row],[Voltage]]/3</f>
        <v>1.3024100000000001</v>
      </c>
    </row>
    <row r="2237" spans="2:6">
      <c r="B2237">
        <v>12.216680555556</v>
      </c>
      <c r="C2237">
        <v>0.67714857868850198</v>
      </c>
      <c r="D2237">
        <v>3.9073799999999999</v>
      </c>
      <c r="E2237">
        <v>0.67618223627999996</v>
      </c>
      <c r="F2237">
        <f>_tSOC2[[#This Row],[Voltage]]/3</f>
        <v>1.30246</v>
      </c>
    </row>
    <row r="2238" spans="2:6">
      <c r="B2238">
        <v>12.200013888889</v>
      </c>
      <c r="C2238">
        <v>0.67358126398175999</v>
      </c>
      <c r="D2238">
        <v>3.90761</v>
      </c>
      <c r="E2238">
        <v>0.67650147574899999</v>
      </c>
      <c r="F2238">
        <f>_tSOC2[[#This Row],[Voltage]]/3</f>
        <v>1.3025366666666667</v>
      </c>
    </row>
    <row r="2239" spans="2:6">
      <c r="B2239">
        <v>12.200013888889</v>
      </c>
      <c r="C2239">
        <v>0.67714857868850198</v>
      </c>
      <c r="D2239">
        <v>3.9079100000000002</v>
      </c>
      <c r="E2239">
        <v>0.67662400625999997</v>
      </c>
      <c r="F2239">
        <f>_tSOC2[[#This Row],[Voltage]]/3</f>
        <v>1.3026366666666667</v>
      </c>
    </row>
    <row r="2240" spans="2:6">
      <c r="B2240">
        <v>12.183347222222</v>
      </c>
      <c r="C2240">
        <v>0.67714857868850198</v>
      </c>
      <c r="D2240">
        <v>3.9079899999999999</v>
      </c>
      <c r="E2240">
        <v>0.67694341312100004</v>
      </c>
      <c r="F2240">
        <f>_tSOC2[[#This Row],[Voltage]]/3</f>
        <v>1.3026633333333333</v>
      </c>
    </row>
    <row r="2241" spans="2:6">
      <c r="B2241">
        <v>12.183347222222</v>
      </c>
      <c r="C2241">
        <v>0.67358126398175999</v>
      </c>
      <c r="D2241">
        <v>3.90829</v>
      </c>
      <c r="E2241">
        <v>0.67706577623999997</v>
      </c>
      <c r="F2241">
        <f>_tSOC2[[#This Row],[Voltage]]/3</f>
        <v>1.3027633333333333</v>
      </c>
    </row>
    <row r="2242" spans="2:6">
      <c r="B2242">
        <v>12.166680555556001</v>
      </c>
      <c r="C2242">
        <v>0.67358126398175999</v>
      </c>
      <c r="D2242">
        <v>3.9084500000000002</v>
      </c>
      <c r="E2242">
        <v>0.67738535049199999</v>
      </c>
      <c r="F2242">
        <f>_tSOC2[[#This Row],[Voltage]]/3</f>
        <v>1.3028166666666667</v>
      </c>
    </row>
    <row r="2243" spans="2:6">
      <c r="B2243">
        <v>12.166680555556001</v>
      </c>
      <c r="C2243">
        <v>0.67358126398175999</v>
      </c>
      <c r="D2243">
        <v>3.9085999999999999</v>
      </c>
      <c r="E2243">
        <v>0.67750754622099996</v>
      </c>
      <c r="F2243">
        <f>_tSOC2[[#This Row],[Voltage]]/3</f>
        <v>1.3028666666666666</v>
      </c>
    </row>
    <row r="2244" spans="2:6">
      <c r="B2244">
        <v>12.150013888888999</v>
      </c>
      <c r="C2244">
        <v>0.67358126398175999</v>
      </c>
      <c r="D2244">
        <v>3.9086699999999999</v>
      </c>
      <c r="E2244">
        <v>0.67782728786400004</v>
      </c>
      <c r="F2244">
        <f>_tSOC2[[#This Row],[Voltage]]/3</f>
        <v>1.3028899999999999</v>
      </c>
    </row>
    <row r="2245" spans="2:6">
      <c r="B2245">
        <v>12.150013888888999</v>
      </c>
      <c r="C2245">
        <v>0.67714857868850198</v>
      </c>
      <c r="D2245">
        <v>3.9089</v>
      </c>
      <c r="E2245">
        <v>0.67794931620099996</v>
      </c>
      <c r="F2245">
        <f>_tSOC2[[#This Row],[Voltage]]/3</f>
        <v>1.3029666666666666</v>
      </c>
    </row>
    <row r="2246" spans="2:6">
      <c r="B2246">
        <v>12.133347222222</v>
      </c>
      <c r="C2246">
        <v>0.67714857868850198</v>
      </c>
      <c r="D2246">
        <v>3.9090600000000002</v>
      </c>
      <c r="E2246">
        <v>0.67826922523599997</v>
      </c>
      <c r="F2246">
        <f>_tSOC2[[#This Row],[Voltage]]/3</f>
        <v>1.3030200000000001</v>
      </c>
    </row>
    <row r="2247" spans="2:6">
      <c r="B2247">
        <v>12.133347222222</v>
      </c>
      <c r="C2247">
        <v>0.67358126398175999</v>
      </c>
      <c r="D2247">
        <v>3.9092099999999999</v>
      </c>
      <c r="E2247">
        <v>0.67839108618099997</v>
      </c>
      <c r="F2247">
        <f>_tSOC2[[#This Row],[Voltage]]/3</f>
        <v>1.30307</v>
      </c>
    </row>
    <row r="2248" spans="2:6">
      <c r="B2248">
        <v>12.116680555556</v>
      </c>
      <c r="C2248">
        <v>0.67358126398175999</v>
      </c>
      <c r="D2248">
        <v>3.90951</v>
      </c>
      <c r="E2248">
        <v>0.67871116260700004</v>
      </c>
      <c r="F2248">
        <f>_tSOC2[[#This Row],[Voltage]]/3</f>
        <v>1.3031699999999999</v>
      </c>
    </row>
    <row r="2249" spans="2:6">
      <c r="B2249">
        <v>12.116680555556</v>
      </c>
      <c r="C2249">
        <v>0.67358126398175999</v>
      </c>
      <c r="D2249">
        <v>3.9095900000000001</v>
      </c>
      <c r="E2249">
        <v>0.67883285616199995</v>
      </c>
      <c r="F2249">
        <f>_tSOC2[[#This Row],[Voltage]]/3</f>
        <v>1.3031966666666668</v>
      </c>
    </row>
    <row r="2250" spans="2:6">
      <c r="B2250">
        <v>12.100013888889</v>
      </c>
      <c r="C2250">
        <v>0.67714857868850198</v>
      </c>
      <c r="D2250">
        <v>3.9099699999999999</v>
      </c>
      <c r="E2250">
        <v>0.67915309997899997</v>
      </c>
      <c r="F2250">
        <f>_tSOC2[[#This Row],[Voltage]]/3</f>
        <v>1.3033233333333334</v>
      </c>
    </row>
    <row r="2251" spans="2:6">
      <c r="B2251">
        <v>12.083347222222001</v>
      </c>
      <c r="C2251">
        <v>0.67358126398175999</v>
      </c>
      <c r="D2251">
        <v>3.9102800000000002</v>
      </c>
      <c r="E2251">
        <v>0.67959503735000004</v>
      </c>
      <c r="F2251">
        <f>_tSOC2[[#This Row],[Voltage]]/3</f>
        <v>1.3034266666666667</v>
      </c>
    </row>
    <row r="2252" spans="2:6">
      <c r="B2252">
        <v>12.066680555555999</v>
      </c>
      <c r="C2252">
        <v>0.67714857868850198</v>
      </c>
      <c r="D2252">
        <v>3.91066</v>
      </c>
      <c r="E2252">
        <v>0.68003697472199998</v>
      </c>
      <c r="F2252">
        <f>_tSOC2[[#This Row],[Voltage]]/3</f>
        <v>1.3035533333333333</v>
      </c>
    </row>
    <row r="2253" spans="2:6">
      <c r="B2253">
        <v>12.066680555555999</v>
      </c>
      <c r="C2253">
        <v>0.67714857868850198</v>
      </c>
      <c r="D2253">
        <v>3.9108100000000001</v>
      </c>
      <c r="E2253">
        <v>0.68015816610299995</v>
      </c>
      <c r="F2253">
        <f>_tSOC2[[#This Row],[Voltage]]/3</f>
        <v>1.3036033333333334</v>
      </c>
    </row>
    <row r="2254" spans="2:6">
      <c r="B2254">
        <v>12.050013888889</v>
      </c>
      <c r="C2254">
        <v>0.67358126398175999</v>
      </c>
      <c r="D2254">
        <v>3.9109600000000002</v>
      </c>
      <c r="E2254">
        <v>0.68047891209300004</v>
      </c>
      <c r="F2254">
        <f>_tSOC2[[#This Row],[Voltage]]/3</f>
        <v>1.3036533333333333</v>
      </c>
    </row>
    <row r="2255" spans="2:6">
      <c r="B2255">
        <v>12.050013888889</v>
      </c>
      <c r="C2255">
        <v>0.67714857868850198</v>
      </c>
      <c r="D2255">
        <v>3.9111899999999999</v>
      </c>
      <c r="E2255">
        <v>0.68059993608299996</v>
      </c>
      <c r="F2255">
        <f>_tSOC2[[#This Row],[Voltage]]/3</f>
        <v>1.3037300000000001</v>
      </c>
    </row>
    <row r="2256" spans="2:6">
      <c r="B2256">
        <v>12.033347222222</v>
      </c>
      <c r="C2256">
        <v>0.67714857868850198</v>
      </c>
      <c r="D2256">
        <v>3.91127</v>
      </c>
      <c r="E2256">
        <v>0.68092084946499998</v>
      </c>
      <c r="F2256">
        <f>_tSOC2[[#This Row],[Voltage]]/3</f>
        <v>1.3037566666666667</v>
      </c>
    </row>
    <row r="2257" spans="2:6">
      <c r="B2257">
        <v>12.016680555556</v>
      </c>
      <c r="C2257">
        <v>0.67714857868850198</v>
      </c>
      <c r="D2257">
        <v>3.9117299999999999</v>
      </c>
      <c r="E2257">
        <v>0.68136278683600005</v>
      </c>
      <c r="F2257">
        <f>_tSOC2[[#This Row],[Voltage]]/3</f>
        <v>1.3039099999999999</v>
      </c>
    </row>
    <row r="2258" spans="2:6">
      <c r="B2258">
        <v>12.016680555556</v>
      </c>
      <c r="C2258">
        <v>0.67358126398175999</v>
      </c>
      <c r="D2258">
        <v>3.9119600000000001</v>
      </c>
      <c r="E2258">
        <v>0.68148347604299997</v>
      </c>
      <c r="F2258">
        <f>_tSOC2[[#This Row],[Voltage]]/3</f>
        <v>1.3039866666666666</v>
      </c>
    </row>
    <row r="2259" spans="2:6">
      <c r="B2259">
        <v>12.000013888889001</v>
      </c>
      <c r="C2259">
        <v>0.67714857868850198</v>
      </c>
      <c r="D2259">
        <v>3.9121800000000002</v>
      </c>
      <c r="E2259">
        <v>0.68180472420799998</v>
      </c>
      <c r="F2259">
        <f>_tSOC2[[#This Row],[Voltage]]/3</f>
        <v>1.30406</v>
      </c>
    </row>
    <row r="2260" spans="2:6">
      <c r="B2260">
        <v>12.000013888889001</v>
      </c>
      <c r="C2260">
        <v>0.67358126398175999</v>
      </c>
      <c r="D2260">
        <v>3.9123399999999999</v>
      </c>
      <c r="E2260">
        <v>0.68192524602399995</v>
      </c>
      <c r="F2260">
        <f>_tSOC2[[#This Row],[Voltage]]/3</f>
        <v>1.3041133333333332</v>
      </c>
    </row>
    <row r="2261" spans="2:6">
      <c r="B2261">
        <v>11.983347222221999</v>
      </c>
      <c r="C2261">
        <v>0.67358126398175999</v>
      </c>
      <c r="D2261">
        <v>3.9126400000000001</v>
      </c>
      <c r="E2261">
        <v>0.68224666157900005</v>
      </c>
      <c r="F2261">
        <f>_tSOC2[[#This Row],[Voltage]]/3</f>
        <v>1.3042133333333334</v>
      </c>
    </row>
    <row r="2262" spans="2:6">
      <c r="B2262">
        <v>11.983347222221999</v>
      </c>
      <c r="C2262">
        <v>0.67714857868850198</v>
      </c>
      <c r="D2262">
        <v>3.9127200000000002</v>
      </c>
      <c r="E2262">
        <v>0.68236701600399996</v>
      </c>
      <c r="F2262">
        <f>_tSOC2[[#This Row],[Voltage]]/3</f>
        <v>1.3042400000000001</v>
      </c>
    </row>
    <row r="2263" spans="2:6">
      <c r="B2263">
        <v>11.966680555556</v>
      </c>
      <c r="C2263">
        <v>0.67358126398175999</v>
      </c>
      <c r="D2263">
        <v>3.9130199999999999</v>
      </c>
      <c r="E2263">
        <v>0.68268859895099998</v>
      </c>
      <c r="F2263">
        <f>_tSOC2[[#This Row],[Voltage]]/3</f>
        <v>1.3043400000000001</v>
      </c>
    </row>
    <row r="2264" spans="2:6">
      <c r="B2264">
        <v>11.950013888889</v>
      </c>
      <c r="C2264">
        <v>0.67358126398175999</v>
      </c>
      <c r="D2264">
        <v>3.9131800000000001</v>
      </c>
      <c r="E2264">
        <v>0.68325055596499995</v>
      </c>
      <c r="F2264">
        <f>_tSOC2[[#This Row],[Voltage]]/3</f>
        <v>1.3043933333333333</v>
      </c>
    </row>
    <row r="2265" spans="2:6">
      <c r="B2265">
        <v>11.950013888889</v>
      </c>
      <c r="C2265">
        <v>0.67358126398175999</v>
      </c>
      <c r="D2265">
        <v>3.9133300000000002</v>
      </c>
      <c r="E2265">
        <v>0.68313053632300003</v>
      </c>
      <c r="F2265">
        <f>_tSOC2[[#This Row],[Voltage]]/3</f>
        <v>1.3044433333333334</v>
      </c>
    </row>
    <row r="2266" spans="2:6">
      <c r="B2266">
        <v>11.933347222222</v>
      </c>
      <c r="C2266">
        <v>0.67358126398175999</v>
      </c>
      <c r="D2266">
        <v>3.9136299999999999</v>
      </c>
      <c r="E2266">
        <v>0.68357247369399998</v>
      </c>
      <c r="F2266">
        <f>_tSOC2[[#This Row],[Voltage]]/3</f>
        <v>1.3045433333333334</v>
      </c>
    </row>
    <row r="2267" spans="2:6">
      <c r="B2267">
        <v>11.933347222222</v>
      </c>
      <c r="C2267">
        <v>0.67358126398175999</v>
      </c>
      <c r="D2267">
        <v>3.91371</v>
      </c>
      <c r="E2267">
        <v>0.68369232594499996</v>
      </c>
      <c r="F2267">
        <f>_tSOC2[[#This Row],[Voltage]]/3</f>
        <v>1.30457</v>
      </c>
    </row>
    <row r="2268" spans="2:6">
      <c r="B2268">
        <v>11.916680555556001</v>
      </c>
      <c r="C2268">
        <v>0.67358126398175999</v>
      </c>
      <c r="D2268">
        <v>3.9140899999999998</v>
      </c>
      <c r="E2268">
        <v>0.68401441106600003</v>
      </c>
      <c r="F2268">
        <f>_tSOC2[[#This Row],[Voltage]]/3</f>
        <v>1.3046966666666666</v>
      </c>
    </row>
    <row r="2269" spans="2:6">
      <c r="B2269">
        <v>11.900013888888999</v>
      </c>
      <c r="C2269">
        <v>0.67714857868850198</v>
      </c>
      <c r="D2269">
        <v>3.91432</v>
      </c>
      <c r="E2269">
        <v>0.68445634843699998</v>
      </c>
      <c r="F2269">
        <f>_tSOC2[[#This Row],[Voltage]]/3</f>
        <v>1.3047733333333333</v>
      </c>
    </row>
    <row r="2270" spans="2:6">
      <c r="B2270">
        <v>11.900013888888999</v>
      </c>
      <c r="C2270">
        <v>0.67714857868850198</v>
      </c>
      <c r="D2270">
        <v>3.9144700000000001</v>
      </c>
      <c r="E2270">
        <v>0.68457586590599995</v>
      </c>
      <c r="F2270">
        <f>_tSOC2[[#This Row],[Voltage]]/3</f>
        <v>1.3048233333333334</v>
      </c>
    </row>
    <row r="2271" spans="2:6">
      <c r="B2271">
        <v>11.883347222222</v>
      </c>
      <c r="C2271">
        <v>0.67358126398175999</v>
      </c>
      <c r="D2271">
        <v>3.9146999999999998</v>
      </c>
      <c r="E2271">
        <v>0.68489828580900003</v>
      </c>
      <c r="F2271">
        <f>_tSOC2[[#This Row],[Voltage]]/3</f>
        <v>1.3048999999999999</v>
      </c>
    </row>
    <row r="2272" spans="2:6">
      <c r="B2272">
        <v>11.883347222222</v>
      </c>
      <c r="C2272">
        <v>0.67358126398175999</v>
      </c>
      <c r="D2272">
        <v>3.91493</v>
      </c>
      <c r="E2272">
        <v>0.68501763588599995</v>
      </c>
      <c r="F2272">
        <f>_tSOC2[[#This Row],[Voltage]]/3</f>
        <v>1.3049766666666667</v>
      </c>
    </row>
    <row r="2273" spans="2:12">
      <c r="B2273">
        <v>11.866680555556</v>
      </c>
      <c r="C2273">
        <v>0.67358126398175999</v>
      </c>
      <c r="D2273">
        <v>3.9150800000000001</v>
      </c>
      <c r="E2273">
        <v>0.68534022317999999</v>
      </c>
      <c r="F2273">
        <f>_tSOC2[[#This Row],[Voltage]]/3</f>
        <v>1.3050266666666668</v>
      </c>
      <c r="K2273" s="116"/>
      <c r="L2273" s="116"/>
    </row>
    <row r="2274" spans="2:12">
      <c r="B2274">
        <v>11.866680555556</v>
      </c>
      <c r="C2274">
        <v>0.67358126398175999</v>
      </c>
      <c r="D2274">
        <v>3.9151600000000002</v>
      </c>
      <c r="E2274">
        <v>0.68545940586599996</v>
      </c>
      <c r="F2274">
        <f>_tSOC2[[#This Row],[Voltage]]/3</f>
        <v>1.3050533333333334</v>
      </c>
    </row>
    <row r="2275" spans="2:12">
      <c r="B2275">
        <v>11.850013888889</v>
      </c>
      <c r="C2275">
        <v>0.67714857868850198</v>
      </c>
      <c r="D2275">
        <v>3.91547</v>
      </c>
      <c r="E2275">
        <v>0.68578216055200003</v>
      </c>
      <c r="F2275">
        <f>_tSOC2[[#This Row],[Voltage]]/3</f>
        <v>1.3051566666666667</v>
      </c>
    </row>
    <row r="2276" spans="2:12">
      <c r="B2276">
        <v>11.850013888889</v>
      </c>
      <c r="C2276">
        <v>0.67358126398175999</v>
      </c>
      <c r="D2276">
        <v>3.91554</v>
      </c>
      <c r="E2276">
        <v>0.68590117584700006</v>
      </c>
      <c r="F2276">
        <f>_tSOC2[[#This Row],[Voltage]]/3</f>
        <v>1.30518</v>
      </c>
    </row>
    <row r="2277" spans="2:12">
      <c r="B2277">
        <v>11.833347222222001</v>
      </c>
      <c r="C2277">
        <v>0.67714857868850198</v>
      </c>
      <c r="D2277">
        <v>3.9159199999999998</v>
      </c>
      <c r="E2277">
        <v>0.68622409792299999</v>
      </c>
      <c r="F2277">
        <f>_tSOC2[[#This Row],[Voltage]]/3</f>
        <v>1.3053066666666666</v>
      </c>
    </row>
    <row r="2278" spans="2:12">
      <c r="B2278">
        <v>11.833347222222001</v>
      </c>
      <c r="C2278">
        <v>0.67714857868850198</v>
      </c>
      <c r="D2278">
        <v>3.9159999999999999</v>
      </c>
      <c r="E2278">
        <v>0.68634294582699995</v>
      </c>
      <c r="F2278">
        <f>_tSOC2[[#This Row],[Voltage]]/3</f>
        <v>1.3053333333333332</v>
      </c>
    </row>
    <row r="2279" spans="2:12">
      <c r="B2279">
        <v>11.816680555555999</v>
      </c>
      <c r="C2279">
        <v>0.67358126398175999</v>
      </c>
      <c r="D2279">
        <v>3.9162300000000001</v>
      </c>
      <c r="E2279">
        <v>0.68666603529500003</v>
      </c>
      <c r="F2279">
        <f>_tSOC2[[#This Row],[Voltage]]/3</f>
        <v>1.30541</v>
      </c>
    </row>
    <row r="2280" spans="2:12">
      <c r="B2280">
        <v>11.800013888889</v>
      </c>
      <c r="C2280">
        <v>0.67714857868850198</v>
      </c>
      <c r="D2280">
        <v>3.9165299999999998</v>
      </c>
      <c r="E2280">
        <v>0.68710797266599999</v>
      </c>
      <c r="F2280">
        <f>_tSOC2[[#This Row],[Voltage]]/3</f>
        <v>1.3055099999999999</v>
      </c>
    </row>
    <row r="2281" spans="2:12">
      <c r="B2281">
        <v>11.783347222222</v>
      </c>
      <c r="C2281">
        <v>0.67358126398175999</v>
      </c>
      <c r="D2281">
        <v>3.9169900000000002</v>
      </c>
      <c r="E2281">
        <v>0.68766825576799995</v>
      </c>
      <c r="F2281">
        <f>_tSOC2[[#This Row],[Voltage]]/3</f>
        <v>1.3056633333333334</v>
      </c>
    </row>
    <row r="2282" spans="2:12">
      <c r="B2282">
        <v>11.783347222222</v>
      </c>
      <c r="C2282">
        <v>0.67714857868850198</v>
      </c>
      <c r="D2282">
        <v>3.9170699999999998</v>
      </c>
      <c r="E2282">
        <v>0.68754991003800003</v>
      </c>
      <c r="F2282">
        <f>_tSOC2[[#This Row],[Voltage]]/3</f>
        <v>1.30569</v>
      </c>
    </row>
    <row r="2283" spans="2:12">
      <c r="B2283">
        <v>11.766680555556</v>
      </c>
      <c r="C2283">
        <v>0.67714857868850198</v>
      </c>
      <c r="D2283">
        <v>3.9172199999999999</v>
      </c>
      <c r="E2283">
        <v>0.68799184740999997</v>
      </c>
      <c r="F2283">
        <f>_tSOC2[[#This Row],[Voltage]]/3</f>
        <v>1.3057399999999999</v>
      </c>
    </row>
    <row r="2284" spans="2:12">
      <c r="B2284">
        <v>11.766680555556</v>
      </c>
      <c r="C2284">
        <v>0.67358126398175999</v>
      </c>
      <c r="D2284">
        <v>3.9173</v>
      </c>
      <c r="E2284">
        <v>0.68811002574799995</v>
      </c>
      <c r="F2284">
        <f>_tSOC2[[#This Row],[Voltage]]/3</f>
        <v>1.3057666666666667</v>
      </c>
    </row>
    <row r="2285" spans="2:12">
      <c r="B2285">
        <v>11.750013888889001</v>
      </c>
      <c r="C2285">
        <v>0.67358126398175999</v>
      </c>
      <c r="D2285">
        <v>3.9176799999999998</v>
      </c>
      <c r="E2285">
        <v>0.68843378478100004</v>
      </c>
      <c r="F2285">
        <f>_tSOC2[[#This Row],[Voltage]]/3</f>
        <v>1.3058933333333334</v>
      </c>
    </row>
    <row r="2286" spans="2:12">
      <c r="B2286">
        <v>11.750013888889001</v>
      </c>
      <c r="C2286">
        <v>0.67358126398175999</v>
      </c>
      <c r="D2286">
        <v>3.9178299999999999</v>
      </c>
      <c r="E2286">
        <v>0.68855179572900005</v>
      </c>
      <c r="F2286">
        <f>_tSOC2[[#This Row],[Voltage]]/3</f>
        <v>1.3059433333333332</v>
      </c>
    </row>
    <row r="2287" spans="2:12">
      <c r="B2287">
        <v>11.733347222221999</v>
      </c>
      <c r="C2287">
        <v>0.67714857868850198</v>
      </c>
      <c r="D2287">
        <v>3.91791</v>
      </c>
      <c r="E2287">
        <v>0.68887572215299997</v>
      </c>
      <c r="F2287">
        <f>_tSOC2[[#This Row],[Voltage]]/3</f>
        <v>1.3059700000000001</v>
      </c>
    </row>
    <row r="2288" spans="2:12">
      <c r="B2288">
        <v>11.733347222221999</v>
      </c>
      <c r="C2288">
        <v>0.67714857868850198</v>
      </c>
      <c r="D2288">
        <v>3.9181400000000002</v>
      </c>
      <c r="E2288">
        <v>0.68899356570900006</v>
      </c>
      <c r="F2288">
        <f>_tSOC2[[#This Row],[Voltage]]/3</f>
        <v>1.3060466666666668</v>
      </c>
    </row>
    <row r="2289" spans="2:6">
      <c r="B2289">
        <v>11.716680555556</v>
      </c>
      <c r="C2289">
        <v>0.67714857868850198</v>
      </c>
      <c r="D2289">
        <v>3.9182100000000002</v>
      </c>
      <c r="E2289">
        <v>0.68931765952400004</v>
      </c>
      <c r="F2289">
        <f>_tSOC2[[#This Row],[Voltage]]/3</f>
        <v>1.3060700000000001</v>
      </c>
    </row>
    <row r="2290" spans="2:6">
      <c r="B2290">
        <v>11.700013888889</v>
      </c>
      <c r="C2290">
        <v>0.67714857868850198</v>
      </c>
      <c r="D2290">
        <v>3.91852</v>
      </c>
      <c r="E2290">
        <v>0.68975959689599997</v>
      </c>
      <c r="F2290">
        <f>_tSOC2[[#This Row],[Voltage]]/3</f>
        <v>1.3061733333333334</v>
      </c>
    </row>
    <row r="2291" spans="2:6">
      <c r="B2291">
        <v>11.700013888889</v>
      </c>
      <c r="C2291">
        <v>0.67714857868850198</v>
      </c>
      <c r="D2291">
        <v>3.9188200000000002</v>
      </c>
      <c r="E2291">
        <v>0.68987710567000005</v>
      </c>
      <c r="F2291">
        <f>_tSOC2[[#This Row],[Voltage]]/3</f>
        <v>1.3062733333333334</v>
      </c>
    </row>
    <row r="2292" spans="2:6">
      <c r="B2292">
        <v>11.683347222222</v>
      </c>
      <c r="C2292">
        <v>0.67358126398175999</v>
      </c>
      <c r="D2292">
        <v>3.9189699999999998</v>
      </c>
      <c r="E2292">
        <v>0.69020153426700004</v>
      </c>
      <c r="F2292">
        <f>_tSOC2[[#This Row],[Voltage]]/3</f>
        <v>1.3063233333333333</v>
      </c>
    </row>
    <row r="2293" spans="2:6">
      <c r="B2293">
        <v>11.683347222222</v>
      </c>
      <c r="C2293">
        <v>0.67714857868850198</v>
      </c>
      <c r="D2293">
        <v>3.9192</v>
      </c>
      <c r="E2293">
        <v>0.69031887565000005</v>
      </c>
      <c r="F2293">
        <f>_tSOC2[[#This Row],[Voltage]]/3</f>
        <v>1.3064</v>
      </c>
    </row>
    <row r="2294" spans="2:6">
      <c r="B2294">
        <v>11.666680555556001</v>
      </c>
      <c r="C2294">
        <v>0.67714857868850198</v>
      </c>
      <c r="D2294">
        <v>3.9195099999999998</v>
      </c>
      <c r="E2294">
        <v>0.69064347163899997</v>
      </c>
      <c r="F2294">
        <f>_tSOC2[[#This Row],[Voltage]]/3</f>
        <v>1.3065033333333333</v>
      </c>
    </row>
    <row r="2295" spans="2:6">
      <c r="B2295">
        <v>11.650013888888999</v>
      </c>
      <c r="C2295">
        <v>0.67358126398175999</v>
      </c>
      <c r="D2295">
        <v>3.91974</v>
      </c>
      <c r="E2295">
        <v>0.69108540901000004</v>
      </c>
      <c r="F2295">
        <f>_tSOC2[[#This Row],[Voltage]]/3</f>
        <v>1.3065800000000001</v>
      </c>
    </row>
    <row r="2296" spans="2:6">
      <c r="B2296">
        <v>11.650013888888999</v>
      </c>
      <c r="C2296">
        <v>0.67358126398175999</v>
      </c>
      <c r="D2296">
        <v>3.9198900000000001</v>
      </c>
      <c r="E2296">
        <v>0.69120241561100004</v>
      </c>
      <c r="F2296">
        <f>_tSOC2[[#This Row],[Voltage]]/3</f>
        <v>1.30663</v>
      </c>
    </row>
    <row r="2297" spans="2:6">
      <c r="B2297">
        <v>11.633347222222</v>
      </c>
      <c r="C2297">
        <v>0.67714857868850198</v>
      </c>
      <c r="D2297">
        <v>3.9201199999999998</v>
      </c>
      <c r="E2297">
        <v>0.69164418559100005</v>
      </c>
      <c r="F2297">
        <f>_tSOC2[[#This Row],[Voltage]]/3</f>
        <v>1.3067066666666667</v>
      </c>
    </row>
    <row r="2298" spans="2:6">
      <c r="B2298">
        <v>11.633347222222</v>
      </c>
      <c r="C2298">
        <v>0.67358126398175999</v>
      </c>
      <c r="D2298">
        <v>3.9201999999999999</v>
      </c>
      <c r="E2298">
        <v>0.69152734638199997</v>
      </c>
      <c r="F2298">
        <f>_tSOC2[[#This Row],[Voltage]]/3</f>
        <v>1.3067333333333333</v>
      </c>
    </row>
    <row r="2299" spans="2:6">
      <c r="B2299">
        <v>11.616680555556</v>
      </c>
      <c r="C2299">
        <v>0.67358126398175999</v>
      </c>
      <c r="D2299">
        <v>3.9205000000000001</v>
      </c>
      <c r="E2299">
        <v>0.69196928375300004</v>
      </c>
      <c r="F2299">
        <f>_tSOC2[[#This Row],[Voltage]]/3</f>
        <v>1.3068333333333333</v>
      </c>
    </row>
    <row r="2300" spans="2:6">
      <c r="B2300">
        <v>11.600013888889</v>
      </c>
      <c r="C2300">
        <v>0.67358126398175999</v>
      </c>
      <c r="D2300">
        <v>3.9206500000000002</v>
      </c>
      <c r="E2300">
        <v>0.69241122112499998</v>
      </c>
      <c r="F2300">
        <f>_tSOC2[[#This Row],[Voltage]]/3</f>
        <v>1.3068833333333334</v>
      </c>
    </row>
    <row r="2301" spans="2:6">
      <c r="B2301">
        <v>11.600013888889</v>
      </c>
      <c r="C2301">
        <v>0.67714857868850198</v>
      </c>
      <c r="D2301">
        <v>3.92096</v>
      </c>
      <c r="E2301">
        <v>0.69252772555200004</v>
      </c>
      <c r="F2301">
        <f>_tSOC2[[#This Row],[Voltage]]/3</f>
        <v>1.3069866666666667</v>
      </c>
    </row>
    <row r="2302" spans="2:6">
      <c r="B2302">
        <v>11.583347222222001</v>
      </c>
      <c r="C2302">
        <v>0.67358126398175999</v>
      </c>
      <c r="D2302">
        <v>3.92103</v>
      </c>
      <c r="E2302">
        <v>0.69285315849600004</v>
      </c>
      <c r="F2302">
        <f>_tSOC2[[#This Row],[Voltage]]/3</f>
        <v>1.30701</v>
      </c>
    </row>
    <row r="2303" spans="2:6">
      <c r="B2303">
        <v>11.583347222222001</v>
      </c>
      <c r="C2303">
        <v>0.67714857868850198</v>
      </c>
      <c r="D2303">
        <v>3.9212600000000002</v>
      </c>
      <c r="E2303">
        <v>0.69296949553200005</v>
      </c>
      <c r="F2303">
        <f>_tSOC2[[#This Row],[Voltage]]/3</f>
        <v>1.3070866666666667</v>
      </c>
    </row>
    <row r="2304" spans="2:6">
      <c r="B2304">
        <v>11.566680555555999</v>
      </c>
      <c r="C2304">
        <v>0.67714857868850198</v>
      </c>
      <c r="D2304">
        <v>3.9213399999999998</v>
      </c>
      <c r="E2304">
        <v>0.69329509586799998</v>
      </c>
      <c r="F2304">
        <f>_tSOC2[[#This Row],[Voltage]]/3</f>
        <v>1.3071133333333333</v>
      </c>
    </row>
    <row r="2305" spans="2:6">
      <c r="B2305">
        <v>11.566680555555999</v>
      </c>
      <c r="C2305">
        <v>0.67714857868850198</v>
      </c>
      <c r="D2305">
        <v>3.92157</v>
      </c>
      <c r="E2305">
        <v>0.69341126551200005</v>
      </c>
      <c r="F2305">
        <f>_tSOC2[[#This Row],[Voltage]]/3</f>
        <v>1.3071900000000001</v>
      </c>
    </row>
    <row r="2306" spans="2:6">
      <c r="B2306">
        <v>11.550013888889</v>
      </c>
      <c r="C2306">
        <v>0.67001389106735598</v>
      </c>
      <c r="D2306">
        <v>3.9218700000000002</v>
      </c>
      <c r="E2306">
        <v>0.69373703324000002</v>
      </c>
      <c r="F2306">
        <f>_tSOC2[[#This Row],[Voltage]]/3</f>
        <v>1.3072900000000001</v>
      </c>
    </row>
    <row r="2307" spans="2:6">
      <c r="B2307">
        <v>11.550013888889</v>
      </c>
      <c r="C2307">
        <v>0.67358126398175999</v>
      </c>
      <c r="D2307">
        <v>3.9219499999999998</v>
      </c>
      <c r="E2307">
        <v>0.69385303549300004</v>
      </c>
      <c r="F2307">
        <f>_tSOC2[[#This Row],[Voltage]]/3</f>
        <v>1.3073166666666667</v>
      </c>
    </row>
    <row r="2308" spans="2:6">
      <c r="B2308">
        <v>11.533347222222</v>
      </c>
      <c r="C2308">
        <v>0.67358126398175999</v>
      </c>
      <c r="D2308">
        <v>3.9220999999999999</v>
      </c>
      <c r="E2308">
        <v>0.69417897061099998</v>
      </c>
      <c r="F2308">
        <f>_tSOC2[[#This Row],[Voltage]]/3</f>
        <v>1.3073666666666666</v>
      </c>
    </row>
    <row r="2309" spans="2:6">
      <c r="B2309">
        <v>11.533347222222</v>
      </c>
      <c r="C2309">
        <v>0.67358126398175999</v>
      </c>
      <c r="D2309">
        <v>3.9222600000000001</v>
      </c>
      <c r="E2309">
        <v>0.69429480547300004</v>
      </c>
      <c r="F2309">
        <f>_tSOC2[[#This Row],[Voltage]]/3</f>
        <v>1.30742</v>
      </c>
    </row>
    <row r="2310" spans="2:6">
      <c r="B2310">
        <v>11.516680555556</v>
      </c>
      <c r="C2310">
        <v>0.67714857868850198</v>
      </c>
      <c r="D2310">
        <v>3.9225599999999998</v>
      </c>
      <c r="E2310">
        <v>0.69462090798300002</v>
      </c>
      <c r="F2310">
        <f>_tSOC2[[#This Row],[Voltage]]/3</f>
        <v>1.30752</v>
      </c>
    </row>
    <row r="2311" spans="2:6">
      <c r="B2311">
        <v>11.500013888889001</v>
      </c>
      <c r="C2311">
        <v>0.67714857868850198</v>
      </c>
      <c r="D2311">
        <v>3.9229400000000001</v>
      </c>
      <c r="E2311">
        <v>0.69506284535399998</v>
      </c>
      <c r="F2311">
        <f>_tSOC2[[#This Row],[Voltage]]/3</f>
        <v>1.3076466666666666</v>
      </c>
    </row>
    <row r="2312" spans="2:6">
      <c r="B2312">
        <v>11.500013888889001</v>
      </c>
      <c r="C2312">
        <v>0.67358126398175999</v>
      </c>
      <c r="D2312">
        <v>3.9230200000000002</v>
      </c>
      <c r="E2312">
        <v>0.69517834543400003</v>
      </c>
      <c r="F2312">
        <f>_tSOC2[[#This Row],[Voltage]]/3</f>
        <v>1.3076733333333335</v>
      </c>
    </row>
    <row r="2313" spans="2:6">
      <c r="B2313">
        <v>11.483347222221999</v>
      </c>
      <c r="C2313">
        <v>0.67358126398175999</v>
      </c>
      <c r="D2313">
        <v>3.9232499999999999</v>
      </c>
      <c r="E2313">
        <v>0.69550478272600003</v>
      </c>
      <c r="F2313">
        <f>_tSOC2[[#This Row],[Voltage]]/3</f>
        <v>1.30775</v>
      </c>
    </row>
    <row r="2314" spans="2:6">
      <c r="B2314">
        <v>11.466680555556</v>
      </c>
      <c r="C2314">
        <v>0.67358126398175999</v>
      </c>
      <c r="D2314">
        <v>3.9234800000000001</v>
      </c>
      <c r="E2314">
        <v>0.69594672009699998</v>
      </c>
      <c r="F2314">
        <f>_tSOC2[[#This Row],[Voltage]]/3</f>
        <v>1.3078266666666667</v>
      </c>
    </row>
    <row r="2315" spans="2:6">
      <c r="B2315">
        <v>11.466680555556</v>
      </c>
      <c r="C2315">
        <v>0.67714857868850198</v>
      </c>
      <c r="D2315">
        <v>3.9236300000000002</v>
      </c>
      <c r="E2315">
        <v>0.69606188539400005</v>
      </c>
      <c r="F2315">
        <f>_tSOC2[[#This Row],[Voltage]]/3</f>
        <v>1.3078766666666668</v>
      </c>
    </row>
    <row r="2316" spans="2:6">
      <c r="B2316">
        <v>11.450013888889</v>
      </c>
      <c r="C2316">
        <v>0.67358126398175999</v>
      </c>
      <c r="D2316">
        <v>3.9237799999999998</v>
      </c>
      <c r="E2316">
        <v>0.69638865746900003</v>
      </c>
      <c r="F2316">
        <f>_tSOC2[[#This Row],[Voltage]]/3</f>
        <v>1.3079266666666667</v>
      </c>
    </row>
    <row r="2317" spans="2:6">
      <c r="B2317">
        <v>11.450013888889</v>
      </c>
      <c r="C2317">
        <v>0.67358126398175999</v>
      </c>
      <c r="D2317">
        <v>3.9240900000000001</v>
      </c>
      <c r="E2317">
        <v>0.69650365537500003</v>
      </c>
      <c r="F2317">
        <f>_tSOC2[[#This Row],[Voltage]]/3</f>
        <v>1.30803</v>
      </c>
    </row>
    <row r="2318" spans="2:6">
      <c r="B2318">
        <v>11.433347222222</v>
      </c>
      <c r="C2318">
        <v>0.67714857868850198</v>
      </c>
      <c r="D2318">
        <v>3.9242400000000002</v>
      </c>
      <c r="E2318">
        <v>0.69683059483999998</v>
      </c>
      <c r="F2318">
        <f>_tSOC2[[#This Row],[Voltage]]/3</f>
        <v>1.3080800000000001</v>
      </c>
    </row>
    <row r="2319" spans="2:6">
      <c r="B2319">
        <v>11.416680555556001</v>
      </c>
      <c r="C2319">
        <v>0.67714857868850198</v>
      </c>
      <c r="D2319">
        <v>3.9245399999999999</v>
      </c>
      <c r="E2319">
        <v>0.69727253221200003</v>
      </c>
      <c r="F2319">
        <f>_tSOC2[[#This Row],[Voltage]]/3</f>
        <v>1.3081799999999999</v>
      </c>
    </row>
    <row r="2320" spans="2:6">
      <c r="B2320">
        <v>11.416680555556001</v>
      </c>
      <c r="C2320">
        <v>0.67358126398175999</v>
      </c>
      <c r="D2320">
        <v>3.9248500000000002</v>
      </c>
      <c r="E2320">
        <v>0.69738719533500004</v>
      </c>
      <c r="F2320">
        <f>_tSOC2[[#This Row],[Voltage]]/3</f>
        <v>1.3082833333333335</v>
      </c>
    </row>
    <row r="2321" spans="2:6">
      <c r="B2321">
        <v>11.400013888888999</v>
      </c>
      <c r="C2321">
        <v>0.67358126398175999</v>
      </c>
      <c r="D2321">
        <v>3.9249299999999998</v>
      </c>
      <c r="E2321">
        <v>0.69771446958299999</v>
      </c>
      <c r="F2321">
        <f>_tSOC2[[#This Row],[Voltage]]/3</f>
        <v>1.3083099999999999</v>
      </c>
    </row>
    <row r="2322" spans="2:6">
      <c r="B2322">
        <v>11.400013888888999</v>
      </c>
      <c r="C2322">
        <v>0.67358126398175999</v>
      </c>
      <c r="D2322">
        <v>3.9250799999999999</v>
      </c>
      <c r="E2322">
        <v>0.69782896531600003</v>
      </c>
      <c r="F2322">
        <f>_tSOC2[[#This Row],[Voltage]]/3</f>
        <v>1.30836</v>
      </c>
    </row>
    <row r="2323" spans="2:6">
      <c r="B2323">
        <v>11.383347222222</v>
      </c>
      <c r="C2323">
        <v>0.67714857868850198</v>
      </c>
      <c r="D2323">
        <v>3.9253100000000001</v>
      </c>
      <c r="E2323">
        <v>0.69815640695500003</v>
      </c>
      <c r="F2323">
        <f>_tSOC2[[#This Row],[Voltage]]/3</f>
        <v>1.3084366666666667</v>
      </c>
    </row>
    <row r="2324" spans="2:6">
      <c r="B2324">
        <v>11.383347222222</v>
      </c>
      <c r="C2324">
        <v>0.67358126398175999</v>
      </c>
      <c r="D2324">
        <v>3.9254600000000002</v>
      </c>
      <c r="E2324">
        <v>0.69827073529600003</v>
      </c>
      <c r="F2324">
        <f>_tSOC2[[#This Row],[Voltage]]/3</f>
        <v>1.3084866666666668</v>
      </c>
    </row>
    <row r="2325" spans="2:6">
      <c r="B2325">
        <v>11.366680555556</v>
      </c>
      <c r="C2325">
        <v>0.67714857868850198</v>
      </c>
      <c r="D2325">
        <v>3.9255399999999998</v>
      </c>
      <c r="E2325">
        <v>0.69859834432699996</v>
      </c>
      <c r="F2325">
        <f>_tSOC2[[#This Row],[Voltage]]/3</f>
        <v>1.3085133333333332</v>
      </c>
    </row>
    <row r="2326" spans="2:6">
      <c r="B2326">
        <v>11.366680555556</v>
      </c>
      <c r="C2326">
        <v>0.67714857868850198</v>
      </c>
      <c r="D2326">
        <v>3.9256899999999999</v>
      </c>
      <c r="E2326">
        <v>0.69871250527600004</v>
      </c>
      <c r="F2326">
        <f>_tSOC2[[#This Row],[Voltage]]/3</f>
        <v>1.3085633333333333</v>
      </c>
    </row>
    <row r="2327" spans="2:6">
      <c r="B2327">
        <v>11.350013888889</v>
      </c>
      <c r="C2327">
        <v>0.67358126398175999</v>
      </c>
      <c r="D2327">
        <v>3.9259900000000001</v>
      </c>
      <c r="E2327">
        <v>0.69904028169800003</v>
      </c>
      <c r="F2327">
        <f>_tSOC2[[#This Row],[Voltage]]/3</f>
        <v>1.3086633333333333</v>
      </c>
    </row>
    <row r="2328" spans="2:6">
      <c r="B2328">
        <v>11.350013888889</v>
      </c>
      <c r="C2328">
        <v>0.67358126398175999</v>
      </c>
      <c r="D2328">
        <v>3.9260700000000002</v>
      </c>
      <c r="E2328">
        <v>0.69915427525700002</v>
      </c>
      <c r="F2328">
        <f>_tSOC2[[#This Row],[Voltage]]/3</f>
        <v>1.3086900000000001</v>
      </c>
    </row>
    <row r="2329" spans="2:6">
      <c r="B2329">
        <v>11.333347222222001</v>
      </c>
      <c r="C2329">
        <v>0.67714857868850198</v>
      </c>
      <c r="D2329">
        <v>3.92638</v>
      </c>
      <c r="E2329">
        <v>0.69948221906999997</v>
      </c>
      <c r="F2329">
        <f>_tSOC2[[#This Row],[Voltage]]/3</f>
        <v>1.3087933333333333</v>
      </c>
    </row>
    <row r="2330" spans="2:6">
      <c r="B2330">
        <v>11.333347222222001</v>
      </c>
      <c r="C2330">
        <v>0.67714857868850198</v>
      </c>
      <c r="D2330">
        <v>3.92645</v>
      </c>
      <c r="E2330">
        <v>0.69959604523700003</v>
      </c>
      <c r="F2330">
        <f>_tSOC2[[#This Row],[Voltage]]/3</f>
        <v>1.3088166666666667</v>
      </c>
    </row>
    <row r="2331" spans="2:6">
      <c r="B2331">
        <v>11.316680555555999</v>
      </c>
      <c r="C2331">
        <v>0.67358126398175999</v>
      </c>
      <c r="D2331">
        <v>3.9265300000000001</v>
      </c>
      <c r="E2331">
        <v>0.69992415644100003</v>
      </c>
      <c r="F2331">
        <f>_tSOC2[[#This Row],[Voltage]]/3</f>
        <v>1.3088433333333334</v>
      </c>
    </row>
    <row r="2332" spans="2:6">
      <c r="B2332">
        <v>11.316680555555999</v>
      </c>
      <c r="C2332">
        <v>0.67358126398175999</v>
      </c>
      <c r="D2332">
        <v>3.9266800000000002</v>
      </c>
      <c r="E2332">
        <v>0.70003781521700004</v>
      </c>
      <c r="F2332">
        <f>_tSOC2[[#This Row],[Voltage]]/3</f>
        <v>1.3088933333333335</v>
      </c>
    </row>
    <row r="2333" spans="2:6">
      <c r="B2333">
        <v>11.300013888889</v>
      </c>
      <c r="C2333">
        <v>0.67358126398175999</v>
      </c>
      <c r="D2333">
        <v>3.9268299999999998</v>
      </c>
      <c r="E2333">
        <v>0.70036609381299997</v>
      </c>
      <c r="F2333">
        <f>_tSOC2[[#This Row],[Voltage]]/3</f>
        <v>1.3089433333333333</v>
      </c>
    </row>
    <row r="2334" spans="2:6">
      <c r="B2334">
        <v>11.300013888889</v>
      </c>
      <c r="C2334">
        <v>0.67358126398175999</v>
      </c>
      <c r="D2334">
        <v>3.92706</v>
      </c>
      <c r="E2334">
        <v>0.70047958519800002</v>
      </c>
      <c r="F2334">
        <f>_tSOC2[[#This Row],[Voltage]]/3</f>
        <v>1.3090200000000001</v>
      </c>
    </row>
    <row r="2335" spans="2:6">
      <c r="B2335">
        <v>11.283347222222</v>
      </c>
      <c r="C2335">
        <v>0.67358126398175999</v>
      </c>
      <c r="D2335">
        <v>3.9272100000000001</v>
      </c>
      <c r="E2335">
        <v>0.70080803118400004</v>
      </c>
      <c r="F2335">
        <f>_tSOC2[[#This Row],[Voltage]]/3</f>
        <v>1.30907</v>
      </c>
    </row>
    <row r="2336" spans="2:6">
      <c r="B2336">
        <v>11.283347222222</v>
      </c>
      <c r="C2336">
        <v>0.67714857868850198</v>
      </c>
      <c r="D2336">
        <v>3.9272900000000002</v>
      </c>
      <c r="E2336">
        <v>0.70092135517800003</v>
      </c>
      <c r="F2336">
        <f>_tSOC2[[#This Row],[Voltage]]/3</f>
        <v>1.3090966666666668</v>
      </c>
    </row>
    <row r="2337" spans="2:6">
      <c r="B2337">
        <v>11.266680555556</v>
      </c>
      <c r="C2337">
        <v>0.67358126398175999</v>
      </c>
      <c r="D2337">
        <v>3.9275199999999999</v>
      </c>
      <c r="E2337">
        <v>0.70124996855599997</v>
      </c>
      <c r="F2337">
        <f>_tSOC2[[#This Row],[Voltage]]/3</f>
        <v>1.3091733333333333</v>
      </c>
    </row>
    <row r="2338" spans="2:6">
      <c r="B2338">
        <v>11.266680555556</v>
      </c>
      <c r="C2338">
        <v>0.67714857868850198</v>
      </c>
      <c r="D2338">
        <v>3.92767</v>
      </c>
      <c r="E2338">
        <v>0.70136312515800003</v>
      </c>
      <c r="F2338">
        <f>_tSOC2[[#This Row],[Voltage]]/3</f>
        <v>1.3092233333333334</v>
      </c>
    </row>
    <row r="2339" spans="2:6">
      <c r="B2339">
        <v>11.250013888889001</v>
      </c>
      <c r="C2339">
        <v>0.67714857868850198</v>
      </c>
      <c r="D2339">
        <v>3.9279799999999998</v>
      </c>
      <c r="E2339">
        <v>0.70169190592700004</v>
      </c>
      <c r="F2339">
        <f>_tSOC2[[#This Row],[Voltage]]/3</f>
        <v>1.3093266666666665</v>
      </c>
    </row>
    <row r="2340" spans="2:6">
      <c r="B2340">
        <v>11.250013888889001</v>
      </c>
      <c r="C2340">
        <v>0.67358126398175999</v>
      </c>
      <c r="D2340">
        <v>3.9281299999999999</v>
      </c>
      <c r="E2340">
        <v>0.70180489513800004</v>
      </c>
      <c r="F2340">
        <f>_tSOC2[[#This Row],[Voltage]]/3</f>
        <v>1.3093766666666666</v>
      </c>
    </row>
    <row r="2341" spans="2:6">
      <c r="B2341">
        <v>11.233347222221999</v>
      </c>
      <c r="C2341">
        <v>0.67358126398175999</v>
      </c>
      <c r="D2341">
        <v>3.92828</v>
      </c>
      <c r="E2341">
        <v>0.70213384329899997</v>
      </c>
      <c r="F2341">
        <f>_tSOC2[[#This Row],[Voltage]]/3</f>
        <v>1.3094266666666667</v>
      </c>
    </row>
    <row r="2342" spans="2:6">
      <c r="B2342">
        <v>11.233347222221999</v>
      </c>
      <c r="C2342">
        <v>0.67714857868850198</v>
      </c>
      <c r="D2342">
        <v>3.9283600000000001</v>
      </c>
      <c r="E2342">
        <v>0.70224666511900002</v>
      </c>
      <c r="F2342">
        <f>_tSOC2[[#This Row],[Voltage]]/3</f>
        <v>1.3094533333333334</v>
      </c>
    </row>
    <row r="2343" spans="2:6">
      <c r="B2343">
        <v>11.216680555556</v>
      </c>
      <c r="C2343">
        <v>0.67714857868850198</v>
      </c>
      <c r="D2343">
        <v>3.9286599999999998</v>
      </c>
      <c r="E2343">
        <v>0.70257578067000004</v>
      </c>
      <c r="F2343">
        <f>_tSOC2[[#This Row],[Voltage]]/3</f>
        <v>1.3095533333333333</v>
      </c>
    </row>
    <row r="2344" spans="2:6">
      <c r="B2344">
        <v>11.216680555556</v>
      </c>
      <c r="C2344">
        <v>0.67358126398175999</v>
      </c>
      <c r="D2344">
        <v>3.92882</v>
      </c>
      <c r="E2344">
        <v>0.70268843509900003</v>
      </c>
      <c r="F2344">
        <f>_tSOC2[[#This Row],[Voltage]]/3</f>
        <v>1.3096066666666666</v>
      </c>
    </row>
    <row r="2345" spans="2:6">
      <c r="B2345">
        <v>11.200013888889</v>
      </c>
      <c r="C2345">
        <v>0.67358126398175999</v>
      </c>
      <c r="D2345">
        <v>3.9289700000000001</v>
      </c>
      <c r="E2345">
        <v>0.70301771804199997</v>
      </c>
      <c r="F2345">
        <f>_tSOC2[[#This Row],[Voltage]]/3</f>
        <v>1.3096566666666667</v>
      </c>
    </row>
    <row r="2346" spans="2:6">
      <c r="B2346">
        <v>11.200013888889</v>
      </c>
      <c r="C2346">
        <v>0.67358126398175999</v>
      </c>
      <c r="D2346">
        <v>3.9291200000000002</v>
      </c>
      <c r="E2346">
        <v>0.70313020507900004</v>
      </c>
      <c r="F2346">
        <f>_tSOC2[[#This Row],[Voltage]]/3</f>
        <v>1.3097066666666668</v>
      </c>
    </row>
    <row r="2347" spans="2:6">
      <c r="B2347">
        <v>11.183347222222</v>
      </c>
      <c r="C2347">
        <v>0.67714857868850198</v>
      </c>
      <c r="D2347">
        <v>3.9293499999999999</v>
      </c>
      <c r="E2347">
        <v>0.70345965541400002</v>
      </c>
      <c r="F2347">
        <f>_tSOC2[[#This Row],[Voltage]]/3</f>
        <v>1.3097833333333333</v>
      </c>
    </row>
    <row r="2348" spans="2:6">
      <c r="B2348">
        <v>11.183347222222</v>
      </c>
      <c r="C2348">
        <v>0.67358126398175999</v>
      </c>
      <c r="D2348">
        <v>3.9295</v>
      </c>
      <c r="E2348">
        <v>0.70357197506000002</v>
      </c>
      <c r="F2348">
        <f>_tSOC2[[#This Row],[Voltage]]/3</f>
        <v>1.3098333333333334</v>
      </c>
    </row>
    <row r="2349" spans="2:6">
      <c r="B2349">
        <v>11.166680555556001</v>
      </c>
      <c r="C2349">
        <v>0.67358126398175999</v>
      </c>
      <c r="D2349">
        <v>3.9296600000000002</v>
      </c>
      <c r="E2349">
        <v>0.70390159278499997</v>
      </c>
      <c r="F2349">
        <f>_tSOC2[[#This Row],[Voltage]]/3</f>
        <v>1.3098866666666666</v>
      </c>
    </row>
    <row r="2350" spans="2:6">
      <c r="B2350">
        <v>11.166680555556001</v>
      </c>
      <c r="C2350">
        <v>0.67001389106735598</v>
      </c>
      <c r="D2350">
        <v>3.9298099999999998</v>
      </c>
      <c r="E2350">
        <v>0.70401374504000003</v>
      </c>
      <c r="F2350">
        <f>_tSOC2[[#This Row],[Voltage]]/3</f>
        <v>1.3099366666666665</v>
      </c>
    </row>
    <row r="2351" spans="2:6">
      <c r="B2351">
        <v>11.150013888888999</v>
      </c>
      <c r="C2351">
        <v>0.67358126398175999</v>
      </c>
      <c r="D2351">
        <v>3.9298799999999998</v>
      </c>
      <c r="E2351">
        <v>0.70434353015700002</v>
      </c>
      <c r="F2351">
        <f>_tSOC2[[#This Row],[Voltage]]/3</f>
        <v>1.30996</v>
      </c>
    </row>
    <row r="2352" spans="2:6">
      <c r="B2352">
        <v>11.150013888888999</v>
      </c>
      <c r="C2352">
        <v>0.67358126398175999</v>
      </c>
      <c r="D2352">
        <v>3.93004</v>
      </c>
      <c r="E2352">
        <v>0.70445551502000003</v>
      </c>
      <c r="F2352">
        <f>_tSOC2[[#This Row],[Voltage]]/3</f>
        <v>1.3100133333333333</v>
      </c>
    </row>
    <row r="2353" spans="2:6">
      <c r="B2353">
        <v>11.133347222222</v>
      </c>
      <c r="C2353">
        <v>0.67714857868850198</v>
      </c>
      <c r="D2353">
        <v>3.9301900000000001</v>
      </c>
      <c r="E2353">
        <v>0.70478546752799998</v>
      </c>
      <c r="F2353">
        <f>_tSOC2[[#This Row],[Voltage]]/3</f>
        <v>1.3100633333333334</v>
      </c>
    </row>
    <row r="2354" spans="2:6">
      <c r="B2354">
        <v>11.133347222222</v>
      </c>
      <c r="C2354">
        <v>0.67358126398175999</v>
      </c>
      <c r="D2354">
        <v>3.9304199999999998</v>
      </c>
      <c r="E2354">
        <v>0.70489728500100002</v>
      </c>
      <c r="F2354">
        <f>_tSOC2[[#This Row],[Voltage]]/3</f>
        <v>1.3101399999999999</v>
      </c>
    </row>
    <row r="2355" spans="2:6">
      <c r="B2355">
        <v>11.116680555556</v>
      </c>
      <c r="C2355">
        <v>0.67358126398175999</v>
      </c>
      <c r="D2355">
        <v>3.9304999999999999</v>
      </c>
      <c r="E2355">
        <v>0.70522740490000002</v>
      </c>
      <c r="F2355">
        <f>_tSOC2[[#This Row],[Voltage]]/3</f>
        <v>1.3101666666666667</v>
      </c>
    </row>
    <row r="2356" spans="2:6">
      <c r="B2356">
        <v>11.116680555556</v>
      </c>
      <c r="C2356">
        <v>0.67001389106735598</v>
      </c>
      <c r="D2356">
        <v>3.93072</v>
      </c>
      <c r="E2356">
        <v>0.70533905498100002</v>
      </c>
      <c r="F2356">
        <f>_tSOC2[[#This Row],[Voltage]]/3</f>
        <v>1.3102400000000001</v>
      </c>
    </row>
    <row r="2357" spans="2:6">
      <c r="B2357">
        <v>11.100013888889</v>
      </c>
      <c r="C2357">
        <v>0.67358126398175999</v>
      </c>
      <c r="D2357">
        <v>3.9309500000000002</v>
      </c>
      <c r="E2357">
        <v>0.70566934227099998</v>
      </c>
      <c r="F2357">
        <f>_tSOC2[[#This Row],[Voltage]]/3</f>
        <v>1.3103166666666668</v>
      </c>
    </row>
    <row r="2358" spans="2:6">
      <c r="B2358">
        <v>11.100013888889</v>
      </c>
      <c r="C2358">
        <v>0.67358126398175999</v>
      </c>
      <c r="D2358">
        <v>3.9311099999999999</v>
      </c>
      <c r="E2358">
        <v>0.70578082496100003</v>
      </c>
      <c r="F2358">
        <f>_tSOC2[[#This Row],[Voltage]]/3</f>
        <v>1.31037</v>
      </c>
    </row>
    <row r="2359" spans="2:6">
      <c r="B2359">
        <v>11.083347222222001</v>
      </c>
      <c r="C2359">
        <v>0.67714857868850198</v>
      </c>
      <c r="D2359">
        <v>3.93133</v>
      </c>
      <c r="E2359">
        <v>0.70611127964300002</v>
      </c>
      <c r="F2359">
        <f>_tSOC2[[#This Row],[Voltage]]/3</f>
        <v>1.3104433333333334</v>
      </c>
    </row>
    <row r="2360" spans="2:6">
      <c r="B2360">
        <v>11.083347222222001</v>
      </c>
      <c r="C2360">
        <v>0.67714857868850198</v>
      </c>
      <c r="D2360">
        <v>3.9314900000000002</v>
      </c>
      <c r="E2360">
        <v>0.70622259494200001</v>
      </c>
      <c r="F2360">
        <f>_tSOC2[[#This Row],[Voltage]]/3</f>
        <v>1.3104966666666666</v>
      </c>
    </row>
    <row r="2361" spans="2:6">
      <c r="B2361">
        <v>11.066680555555999</v>
      </c>
      <c r="C2361">
        <v>0.67714857868850198</v>
      </c>
      <c r="D2361">
        <v>3.9316399999999998</v>
      </c>
      <c r="E2361">
        <v>0.70655321701399998</v>
      </c>
      <c r="F2361">
        <f>_tSOC2[[#This Row],[Voltage]]/3</f>
        <v>1.3105466666666665</v>
      </c>
    </row>
    <row r="2362" spans="2:6">
      <c r="B2362">
        <v>11.066680555555999</v>
      </c>
      <c r="C2362">
        <v>0.67358126398175999</v>
      </c>
      <c r="D2362">
        <v>3.9317199999999999</v>
      </c>
      <c r="E2362">
        <v>0.70666436492200002</v>
      </c>
      <c r="F2362">
        <f>_tSOC2[[#This Row],[Voltage]]/3</f>
        <v>1.3105733333333334</v>
      </c>
    </row>
    <row r="2363" spans="2:6">
      <c r="B2363">
        <v>11.050013888889</v>
      </c>
      <c r="C2363">
        <v>0.67358126398175999</v>
      </c>
      <c r="D2363">
        <v>3.9320200000000001</v>
      </c>
      <c r="E2363">
        <v>0.70699515438600002</v>
      </c>
      <c r="F2363">
        <f>_tSOC2[[#This Row],[Voltage]]/3</f>
        <v>1.3106733333333334</v>
      </c>
    </row>
    <row r="2364" spans="2:6">
      <c r="B2364">
        <v>11.050013888889</v>
      </c>
      <c r="C2364">
        <v>0.67714857868850198</v>
      </c>
      <c r="D2364">
        <v>3.9321700000000002</v>
      </c>
      <c r="E2364">
        <v>0.70710613490200003</v>
      </c>
      <c r="F2364">
        <f>_tSOC2[[#This Row],[Voltage]]/3</f>
        <v>1.3107233333333335</v>
      </c>
    </row>
    <row r="2365" spans="2:6">
      <c r="B2365">
        <v>11.033347222222</v>
      </c>
      <c r="C2365">
        <v>0.67358126398175999</v>
      </c>
      <c r="D2365">
        <v>3.9322499999999998</v>
      </c>
      <c r="E2365">
        <v>0.70743709175699998</v>
      </c>
      <c r="F2365">
        <f>_tSOC2[[#This Row],[Voltage]]/3</f>
        <v>1.3107499999999999</v>
      </c>
    </row>
    <row r="2366" spans="2:6">
      <c r="B2366">
        <v>11.033347222222</v>
      </c>
      <c r="C2366">
        <v>0.67001389106735598</v>
      </c>
      <c r="D2366">
        <v>3.9325600000000001</v>
      </c>
      <c r="E2366">
        <v>0.70754790488300001</v>
      </c>
      <c r="F2366">
        <f>_tSOC2[[#This Row],[Voltage]]/3</f>
        <v>1.3108533333333334</v>
      </c>
    </row>
    <row r="2367" spans="2:6">
      <c r="B2367">
        <v>11.016680555556</v>
      </c>
      <c r="C2367">
        <v>0.67358126398175999</v>
      </c>
      <c r="D2367">
        <v>3.9326300000000001</v>
      </c>
      <c r="E2367">
        <v>0.70787902912900003</v>
      </c>
      <c r="F2367">
        <f>_tSOC2[[#This Row],[Voltage]]/3</f>
        <v>1.3108766666666667</v>
      </c>
    </row>
    <row r="2368" spans="2:6">
      <c r="B2368">
        <v>11.016680555556</v>
      </c>
      <c r="C2368">
        <v>0.67358126398175999</v>
      </c>
      <c r="D2368">
        <v>3.9327800000000002</v>
      </c>
      <c r="E2368">
        <v>0.70798967486300002</v>
      </c>
      <c r="F2368">
        <f>_tSOC2[[#This Row],[Voltage]]/3</f>
        <v>1.3109266666666668</v>
      </c>
    </row>
    <row r="2369" spans="2:6">
      <c r="B2369">
        <v>11.000013888889001</v>
      </c>
      <c r="C2369">
        <v>0.67358126398175999</v>
      </c>
      <c r="D2369">
        <v>3.9328599999999998</v>
      </c>
      <c r="E2369">
        <v>0.70832096649999998</v>
      </c>
      <c r="F2369">
        <f>_tSOC2[[#This Row],[Voltage]]/3</f>
        <v>1.3109533333333332</v>
      </c>
    </row>
    <row r="2370" spans="2:6">
      <c r="B2370">
        <v>11.000013888889001</v>
      </c>
      <c r="C2370">
        <v>0.68071595160290599</v>
      </c>
      <c r="D2370">
        <v>3.9330099999999999</v>
      </c>
      <c r="E2370">
        <v>0.70843144484300002</v>
      </c>
      <c r="F2370">
        <f>_tSOC2[[#This Row],[Voltage]]/3</f>
        <v>1.3110033333333333</v>
      </c>
    </row>
    <row r="2371" spans="2:6">
      <c r="B2371">
        <v>10.983347222221999</v>
      </c>
      <c r="C2371">
        <v>0.67358126398175999</v>
      </c>
      <c r="D2371">
        <v>3.9332400000000001</v>
      </c>
      <c r="E2371">
        <v>0.70876290387200003</v>
      </c>
      <c r="F2371">
        <f>_tSOC2[[#This Row],[Voltage]]/3</f>
        <v>1.31108</v>
      </c>
    </row>
    <row r="2372" spans="2:6">
      <c r="B2372">
        <v>10.966680555556</v>
      </c>
      <c r="C2372">
        <v>0.67358126398175999</v>
      </c>
      <c r="D2372">
        <v>3.9336199999999999</v>
      </c>
      <c r="E2372">
        <v>0.70920484124399996</v>
      </c>
      <c r="F2372">
        <f>_tSOC2[[#This Row],[Voltage]]/3</f>
        <v>1.3112066666666666</v>
      </c>
    </row>
    <row r="2373" spans="2:6">
      <c r="B2373">
        <v>10.966680555556</v>
      </c>
      <c r="C2373">
        <v>0.67001389106735598</v>
      </c>
      <c r="D2373">
        <v>3.9337</v>
      </c>
      <c r="E2373">
        <v>0.70931498480400001</v>
      </c>
      <c r="F2373">
        <f>_tSOC2[[#This Row],[Voltage]]/3</f>
        <v>1.3112333333333333</v>
      </c>
    </row>
    <row r="2374" spans="2:6">
      <c r="B2374">
        <v>10.950013888889</v>
      </c>
      <c r="C2374">
        <v>0.67358126398175999</v>
      </c>
      <c r="D2374">
        <v>3.9340000000000002</v>
      </c>
      <c r="E2374">
        <v>0.70964677861500003</v>
      </c>
      <c r="F2374">
        <f>_tSOC2[[#This Row],[Voltage]]/3</f>
        <v>1.3113333333333335</v>
      </c>
    </row>
    <row r="2375" spans="2:6">
      <c r="B2375">
        <v>10.950013888889</v>
      </c>
      <c r="C2375">
        <v>0.67358126398175999</v>
      </c>
      <c r="D2375">
        <v>3.9340799999999998</v>
      </c>
      <c r="E2375">
        <v>0.70975675478400002</v>
      </c>
      <c r="F2375">
        <f>_tSOC2[[#This Row],[Voltage]]/3</f>
        <v>1.3113599999999999</v>
      </c>
    </row>
    <row r="2376" spans="2:6">
      <c r="B2376">
        <v>10.933347222222</v>
      </c>
      <c r="C2376">
        <v>0.67714857868850198</v>
      </c>
      <c r="D2376">
        <v>3.9342299999999999</v>
      </c>
      <c r="E2376">
        <v>0.71008871598699996</v>
      </c>
      <c r="F2376">
        <f>_tSOC2[[#This Row],[Voltage]]/3</f>
        <v>1.31141</v>
      </c>
    </row>
    <row r="2377" spans="2:6">
      <c r="B2377">
        <v>10.933347222222</v>
      </c>
      <c r="C2377">
        <v>0.67714857868850198</v>
      </c>
      <c r="D2377">
        <v>3.9344600000000001</v>
      </c>
      <c r="E2377">
        <v>0.71019852476500001</v>
      </c>
      <c r="F2377">
        <f>_tSOC2[[#This Row],[Voltage]]/3</f>
        <v>1.3114866666666667</v>
      </c>
    </row>
    <row r="2378" spans="2:6">
      <c r="B2378">
        <v>10.916680555556001</v>
      </c>
      <c r="C2378">
        <v>0.67358126398175999</v>
      </c>
      <c r="D2378">
        <v>3.9345400000000001</v>
      </c>
      <c r="E2378">
        <v>0.71053065335800003</v>
      </c>
      <c r="F2378">
        <f>_tSOC2[[#This Row],[Voltage]]/3</f>
        <v>1.3115133333333333</v>
      </c>
    </row>
    <row r="2379" spans="2:6">
      <c r="B2379">
        <v>10.916680555556001</v>
      </c>
      <c r="C2379">
        <v>0.67358126398175999</v>
      </c>
      <c r="D2379">
        <v>3.9346899999999998</v>
      </c>
      <c r="E2379">
        <v>0.71064029474500001</v>
      </c>
      <c r="F2379">
        <f>_tSOC2[[#This Row],[Voltage]]/3</f>
        <v>1.3115633333333332</v>
      </c>
    </row>
    <row r="2380" spans="2:6">
      <c r="B2380">
        <v>10.900013888888999</v>
      </c>
      <c r="C2380">
        <v>0.67358126398175999</v>
      </c>
      <c r="D2380">
        <v>3.9350000000000001</v>
      </c>
      <c r="E2380">
        <v>0.71097259072999996</v>
      </c>
      <c r="F2380">
        <f>_tSOC2[[#This Row],[Voltage]]/3</f>
        <v>1.3116666666666668</v>
      </c>
    </row>
    <row r="2381" spans="2:6">
      <c r="B2381">
        <v>10.900013888888999</v>
      </c>
      <c r="C2381">
        <v>0.67358126398175999</v>
      </c>
      <c r="D2381">
        <v>3.9350700000000001</v>
      </c>
      <c r="E2381">
        <v>0.71108206472500002</v>
      </c>
      <c r="F2381">
        <f>_tSOC2[[#This Row],[Voltage]]/3</f>
        <v>1.31169</v>
      </c>
    </row>
    <row r="2382" spans="2:6">
      <c r="B2382">
        <v>10.883347222222</v>
      </c>
      <c r="C2382">
        <v>0.67714857868850198</v>
      </c>
      <c r="D2382">
        <v>3.9351500000000001</v>
      </c>
      <c r="E2382">
        <v>0.71141452810100003</v>
      </c>
      <c r="F2382">
        <f>_tSOC2[[#This Row],[Voltage]]/3</f>
        <v>1.3117166666666666</v>
      </c>
    </row>
    <row r="2383" spans="2:6">
      <c r="B2383">
        <v>10.883347222222</v>
      </c>
      <c r="C2383">
        <v>0.67358126398175999</v>
      </c>
      <c r="D2383">
        <v>3.9352999999999998</v>
      </c>
      <c r="E2383">
        <v>0.711523834706</v>
      </c>
      <c r="F2383">
        <f>_tSOC2[[#This Row],[Voltage]]/3</f>
        <v>1.3117666666666665</v>
      </c>
    </row>
    <row r="2384" spans="2:6">
      <c r="B2384">
        <v>10.866680555556</v>
      </c>
      <c r="C2384">
        <v>0.67358126398175999</v>
      </c>
      <c r="D2384">
        <v>3.93553</v>
      </c>
      <c r="E2384">
        <v>0.71185646547299997</v>
      </c>
      <c r="F2384">
        <f>_tSOC2[[#This Row],[Voltage]]/3</f>
        <v>1.3118433333333333</v>
      </c>
    </row>
    <row r="2385" spans="2:6">
      <c r="B2385">
        <v>10.866680555556</v>
      </c>
      <c r="C2385">
        <v>0.67358126398175999</v>
      </c>
      <c r="D2385">
        <v>3.9356800000000001</v>
      </c>
      <c r="E2385">
        <v>0.71196560468600001</v>
      </c>
      <c r="F2385">
        <f>_tSOC2[[#This Row],[Voltage]]/3</f>
        <v>1.3118933333333334</v>
      </c>
    </row>
    <row r="2386" spans="2:6">
      <c r="B2386">
        <v>10.850013888889</v>
      </c>
      <c r="C2386">
        <v>0.67358126398175999</v>
      </c>
      <c r="D2386">
        <v>3.9357600000000001</v>
      </c>
      <c r="E2386">
        <v>0.71229840284400003</v>
      </c>
      <c r="F2386">
        <f>_tSOC2[[#This Row],[Voltage]]/3</f>
        <v>1.31192</v>
      </c>
    </row>
    <row r="2387" spans="2:6">
      <c r="B2387">
        <v>10.850013888889</v>
      </c>
      <c r="C2387">
        <v>0.67714857868850198</v>
      </c>
      <c r="D2387">
        <v>3.9358399999999998</v>
      </c>
      <c r="E2387">
        <v>0.71240737466600002</v>
      </c>
      <c r="F2387">
        <f>_tSOC2[[#This Row],[Voltage]]/3</f>
        <v>1.3119466666666666</v>
      </c>
    </row>
    <row r="2388" spans="2:6">
      <c r="B2388">
        <v>10.833347222222001</v>
      </c>
      <c r="C2388">
        <v>0.67358126398175999</v>
      </c>
      <c r="D2388">
        <v>3.93614</v>
      </c>
      <c r="E2388">
        <v>0.71274034021599997</v>
      </c>
      <c r="F2388">
        <f>_tSOC2[[#This Row],[Voltage]]/3</f>
        <v>1.3120466666666666</v>
      </c>
    </row>
    <row r="2389" spans="2:6">
      <c r="B2389">
        <v>10.816680555555999</v>
      </c>
      <c r="C2389">
        <v>0.67714857868850198</v>
      </c>
      <c r="D2389">
        <v>3.9365199999999998</v>
      </c>
      <c r="E2389">
        <v>0.71318227758700004</v>
      </c>
      <c r="F2389">
        <f>_tSOC2[[#This Row],[Voltage]]/3</f>
        <v>1.3121733333333332</v>
      </c>
    </row>
    <row r="2390" spans="2:6">
      <c r="B2390">
        <v>10.816680555555999</v>
      </c>
      <c r="C2390">
        <v>0.67714857868850198</v>
      </c>
      <c r="D2390">
        <v>3.93668</v>
      </c>
      <c r="E2390">
        <v>0.71329091462700001</v>
      </c>
      <c r="F2390">
        <f>_tSOC2[[#This Row],[Voltage]]/3</f>
        <v>1.3122266666666667</v>
      </c>
    </row>
    <row r="2391" spans="2:6">
      <c r="B2391">
        <v>10.800013888889</v>
      </c>
      <c r="C2391">
        <v>0.67358126398175999</v>
      </c>
      <c r="D2391">
        <v>3.9368300000000001</v>
      </c>
      <c r="E2391">
        <v>0.71362421495899997</v>
      </c>
      <c r="F2391">
        <f>_tSOC2[[#This Row],[Voltage]]/3</f>
        <v>1.3122766666666668</v>
      </c>
    </row>
    <row r="2392" spans="2:6">
      <c r="B2392">
        <v>10.800013888889</v>
      </c>
      <c r="C2392">
        <v>0.67714857868850198</v>
      </c>
      <c r="D2392">
        <v>3.9369000000000001</v>
      </c>
      <c r="E2392">
        <v>0.71373268460700001</v>
      </c>
      <c r="F2392">
        <f>_tSOC2[[#This Row],[Voltage]]/3</f>
        <v>1.3123</v>
      </c>
    </row>
    <row r="2393" spans="2:6">
      <c r="B2393">
        <v>10.783347222222</v>
      </c>
      <c r="C2393">
        <v>0.67358126398175999</v>
      </c>
      <c r="D2393">
        <v>3.9370599999999998</v>
      </c>
      <c r="E2393">
        <v>0.71406615233100001</v>
      </c>
      <c r="F2393">
        <f>_tSOC2[[#This Row],[Voltage]]/3</f>
        <v>1.3123533333333333</v>
      </c>
    </row>
    <row r="2394" spans="2:6">
      <c r="B2394">
        <v>10.783347222222</v>
      </c>
      <c r="C2394">
        <v>0.67358126398175999</v>
      </c>
      <c r="D2394">
        <v>3.93729</v>
      </c>
      <c r="E2394">
        <v>0.714174454588</v>
      </c>
      <c r="F2394">
        <f>_tSOC2[[#This Row],[Voltage]]/3</f>
        <v>1.31243</v>
      </c>
    </row>
    <row r="2395" spans="2:6">
      <c r="B2395">
        <v>10.766680555556</v>
      </c>
      <c r="C2395">
        <v>0.67714857868850198</v>
      </c>
      <c r="D2395">
        <v>3.9374400000000001</v>
      </c>
      <c r="E2395">
        <v>0.714616224568</v>
      </c>
      <c r="F2395">
        <f>_tSOC2[[#This Row],[Voltage]]/3</f>
        <v>1.3124800000000001</v>
      </c>
    </row>
    <row r="2396" spans="2:6">
      <c r="B2396">
        <v>10.766680555556</v>
      </c>
      <c r="C2396">
        <v>0.67358126398175999</v>
      </c>
      <c r="D2396">
        <v>3.9375900000000001</v>
      </c>
      <c r="E2396">
        <v>0.71450808970199997</v>
      </c>
      <c r="F2396">
        <f>_tSOC2[[#This Row],[Voltage]]/3</f>
        <v>1.31253</v>
      </c>
    </row>
    <row r="2397" spans="2:6">
      <c r="B2397">
        <v>10.750013888889001</v>
      </c>
      <c r="C2397">
        <v>0.67358126398175999</v>
      </c>
      <c r="D2397">
        <v>3.9378199999999999</v>
      </c>
      <c r="E2397">
        <v>0.71495002707400002</v>
      </c>
      <c r="F2397">
        <f>_tSOC2[[#This Row],[Voltage]]/3</f>
        <v>1.3126066666666667</v>
      </c>
    </row>
    <row r="2398" spans="2:6">
      <c r="B2398">
        <v>10.733347222221999</v>
      </c>
      <c r="C2398">
        <v>0.67358126398175999</v>
      </c>
      <c r="D2398">
        <v>3.9381200000000001</v>
      </c>
      <c r="E2398">
        <v>0.71539196444499997</v>
      </c>
      <c r="F2398">
        <f>_tSOC2[[#This Row],[Voltage]]/3</f>
        <v>1.3127066666666667</v>
      </c>
    </row>
    <row r="2399" spans="2:6">
      <c r="B2399">
        <v>10.716680555556</v>
      </c>
      <c r="C2399">
        <v>0.67714857868850198</v>
      </c>
      <c r="D2399">
        <v>3.9384299999999999</v>
      </c>
      <c r="E2399">
        <v>0.71583390181700002</v>
      </c>
      <c r="F2399">
        <f>_tSOC2[[#This Row],[Voltage]]/3</f>
        <v>1.31281</v>
      </c>
    </row>
    <row r="2400" spans="2:6">
      <c r="B2400">
        <v>10.716680555556</v>
      </c>
      <c r="C2400">
        <v>0.67714857868850198</v>
      </c>
      <c r="D2400">
        <v>3.93851</v>
      </c>
      <c r="E2400">
        <v>0.715941534509</v>
      </c>
      <c r="F2400">
        <f>_tSOC2[[#This Row],[Voltage]]/3</f>
        <v>1.3128366666666667</v>
      </c>
    </row>
    <row r="2401" spans="2:6">
      <c r="B2401">
        <v>10.700013888889</v>
      </c>
      <c r="C2401">
        <v>0.67358126398175999</v>
      </c>
      <c r="D2401">
        <v>3.93866</v>
      </c>
      <c r="E2401">
        <v>0.71638330448900001</v>
      </c>
      <c r="F2401">
        <f>_tSOC2[[#This Row],[Voltage]]/3</f>
        <v>1.3128866666666668</v>
      </c>
    </row>
    <row r="2402" spans="2:6">
      <c r="B2402">
        <v>10.700013888889</v>
      </c>
      <c r="C2402">
        <v>0.67358126398175999</v>
      </c>
      <c r="D2402">
        <v>3.9388100000000001</v>
      </c>
      <c r="E2402">
        <v>0.71627583918799997</v>
      </c>
      <c r="F2402">
        <f>_tSOC2[[#This Row],[Voltage]]/3</f>
        <v>1.3129366666666666</v>
      </c>
    </row>
    <row r="2403" spans="2:6">
      <c r="B2403">
        <v>10.683347222222</v>
      </c>
      <c r="C2403">
        <v>0.67714857868850198</v>
      </c>
      <c r="D2403">
        <v>3.9390399999999999</v>
      </c>
      <c r="E2403">
        <v>0.71682507446999999</v>
      </c>
      <c r="F2403">
        <f>_tSOC2[[#This Row],[Voltage]]/3</f>
        <v>1.3130133333333334</v>
      </c>
    </row>
    <row r="2404" spans="2:6">
      <c r="B2404">
        <v>10.683347222222</v>
      </c>
      <c r="C2404">
        <v>0.67714857868850198</v>
      </c>
      <c r="D2404">
        <v>3.93912</v>
      </c>
      <c r="E2404">
        <v>0.71671777656000002</v>
      </c>
      <c r="F2404">
        <f>_tSOC2[[#This Row],[Voltage]]/3</f>
        <v>1.31304</v>
      </c>
    </row>
    <row r="2405" spans="2:6">
      <c r="B2405">
        <v>10.666680555556001</v>
      </c>
      <c r="C2405">
        <v>0.67358126398175999</v>
      </c>
      <c r="D2405">
        <v>3.9393500000000001</v>
      </c>
      <c r="E2405">
        <v>0.71726684445</v>
      </c>
      <c r="F2405">
        <f>_tSOC2[[#This Row],[Voltage]]/3</f>
        <v>1.3131166666666667</v>
      </c>
    </row>
    <row r="2406" spans="2:6">
      <c r="B2406">
        <v>10.666680555556001</v>
      </c>
      <c r="C2406">
        <v>0.67358126398175999</v>
      </c>
      <c r="D2406">
        <v>3.9394200000000001</v>
      </c>
      <c r="E2406">
        <v>0.71715971393099998</v>
      </c>
      <c r="F2406">
        <f>_tSOC2[[#This Row],[Voltage]]/3</f>
        <v>1.31314</v>
      </c>
    </row>
    <row r="2407" spans="2:6">
      <c r="B2407">
        <v>10.650013888888999</v>
      </c>
      <c r="C2407">
        <v>0.67714857868850198</v>
      </c>
      <c r="D2407">
        <v>3.9395699999999998</v>
      </c>
      <c r="E2407">
        <v>0.71770861443</v>
      </c>
      <c r="F2407">
        <f>_tSOC2[[#This Row],[Voltage]]/3</f>
        <v>1.3131899999999999</v>
      </c>
    </row>
    <row r="2408" spans="2:6">
      <c r="B2408">
        <v>10.650013888888999</v>
      </c>
      <c r="C2408">
        <v>0.67358126398175999</v>
      </c>
      <c r="D2408">
        <v>3.9396499999999999</v>
      </c>
      <c r="E2408">
        <v>0.71760165130300002</v>
      </c>
      <c r="F2408">
        <f>_tSOC2[[#This Row],[Voltage]]/3</f>
        <v>1.3132166666666667</v>
      </c>
    </row>
    <row r="2409" spans="2:6">
      <c r="B2409">
        <v>10.633347222222</v>
      </c>
      <c r="C2409">
        <v>0.67358126398175999</v>
      </c>
      <c r="D2409">
        <v>3.9398</v>
      </c>
      <c r="E2409">
        <v>0.71815038441099999</v>
      </c>
      <c r="F2409">
        <f>_tSOC2[[#This Row],[Voltage]]/3</f>
        <v>1.3132666666666666</v>
      </c>
    </row>
    <row r="2410" spans="2:6">
      <c r="B2410">
        <v>10.633347222222</v>
      </c>
      <c r="C2410">
        <v>0.67714857868850198</v>
      </c>
      <c r="D2410">
        <v>3.9401099999999998</v>
      </c>
      <c r="E2410">
        <v>0.71804358867399998</v>
      </c>
      <c r="F2410">
        <f>_tSOC2[[#This Row],[Voltage]]/3</f>
        <v>1.3133699999999999</v>
      </c>
    </row>
    <row r="2411" spans="2:6">
      <c r="B2411">
        <v>10.616680555556</v>
      </c>
      <c r="C2411">
        <v>0.67714857868850198</v>
      </c>
      <c r="D2411">
        <v>3.9402599999999999</v>
      </c>
      <c r="E2411">
        <v>0.71859215439099999</v>
      </c>
      <c r="F2411">
        <f>_tSOC2[[#This Row],[Voltage]]/3</f>
        <v>1.31342</v>
      </c>
    </row>
    <row r="2412" spans="2:6">
      <c r="B2412">
        <v>10.616680555556</v>
      </c>
      <c r="C2412">
        <v>0.67358126398175999</v>
      </c>
      <c r="D2412">
        <v>3.94041</v>
      </c>
      <c r="E2412">
        <v>0.71848552604600002</v>
      </c>
      <c r="F2412">
        <f>_tSOC2[[#This Row],[Voltage]]/3</f>
        <v>1.3134699999999999</v>
      </c>
    </row>
    <row r="2413" spans="2:6">
      <c r="B2413">
        <v>10.600013888889</v>
      </c>
      <c r="C2413">
        <v>0.67358126398175999</v>
      </c>
      <c r="D2413">
        <v>3.9406400000000001</v>
      </c>
      <c r="E2413">
        <v>0.719033924371</v>
      </c>
      <c r="F2413">
        <f>_tSOC2[[#This Row],[Voltage]]/3</f>
        <v>1.3135466666666666</v>
      </c>
    </row>
    <row r="2414" spans="2:6">
      <c r="B2414">
        <v>10.600013888889</v>
      </c>
      <c r="C2414">
        <v>0.67358126398175999</v>
      </c>
      <c r="D2414">
        <v>3.9407899999999998</v>
      </c>
      <c r="E2414">
        <v>0.71892746341799996</v>
      </c>
      <c r="F2414">
        <f>_tSOC2[[#This Row],[Voltage]]/3</f>
        <v>1.3135966666666665</v>
      </c>
    </row>
    <row r="2415" spans="2:6">
      <c r="B2415">
        <v>10.583347222222001</v>
      </c>
      <c r="C2415">
        <v>0.67714857868850198</v>
      </c>
      <c r="D2415">
        <v>3.94095</v>
      </c>
      <c r="E2415">
        <v>0.71947569435199998</v>
      </c>
      <c r="F2415">
        <f>_tSOC2[[#This Row],[Voltage]]/3</f>
        <v>1.31365</v>
      </c>
    </row>
    <row r="2416" spans="2:6">
      <c r="B2416">
        <v>10.583347222222001</v>
      </c>
      <c r="C2416">
        <v>0.67358126398175999</v>
      </c>
      <c r="D2416">
        <v>3.94102</v>
      </c>
      <c r="E2416">
        <v>0.71936940078900002</v>
      </c>
      <c r="F2416">
        <f>_tSOC2[[#This Row],[Voltage]]/3</f>
        <v>1.3136733333333332</v>
      </c>
    </row>
    <row r="2417" spans="2:6">
      <c r="B2417">
        <v>10.566680555555999</v>
      </c>
      <c r="C2417">
        <v>0.67714857868850198</v>
      </c>
      <c r="D2417">
        <v>3.9411</v>
      </c>
      <c r="E2417">
        <v>0.71991746433199999</v>
      </c>
      <c r="F2417">
        <f>_tSOC2[[#This Row],[Voltage]]/3</f>
        <v>1.3137000000000001</v>
      </c>
    </row>
    <row r="2418" spans="2:6">
      <c r="B2418">
        <v>10.566680555555999</v>
      </c>
      <c r="C2418">
        <v>0.67358126398175999</v>
      </c>
      <c r="D2418">
        <v>3.9412500000000001</v>
      </c>
      <c r="E2418">
        <v>0.71981133816099996</v>
      </c>
      <c r="F2418">
        <f>_tSOC2[[#This Row],[Voltage]]/3</f>
        <v>1.31375</v>
      </c>
    </row>
    <row r="2419" spans="2:6">
      <c r="B2419">
        <v>10.550013888889</v>
      </c>
      <c r="C2419">
        <v>0.67358126398175999</v>
      </c>
      <c r="D2419">
        <v>3.9414799999999999</v>
      </c>
      <c r="E2419">
        <v>0.720359234312</v>
      </c>
      <c r="F2419">
        <f>_tSOC2[[#This Row],[Voltage]]/3</f>
        <v>1.3138266666666667</v>
      </c>
    </row>
    <row r="2420" spans="2:6">
      <c r="B2420">
        <v>10.550013888889</v>
      </c>
      <c r="C2420">
        <v>0.67358126398175999</v>
      </c>
      <c r="D2420">
        <v>3.94156</v>
      </c>
      <c r="E2420">
        <v>0.72025327553200003</v>
      </c>
      <c r="F2420">
        <f>_tSOC2[[#This Row],[Voltage]]/3</f>
        <v>1.3138533333333333</v>
      </c>
    </row>
    <row r="2421" spans="2:6">
      <c r="B2421">
        <v>10.533347222222</v>
      </c>
      <c r="C2421">
        <v>0.67358126398175999</v>
      </c>
      <c r="D2421">
        <v>3.94171</v>
      </c>
      <c r="E2421">
        <v>0.720801004292</v>
      </c>
      <c r="F2421">
        <f>_tSOC2[[#This Row],[Voltage]]/3</f>
        <v>1.3139033333333334</v>
      </c>
    </row>
    <row r="2422" spans="2:6">
      <c r="B2422">
        <v>10.533347222222</v>
      </c>
      <c r="C2422">
        <v>0.67358126398175999</v>
      </c>
      <c r="D2422">
        <v>3.9418600000000001</v>
      </c>
      <c r="E2422">
        <v>0.72069521290399996</v>
      </c>
      <c r="F2422">
        <f>_tSOC2[[#This Row],[Voltage]]/3</f>
        <v>1.3139533333333333</v>
      </c>
    </row>
    <row r="2423" spans="2:6">
      <c r="B2423">
        <v>10.516680555556</v>
      </c>
      <c r="C2423">
        <v>0.67714857868850198</v>
      </c>
      <c r="D2423">
        <v>3.9420199999999999</v>
      </c>
      <c r="E2423">
        <v>0.72124277427299999</v>
      </c>
      <c r="F2423">
        <f>_tSOC2[[#This Row],[Voltage]]/3</f>
        <v>1.3140066666666665</v>
      </c>
    </row>
    <row r="2424" spans="2:6">
      <c r="B2424">
        <v>10.516680555556</v>
      </c>
      <c r="C2424">
        <v>0.67358126398175999</v>
      </c>
      <c r="D2424">
        <v>3.9420899999999999</v>
      </c>
      <c r="E2424">
        <v>0.72113715027500003</v>
      </c>
      <c r="F2424">
        <f>_tSOC2[[#This Row],[Voltage]]/3</f>
        <v>1.31403</v>
      </c>
    </row>
    <row r="2425" spans="2:6">
      <c r="B2425">
        <v>10.500013888889001</v>
      </c>
      <c r="C2425">
        <v>0.67358126398175999</v>
      </c>
      <c r="D2425">
        <v>3.94224</v>
      </c>
      <c r="E2425">
        <v>0.72168454425299999</v>
      </c>
      <c r="F2425">
        <f>_tSOC2[[#This Row],[Voltage]]/3</f>
        <v>1.3140799999999999</v>
      </c>
    </row>
    <row r="2426" spans="2:6">
      <c r="B2426">
        <v>10.500013888889001</v>
      </c>
      <c r="C2426">
        <v>0.67358126398175999</v>
      </c>
      <c r="D2426">
        <v>3.9425500000000002</v>
      </c>
      <c r="E2426">
        <v>0.72157908764699996</v>
      </c>
      <c r="F2426">
        <f>_tSOC2[[#This Row],[Voltage]]/3</f>
        <v>1.3141833333333335</v>
      </c>
    </row>
    <row r="2427" spans="2:6">
      <c r="B2427">
        <v>10.483347222221999</v>
      </c>
      <c r="C2427">
        <v>0.67358126398175999</v>
      </c>
      <c r="D2427">
        <v>3.9426999999999999</v>
      </c>
      <c r="E2427">
        <v>0.722126314233</v>
      </c>
      <c r="F2427">
        <f>_tSOC2[[#This Row],[Voltage]]/3</f>
        <v>1.3142333333333334</v>
      </c>
    </row>
    <row r="2428" spans="2:6">
      <c r="B2428">
        <v>10.483347222221999</v>
      </c>
      <c r="C2428">
        <v>0.67358126398175999</v>
      </c>
      <c r="D2428">
        <v>3.94285</v>
      </c>
      <c r="E2428">
        <v>0.72202102501800003</v>
      </c>
      <c r="F2428">
        <f>_tSOC2[[#This Row],[Voltage]]/3</f>
        <v>1.3142833333333332</v>
      </c>
    </row>
    <row r="2429" spans="2:6">
      <c r="B2429">
        <v>10.466680555556</v>
      </c>
      <c r="C2429">
        <v>0.67358126398175999</v>
      </c>
      <c r="D2429">
        <v>3.9430100000000001</v>
      </c>
      <c r="E2429">
        <v>0.72256808421399998</v>
      </c>
      <c r="F2429">
        <f>_tSOC2[[#This Row],[Voltage]]/3</f>
        <v>1.3143366666666667</v>
      </c>
    </row>
    <row r="2430" spans="2:6">
      <c r="B2430">
        <v>10.466680555556</v>
      </c>
      <c r="C2430">
        <v>0.67714857868850198</v>
      </c>
      <c r="D2430">
        <v>3.9433099999999999</v>
      </c>
      <c r="E2430">
        <v>0.72246296238999996</v>
      </c>
      <c r="F2430">
        <f>_tSOC2[[#This Row],[Voltage]]/3</f>
        <v>1.3144366666666667</v>
      </c>
    </row>
    <row r="2431" spans="2:6">
      <c r="B2431">
        <v>10.450013888889</v>
      </c>
      <c r="C2431">
        <v>0.67358126398175999</v>
      </c>
      <c r="D2431">
        <v>3.94347</v>
      </c>
      <c r="E2431">
        <v>0.72300985419399999</v>
      </c>
      <c r="F2431">
        <f>_tSOC2[[#This Row],[Voltage]]/3</f>
        <v>1.3144899999999999</v>
      </c>
    </row>
    <row r="2432" spans="2:6">
      <c r="B2432">
        <v>10.450013888889</v>
      </c>
      <c r="C2432">
        <v>0.67714857868850198</v>
      </c>
      <c r="D2432">
        <v>3.94354</v>
      </c>
      <c r="E2432">
        <v>0.72290489976100003</v>
      </c>
      <c r="F2432">
        <f>_tSOC2[[#This Row],[Voltage]]/3</f>
        <v>1.3145133333333334</v>
      </c>
    </row>
    <row r="2433" spans="2:6">
      <c r="B2433">
        <v>10.433347222222</v>
      </c>
      <c r="C2433">
        <v>0.67714857868850198</v>
      </c>
      <c r="D2433">
        <v>3.9436900000000001</v>
      </c>
      <c r="E2433">
        <v>0.723451624174</v>
      </c>
      <c r="F2433">
        <f>_tSOC2[[#This Row],[Voltage]]/3</f>
        <v>1.3145633333333333</v>
      </c>
    </row>
    <row r="2434" spans="2:6">
      <c r="B2434">
        <v>10.433347222222</v>
      </c>
      <c r="C2434">
        <v>0.67358126398175999</v>
      </c>
      <c r="D2434">
        <v>3.9437700000000002</v>
      </c>
      <c r="E2434">
        <v>0.72334683713299996</v>
      </c>
      <c r="F2434">
        <f>_tSOC2[[#This Row],[Voltage]]/3</f>
        <v>1.3145900000000001</v>
      </c>
    </row>
    <row r="2435" spans="2:6">
      <c r="B2435">
        <v>10.416680555556001</v>
      </c>
      <c r="C2435">
        <v>0.67358126398175999</v>
      </c>
      <c r="D2435">
        <v>3.94408</v>
      </c>
      <c r="E2435">
        <v>0.72378877450400003</v>
      </c>
      <c r="F2435">
        <f>_tSOC2[[#This Row],[Voltage]]/3</f>
        <v>1.3146933333333333</v>
      </c>
    </row>
    <row r="2436" spans="2:6">
      <c r="B2436">
        <v>10.400013888888999</v>
      </c>
      <c r="C2436">
        <v>0.67714857868850198</v>
      </c>
      <c r="D2436">
        <v>3.9442300000000001</v>
      </c>
      <c r="E2436">
        <v>0.72433516413499999</v>
      </c>
      <c r="F2436">
        <f>_tSOC2[[#This Row],[Voltage]]/3</f>
        <v>1.3147433333333334</v>
      </c>
    </row>
    <row r="2437" spans="2:6">
      <c r="B2437">
        <v>10.400013888888999</v>
      </c>
      <c r="C2437">
        <v>0.67714857868850198</v>
      </c>
      <c r="D2437">
        <v>3.9443800000000002</v>
      </c>
      <c r="E2437">
        <v>0.72423071187599997</v>
      </c>
      <c r="F2437">
        <f>_tSOC2[[#This Row],[Voltage]]/3</f>
        <v>1.3147933333333335</v>
      </c>
    </row>
    <row r="2438" spans="2:6">
      <c r="B2438">
        <v>10.383347222222</v>
      </c>
      <c r="C2438">
        <v>0.67358126398175999</v>
      </c>
      <c r="D2438">
        <v>3.9444599999999999</v>
      </c>
      <c r="E2438">
        <v>0.72477693411499999</v>
      </c>
      <c r="F2438">
        <f>_tSOC2[[#This Row],[Voltage]]/3</f>
        <v>1.3148199999999999</v>
      </c>
    </row>
    <row r="2439" spans="2:6">
      <c r="B2439">
        <v>10.383347222222</v>
      </c>
      <c r="C2439">
        <v>0.67714857868850198</v>
      </c>
      <c r="D2439">
        <v>3.94469</v>
      </c>
      <c r="E2439">
        <v>0.72467264924800001</v>
      </c>
      <c r="F2439">
        <f>_tSOC2[[#This Row],[Voltage]]/3</f>
        <v>1.3148966666666666</v>
      </c>
    </row>
    <row r="2440" spans="2:6">
      <c r="B2440">
        <v>10.366680555556</v>
      </c>
      <c r="C2440">
        <v>0.67358126398175999</v>
      </c>
      <c r="D2440">
        <v>3.9448400000000001</v>
      </c>
      <c r="E2440">
        <v>0.72521870409599998</v>
      </c>
      <c r="F2440">
        <f>_tSOC2[[#This Row],[Voltage]]/3</f>
        <v>1.3149466666666667</v>
      </c>
    </row>
    <row r="2441" spans="2:6">
      <c r="B2441">
        <v>10.366680555556</v>
      </c>
      <c r="C2441">
        <v>0.67358126398175999</v>
      </c>
      <c r="D2441">
        <v>3.9449900000000002</v>
      </c>
      <c r="E2441">
        <v>0.72511458661899997</v>
      </c>
      <c r="F2441">
        <f>_tSOC2[[#This Row],[Voltage]]/3</f>
        <v>1.3149966666666668</v>
      </c>
    </row>
    <row r="2442" spans="2:6">
      <c r="B2442">
        <v>10.350013888889</v>
      </c>
      <c r="C2442">
        <v>0.67714857868850198</v>
      </c>
      <c r="D2442">
        <v>3.9453</v>
      </c>
      <c r="E2442">
        <v>0.72555652399100001</v>
      </c>
      <c r="F2442">
        <f>_tSOC2[[#This Row],[Voltage]]/3</f>
        <v>1.3150999999999999</v>
      </c>
    </row>
    <row r="2443" spans="2:6">
      <c r="B2443">
        <v>10.333347222222001</v>
      </c>
      <c r="C2443">
        <v>0.67714857868850198</v>
      </c>
      <c r="D2443">
        <v>3.9457499999999999</v>
      </c>
      <c r="E2443">
        <v>0.72599846136199997</v>
      </c>
      <c r="F2443">
        <f>_tSOC2[[#This Row],[Voltage]]/3</f>
        <v>1.31525</v>
      </c>
    </row>
    <row r="2444" spans="2:6">
      <c r="B2444">
        <v>10.316680555555999</v>
      </c>
      <c r="C2444">
        <v>0.67358126398175999</v>
      </c>
      <c r="D2444">
        <v>3.94598</v>
      </c>
      <c r="E2444">
        <v>0.72644039873400001</v>
      </c>
      <c r="F2444">
        <f>_tSOC2[[#This Row],[Voltage]]/3</f>
        <v>1.3153266666666668</v>
      </c>
    </row>
    <row r="2445" spans="2:6">
      <c r="B2445">
        <v>10.300013888889</v>
      </c>
      <c r="C2445">
        <v>0.67358126398175999</v>
      </c>
      <c r="D2445">
        <v>3.9462899999999999</v>
      </c>
      <c r="E2445">
        <v>0.72688233610499997</v>
      </c>
      <c r="F2445">
        <f>_tSOC2[[#This Row],[Voltage]]/3</f>
        <v>1.3154299999999999</v>
      </c>
    </row>
    <row r="2446" spans="2:6">
      <c r="B2446">
        <v>10.283347222222</v>
      </c>
      <c r="C2446">
        <v>0.67714857868850198</v>
      </c>
      <c r="D2446">
        <v>3.9463599999999999</v>
      </c>
      <c r="E2446">
        <v>0.72742755399699999</v>
      </c>
      <c r="F2446">
        <f>_tSOC2[[#This Row],[Voltage]]/3</f>
        <v>1.3154533333333334</v>
      </c>
    </row>
    <row r="2447" spans="2:6">
      <c r="B2447">
        <v>10.283347222222</v>
      </c>
      <c r="C2447">
        <v>0.67714857868850198</v>
      </c>
      <c r="D2447">
        <v>3.94659</v>
      </c>
      <c r="E2447">
        <v>0.72732427347700002</v>
      </c>
      <c r="F2447">
        <f>_tSOC2[[#This Row],[Voltage]]/3</f>
        <v>1.3155300000000001</v>
      </c>
    </row>
    <row r="2448" spans="2:6">
      <c r="B2448">
        <v>10.250013888889001</v>
      </c>
      <c r="C2448">
        <v>0.67714857868850198</v>
      </c>
      <c r="D2448">
        <v>3.9467500000000002</v>
      </c>
      <c r="E2448">
        <v>0.72831109395799998</v>
      </c>
      <c r="F2448">
        <f>_tSOC2[[#This Row],[Voltage]]/3</f>
        <v>1.3155833333333333</v>
      </c>
    </row>
    <row r="2449" spans="2:6">
      <c r="B2449">
        <v>10.266680555556</v>
      </c>
      <c r="C2449">
        <v>0.67001389106735598</v>
      </c>
      <c r="D2449">
        <v>3.9468999999999999</v>
      </c>
      <c r="E2449">
        <v>0.72776621084799997</v>
      </c>
      <c r="F2449">
        <f>_tSOC2[[#This Row],[Voltage]]/3</f>
        <v>1.3156333333333332</v>
      </c>
    </row>
    <row r="2450" spans="2:6">
      <c r="B2450">
        <v>10.233347222221999</v>
      </c>
      <c r="C2450">
        <v>0.67001389106735598</v>
      </c>
      <c r="D2450">
        <v>3.94713</v>
      </c>
      <c r="E2450">
        <v>0.72875286393799998</v>
      </c>
      <c r="F2450">
        <f>_tSOC2[[#This Row],[Voltage]]/3</f>
        <v>1.3157099999999999</v>
      </c>
    </row>
    <row r="2451" spans="2:6">
      <c r="B2451">
        <v>10.250013888889001</v>
      </c>
      <c r="C2451">
        <v>0.67714857868850198</v>
      </c>
      <c r="D2451">
        <v>3.9472</v>
      </c>
      <c r="E2451">
        <v>0.72820814822000002</v>
      </c>
      <c r="F2451">
        <f>_tSOC2[[#This Row],[Voltage]]/3</f>
        <v>1.3157333333333334</v>
      </c>
    </row>
    <row r="2452" spans="2:6">
      <c r="B2452">
        <v>10.216680555556</v>
      </c>
      <c r="C2452">
        <v>0.67358126398175999</v>
      </c>
      <c r="D2452">
        <v>3.9473600000000002</v>
      </c>
      <c r="E2452">
        <v>0.72919463391899997</v>
      </c>
      <c r="F2452">
        <f>_tSOC2[[#This Row],[Voltage]]/3</f>
        <v>1.3157866666666667</v>
      </c>
    </row>
    <row r="2453" spans="2:6">
      <c r="B2453">
        <v>10.233347222221999</v>
      </c>
      <c r="C2453">
        <v>0.67358126398175999</v>
      </c>
      <c r="D2453">
        <v>3.9474300000000002</v>
      </c>
      <c r="E2453">
        <v>0.72865008559099997</v>
      </c>
      <c r="F2453">
        <f>_tSOC2[[#This Row],[Voltage]]/3</f>
        <v>1.3158100000000001</v>
      </c>
    </row>
    <row r="2454" spans="2:6">
      <c r="B2454">
        <v>10.200013888889</v>
      </c>
      <c r="C2454">
        <v>0.67001389106735598</v>
      </c>
      <c r="D2454">
        <v>3.94774</v>
      </c>
      <c r="E2454">
        <v>0.72963640389899997</v>
      </c>
      <c r="F2454">
        <f>_tSOC2[[#This Row],[Voltage]]/3</f>
        <v>1.3159133333333333</v>
      </c>
    </row>
    <row r="2455" spans="2:6">
      <c r="B2455">
        <v>10.216680555556</v>
      </c>
      <c r="C2455">
        <v>0.67358126398175999</v>
      </c>
      <c r="D2455">
        <v>3.94781</v>
      </c>
      <c r="E2455">
        <v>0.72909202296300002</v>
      </c>
      <c r="F2455">
        <f>_tSOC2[[#This Row],[Voltage]]/3</f>
        <v>1.3159366666666668</v>
      </c>
    </row>
    <row r="2456" spans="2:6">
      <c r="B2456">
        <v>10.183347222222</v>
      </c>
      <c r="C2456">
        <v>0.67358126398175999</v>
      </c>
      <c r="D2456">
        <v>3.9480400000000002</v>
      </c>
      <c r="E2456">
        <v>0.73007817387899998</v>
      </c>
      <c r="F2456">
        <f>_tSOC2[[#This Row],[Voltage]]/3</f>
        <v>1.3160133333333335</v>
      </c>
    </row>
    <row r="2457" spans="2:6">
      <c r="B2457">
        <v>10.200013888889</v>
      </c>
      <c r="C2457">
        <v>0.67358126398175999</v>
      </c>
      <c r="D2457">
        <v>3.9481199999999999</v>
      </c>
      <c r="E2457">
        <v>0.72953396033499995</v>
      </c>
      <c r="F2457">
        <f>_tSOC2[[#This Row],[Voltage]]/3</f>
        <v>1.3160399999999999</v>
      </c>
    </row>
    <row r="2458" spans="2:6">
      <c r="B2458">
        <v>10.166680555556001</v>
      </c>
      <c r="C2458">
        <v>0.67714857868850198</v>
      </c>
      <c r="D2458">
        <v>3.9482699999999999</v>
      </c>
      <c r="E2458">
        <v>0.73051994385999997</v>
      </c>
      <c r="F2458">
        <f>_tSOC2[[#This Row],[Voltage]]/3</f>
        <v>1.31609</v>
      </c>
    </row>
    <row r="2459" spans="2:6">
      <c r="B2459">
        <v>10.183347222222</v>
      </c>
      <c r="C2459">
        <v>0.67358126398175999</v>
      </c>
      <c r="D2459">
        <v>3.9485000000000001</v>
      </c>
      <c r="E2459">
        <v>0.72997589770600002</v>
      </c>
      <c r="F2459">
        <f>_tSOC2[[#This Row],[Voltage]]/3</f>
        <v>1.3161666666666667</v>
      </c>
    </row>
    <row r="2460" spans="2:6">
      <c r="B2460">
        <v>10.150013888888999</v>
      </c>
      <c r="C2460">
        <v>0.67001389106735598</v>
      </c>
      <c r="D2460">
        <v>3.9486500000000002</v>
      </c>
      <c r="E2460">
        <v>0.73096171383999997</v>
      </c>
      <c r="F2460">
        <f>_tSOC2[[#This Row],[Voltage]]/3</f>
        <v>1.3162166666666668</v>
      </c>
    </row>
    <row r="2461" spans="2:6">
      <c r="B2461">
        <v>10.166680555556001</v>
      </c>
      <c r="C2461">
        <v>0.67358126398175999</v>
      </c>
      <c r="D2461">
        <v>3.9488099999999999</v>
      </c>
      <c r="E2461">
        <v>0.73041783507799996</v>
      </c>
      <c r="F2461">
        <f>_tSOC2[[#This Row],[Voltage]]/3</f>
        <v>1.3162700000000001</v>
      </c>
    </row>
    <row r="2462" spans="2:6">
      <c r="B2462">
        <v>10.150013888888999</v>
      </c>
      <c r="C2462">
        <v>0.67358126398175999</v>
      </c>
      <c r="D2462">
        <v>3.94903</v>
      </c>
      <c r="E2462">
        <v>0.73085977244900002</v>
      </c>
      <c r="F2462">
        <f>_tSOC2[[#This Row],[Voltage]]/3</f>
        <v>1.3163433333333334</v>
      </c>
    </row>
    <row r="2463" spans="2:6">
      <c r="B2463">
        <v>10.116680555556</v>
      </c>
      <c r="C2463">
        <v>0.67358126398175999</v>
      </c>
      <c r="D2463">
        <v>3.9492600000000002</v>
      </c>
      <c r="E2463">
        <v>0.73184525380099996</v>
      </c>
      <c r="F2463">
        <f>_tSOC2[[#This Row],[Voltage]]/3</f>
        <v>1.3164200000000001</v>
      </c>
    </row>
    <row r="2464" spans="2:6">
      <c r="B2464">
        <v>10.133347222222</v>
      </c>
      <c r="C2464">
        <v>0.67358126398175999</v>
      </c>
      <c r="D2464">
        <v>3.9494199999999999</v>
      </c>
      <c r="E2464">
        <v>0.73130170982099996</v>
      </c>
      <c r="F2464">
        <f>_tSOC2[[#This Row],[Voltage]]/3</f>
        <v>1.3164733333333334</v>
      </c>
    </row>
    <row r="2465" spans="2:6">
      <c r="B2465">
        <v>10.100013888889</v>
      </c>
      <c r="C2465">
        <v>0.67358126398175999</v>
      </c>
      <c r="D2465">
        <v>3.9496500000000001</v>
      </c>
      <c r="E2465">
        <v>0.73228702378099997</v>
      </c>
      <c r="F2465">
        <f>_tSOC2[[#This Row],[Voltage]]/3</f>
        <v>1.3165500000000001</v>
      </c>
    </row>
    <row r="2466" spans="2:6">
      <c r="B2466">
        <v>10.116680555556</v>
      </c>
      <c r="C2466">
        <v>0.67358126398175999</v>
      </c>
      <c r="D2466">
        <v>3.9497200000000001</v>
      </c>
      <c r="E2466">
        <v>0.73174364719200002</v>
      </c>
      <c r="F2466">
        <f>_tSOC2[[#This Row],[Voltage]]/3</f>
        <v>1.3165733333333334</v>
      </c>
    </row>
    <row r="2467" spans="2:6">
      <c r="B2467">
        <v>10.083347222222001</v>
      </c>
      <c r="C2467">
        <v>0.67714857868850198</v>
      </c>
      <c r="D2467">
        <v>3.9498700000000002</v>
      </c>
      <c r="E2467">
        <v>0.73272879376099997</v>
      </c>
      <c r="F2467">
        <f>_tSOC2[[#This Row],[Voltage]]/3</f>
        <v>1.3166233333333335</v>
      </c>
    </row>
    <row r="2468" spans="2:6">
      <c r="B2468">
        <v>10.100013888889</v>
      </c>
      <c r="C2468">
        <v>0.67358126398175999</v>
      </c>
      <c r="D2468">
        <v>3.9499499999999999</v>
      </c>
      <c r="E2468">
        <v>0.73218558456399996</v>
      </c>
      <c r="F2468">
        <f>_tSOC2[[#This Row],[Voltage]]/3</f>
        <v>1.3166499999999999</v>
      </c>
    </row>
    <row r="2469" spans="2:6">
      <c r="B2469">
        <v>10.066680555555999</v>
      </c>
      <c r="C2469">
        <v>0.67358126398175999</v>
      </c>
      <c r="D2469">
        <v>3.9500999999999999</v>
      </c>
      <c r="E2469">
        <v>0.73317056374199996</v>
      </c>
      <c r="F2469">
        <f>_tSOC2[[#This Row],[Voltage]]/3</f>
        <v>1.3167</v>
      </c>
    </row>
    <row r="2470" spans="2:6">
      <c r="B2470">
        <v>10.083347222222001</v>
      </c>
      <c r="C2470">
        <v>0.67714857868850198</v>
      </c>
      <c r="D2470">
        <v>3.9502600000000001</v>
      </c>
      <c r="E2470">
        <v>0.73262752193500003</v>
      </c>
      <c r="F2470">
        <f>_tSOC2[[#This Row],[Voltage]]/3</f>
        <v>1.3167533333333334</v>
      </c>
    </row>
    <row r="2471" spans="2:6">
      <c r="B2471">
        <v>10.050013888889</v>
      </c>
      <c r="C2471">
        <v>0.67358126398175999</v>
      </c>
      <c r="D2471">
        <v>3.9504100000000002</v>
      </c>
      <c r="E2471">
        <v>0.73361233372199997</v>
      </c>
      <c r="F2471">
        <f>_tSOC2[[#This Row],[Voltage]]/3</f>
        <v>1.3168033333333333</v>
      </c>
    </row>
    <row r="2472" spans="2:6">
      <c r="B2472">
        <v>10.066680555555999</v>
      </c>
      <c r="C2472">
        <v>0.67714857868850198</v>
      </c>
      <c r="D2472">
        <v>3.9504800000000002</v>
      </c>
      <c r="E2472">
        <v>0.73306945930699996</v>
      </c>
      <c r="F2472">
        <f>_tSOC2[[#This Row],[Voltage]]/3</f>
        <v>1.3168266666666668</v>
      </c>
    </row>
    <row r="2473" spans="2:6">
      <c r="B2473">
        <v>10.033347222222</v>
      </c>
      <c r="C2473">
        <v>0.67358126398175999</v>
      </c>
      <c r="D2473">
        <v>3.9507099999999999</v>
      </c>
      <c r="E2473">
        <v>0.73405410370199997</v>
      </c>
      <c r="F2473">
        <f>_tSOC2[[#This Row],[Voltage]]/3</f>
        <v>1.3169033333333333</v>
      </c>
    </row>
    <row r="2474" spans="2:6">
      <c r="B2474">
        <v>10.050013888889</v>
      </c>
      <c r="C2474">
        <v>0.67714857868850198</v>
      </c>
      <c r="D2474">
        <v>3.9509400000000001</v>
      </c>
      <c r="E2474">
        <v>0.73351139667800003</v>
      </c>
      <c r="F2474">
        <f>_tSOC2[[#This Row],[Voltage]]/3</f>
        <v>1.31698</v>
      </c>
    </row>
    <row r="2475" spans="2:6">
      <c r="B2475">
        <v>10.033347222222</v>
      </c>
      <c r="C2475">
        <v>0.67714857868850198</v>
      </c>
      <c r="D2475">
        <v>3.9511699999999998</v>
      </c>
      <c r="E2475">
        <v>0.73395333404999996</v>
      </c>
      <c r="F2475">
        <f>_tSOC2[[#This Row],[Voltage]]/3</f>
        <v>1.3170566666666665</v>
      </c>
    </row>
    <row r="2476" spans="2:6">
      <c r="B2476">
        <v>10.000013888889001</v>
      </c>
      <c r="C2476">
        <v>0.67714857868850198</v>
      </c>
      <c r="D2476">
        <v>3.9514</v>
      </c>
      <c r="E2476">
        <v>0.73493764366299996</v>
      </c>
      <c r="F2476">
        <f>_tSOC2[[#This Row],[Voltage]]/3</f>
        <v>1.3171333333333333</v>
      </c>
    </row>
    <row r="2477" spans="2:6">
      <c r="B2477">
        <v>10.016680555556</v>
      </c>
      <c r="C2477">
        <v>0.67001389106735598</v>
      </c>
      <c r="D2477">
        <v>3.9516300000000002</v>
      </c>
      <c r="E2477">
        <v>0.73439527142200001</v>
      </c>
      <c r="F2477">
        <f>_tSOC2[[#This Row],[Voltage]]/3</f>
        <v>1.31721</v>
      </c>
    </row>
    <row r="2478" spans="2:6">
      <c r="B2478">
        <v>9.9833472222219992</v>
      </c>
      <c r="C2478">
        <v>0.67358126398175999</v>
      </c>
      <c r="D2478">
        <v>3.9517099999999998</v>
      </c>
      <c r="E2478">
        <v>0.73537941364299997</v>
      </c>
      <c r="F2478">
        <f>_tSOC2[[#This Row],[Voltage]]/3</f>
        <v>1.3172366666666666</v>
      </c>
    </row>
    <row r="2479" spans="2:6">
      <c r="B2479">
        <v>10.000013888889001</v>
      </c>
      <c r="C2479">
        <v>0.67714857868850198</v>
      </c>
      <c r="D2479">
        <v>3.9518599999999999</v>
      </c>
      <c r="E2479">
        <v>0.73483720879299996</v>
      </c>
      <c r="F2479">
        <f>_tSOC2[[#This Row],[Voltage]]/3</f>
        <v>1.3172866666666667</v>
      </c>
    </row>
    <row r="2480" spans="2:6">
      <c r="B2480">
        <v>9.9666805555559996</v>
      </c>
      <c r="C2480">
        <v>0.67358126398175999</v>
      </c>
      <c r="D2480">
        <v>3.95201</v>
      </c>
      <c r="E2480">
        <v>0.73582118362399995</v>
      </c>
      <c r="F2480">
        <f>_tSOC2[[#This Row],[Voltage]]/3</f>
        <v>1.3173366666666666</v>
      </c>
    </row>
    <row r="2481" spans="2:6">
      <c r="B2481">
        <v>9.9833472222219992</v>
      </c>
      <c r="C2481">
        <v>0.67358126398175999</v>
      </c>
      <c r="D2481">
        <v>3.9522400000000002</v>
      </c>
      <c r="E2481">
        <v>0.73527914616500001</v>
      </c>
      <c r="F2481">
        <f>_tSOC2[[#This Row],[Voltage]]/3</f>
        <v>1.3174133333333333</v>
      </c>
    </row>
    <row r="2482" spans="2:6">
      <c r="B2482">
        <v>9.9666805555559996</v>
      </c>
      <c r="C2482">
        <v>0.67358126398175999</v>
      </c>
      <c r="D2482">
        <v>3.9523899999999998</v>
      </c>
      <c r="E2482">
        <v>0.73572108353599996</v>
      </c>
      <c r="F2482">
        <f>_tSOC2[[#This Row],[Voltage]]/3</f>
        <v>1.3174633333333332</v>
      </c>
    </row>
    <row r="2483" spans="2:6">
      <c r="B2483">
        <v>9.9333472222220003</v>
      </c>
      <c r="C2483">
        <v>0.67714857868850198</v>
      </c>
      <c r="D2483">
        <v>3.9525399999999999</v>
      </c>
      <c r="E2483">
        <v>0.73670472358399997</v>
      </c>
      <c r="F2483">
        <f>_tSOC2[[#This Row],[Voltage]]/3</f>
        <v>1.3175133333333333</v>
      </c>
    </row>
    <row r="2484" spans="2:6">
      <c r="B2484">
        <v>9.950013888889</v>
      </c>
      <c r="C2484">
        <v>0.67358126398175999</v>
      </c>
      <c r="D2484">
        <v>3.95262</v>
      </c>
      <c r="E2484">
        <v>0.73616302090800001</v>
      </c>
      <c r="F2484">
        <f>_tSOC2[[#This Row],[Voltage]]/3</f>
        <v>1.3175399999999999</v>
      </c>
    </row>
    <row r="2485" spans="2:6">
      <c r="B2485">
        <v>9.9333472222220003</v>
      </c>
      <c r="C2485">
        <v>0.67714857868850198</v>
      </c>
      <c r="D2485">
        <v>3.9528500000000002</v>
      </c>
      <c r="E2485">
        <v>0.73660495827899997</v>
      </c>
      <c r="F2485">
        <f>_tSOC2[[#This Row],[Voltage]]/3</f>
        <v>1.3176166666666667</v>
      </c>
    </row>
    <row r="2486" spans="2:6">
      <c r="B2486">
        <v>9.9166805555560007</v>
      </c>
      <c r="C2486">
        <v>0.67714857868850198</v>
      </c>
      <c r="D2486">
        <v>3.9531499999999999</v>
      </c>
      <c r="E2486">
        <v>0.73704689565100001</v>
      </c>
      <c r="F2486">
        <f>_tSOC2[[#This Row],[Voltage]]/3</f>
        <v>1.3177166666666666</v>
      </c>
    </row>
    <row r="2487" spans="2:6">
      <c r="B2487">
        <v>9.9000138888889992</v>
      </c>
      <c r="C2487">
        <v>0.67714857868850198</v>
      </c>
      <c r="D2487">
        <v>3.95323</v>
      </c>
      <c r="E2487">
        <v>0.73758826354499996</v>
      </c>
      <c r="F2487">
        <f>_tSOC2[[#This Row],[Voltage]]/3</f>
        <v>1.3177433333333333</v>
      </c>
    </row>
    <row r="2488" spans="2:6">
      <c r="B2488">
        <v>9.8833472222219996</v>
      </c>
      <c r="C2488">
        <v>0.67358126398175999</v>
      </c>
      <c r="D2488">
        <v>3.9533800000000001</v>
      </c>
      <c r="E2488">
        <v>0.73803003352499996</v>
      </c>
      <c r="F2488">
        <f>_tSOC2[[#This Row],[Voltage]]/3</f>
        <v>1.3177933333333334</v>
      </c>
    </row>
    <row r="2489" spans="2:6">
      <c r="B2489">
        <v>9.9000138888889992</v>
      </c>
      <c r="C2489">
        <v>0.67358126398175999</v>
      </c>
      <c r="D2489">
        <v>3.9536099999999998</v>
      </c>
      <c r="E2489">
        <v>0.73748883302199997</v>
      </c>
      <c r="F2489">
        <f>_tSOC2[[#This Row],[Voltage]]/3</f>
        <v>1.3178699999999999</v>
      </c>
    </row>
    <row r="2490" spans="2:6">
      <c r="B2490">
        <v>9.8833472222219996</v>
      </c>
      <c r="C2490">
        <v>0.67714857868850198</v>
      </c>
      <c r="D2490">
        <v>3.95384</v>
      </c>
      <c r="E2490">
        <v>0.73793077039400001</v>
      </c>
      <c r="F2490">
        <f>_tSOC2[[#This Row],[Voltage]]/3</f>
        <v>1.3179466666666666</v>
      </c>
    </row>
    <row r="2491" spans="2:6">
      <c r="B2491">
        <v>9.8500138888890003</v>
      </c>
      <c r="C2491">
        <v>0.67358126398175999</v>
      </c>
      <c r="D2491">
        <v>3.9541499999999998</v>
      </c>
      <c r="E2491">
        <v>0.73891357348599995</v>
      </c>
      <c r="F2491">
        <f>_tSOC2[[#This Row],[Voltage]]/3</f>
        <v>1.3180499999999999</v>
      </c>
    </row>
    <row r="2492" spans="2:6">
      <c r="B2492">
        <v>9.866680555556</v>
      </c>
      <c r="C2492">
        <v>0.67714857868850198</v>
      </c>
      <c r="D2492">
        <v>3.9542199999999998</v>
      </c>
      <c r="E2492">
        <v>0.73837270776499997</v>
      </c>
      <c r="F2492">
        <f>_tSOC2[[#This Row],[Voltage]]/3</f>
        <v>1.3180733333333332</v>
      </c>
    </row>
    <row r="2493" spans="2:6">
      <c r="B2493">
        <v>9.8333472222220006</v>
      </c>
      <c r="C2493">
        <v>0.67714857868850198</v>
      </c>
      <c r="D2493">
        <v>3.95438</v>
      </c>
      <c r="E2493">
        <v>0.73935534346599996</v>
      </c>
      <c r="F2493">
        <f>_tSOC2[[#This Row],[Voltage]]/3</f>
        <v>1.3181266666666667</v>
      </c>
    </row>
    <row r="2494" spans="2:6">
      <c r="B2494">
        <v>9.8500138888890003</v>
      </c>
      <c r="C2494">
        <v>0.67358126398175999</v>
      </c>
      <c r="D2494">
        <v>3.9545300000000001</v>
      </c>
      <c r="E2494">
        <v>0.73881464513700001</v>
      </c>
      <c r="F2494">
        <f>_tSOC2[[#This Row],[Voltage]]/3</f>
        <v>1.3181766666666668</v>
      </c>
    </row>
    <row r="2495" spans="2:6">
      <c r="B2495">
        <v>9.8166805555559993</v>
      </c>
      <c r="C2495">
        <v>0.67358126398175999</v>
      </c>
      <c r="D2495">
        <v>3.9546000000000001</v>
      </c>
      <c r="E2495">
        <v>0.73979711344599997</v>
      </c>
      <c r="F2495">
        <f>_tSOC2[[#This Row],[Voltage]]/3</f>
        <v>1.3182</v>
      </c>
    </row>
    <row r="2496" spans="2:6">
      <c r="B2496">
        <v>9.8333472222220006</v>
      </c>
      <c r="C2496">
        <v>0.67358126398175999</v>
      </c>
      <c r="D2496">
        <v>3.9549099999999999</v>
      </c>
      <c r="E2496">
        <v>0.73925658250799997</v>
      </c>
      <c r="F2496">
        <f>_tSOC2[[#This Row],[Voltage]]/3</f>
        <v>1.3183033333333334</v>
      </c>
    </row>
    <row r="2497" spans="2:6">
      <c r="B2497">
        <v>9.8000138888889996</v>
      </c>
      <c r="C2497">
        <v>0.67714857868850198</v>
      </c>
      <c r="D2497">
        <v>3.95499</v>
      </c>
      <c r="E2497">
        <v>0.74023888342699995</v>
      </c>
      <c r="F2497">
        <f>_tSOC2[[#This Row],[Voltage]]/3</f>
        <v>1.31833</v>
      </c>
    </row>
    <row r="2498" spans="2:6">
      <c r="B2498">
        <v>9.8166805555559993</v>
      </c>
      <c r="C2498">
        <v>0.67714857868850198</v>
      </c>
      <c r="D2498">
        <v>3.9551400000000001</v>
      </c>
      <c r="E2498">
        <v>0.73969851988000002</v>
      </c>
      <c r="F2498">
        <f>_tSOC2[[#This Row],[Voltage]]/3</f>
        <v>1.3183800000000001</v>
      </c>
    </row>
    <row r="2499" spans="2:6">
      <c r="B2499">
        <v>9.7833472222219999</v>
      </c>
      <c r="C2499">
        <v>0.67714857868850198</v>
      </c>
      <c r="D2499">
        <v>3.9552100000000001</v>
      </c>
      <c r="E2499">
        <v>0.74068065340699996</v>
      </c>
      <c r="F2499">
        <f>_tSOC2[[#This Row],[Voltage]]/3</f>
        <v>1.3184033333333334</v>
      </c>
    </row>
    <row r="2500" spans="2:6">
      <c r="B2500">
        <v>9.8000138888889996</v>
      </c>
      <c r="C2500">
        <v>0.67358126398175999</v>
      </c>
      <c r="D2500">
        <v>3.9553699999999998</v>
      </c>
      <c r="E2500">
        <v>0.74014045725199995</v>
      </c>
      <c r="F2500">
        <f>_tSOC2[[#This Row],[Voltage]]/3</f>
        <v>1.3184566666666666</v>
      </c>
    </row>
    <row r="2501" spans="2:6">
      <c r="B2501">
        <v>9.7666805555560003</v>
      </c>
      <c r="C2501">
        <v>0.67358126398175999</v>
      </c>
      <c r="D2501">
        <v>3.9555199999999999</v>
      </c>
      <c r="E2501">
        <v>0.74112242338699996</v>
      </c>
      <c r="F2501">
        <f>_tSOC2[[#This Row],[Voltage]]/3</f>
        <v>1.3185066666666667</v>
      </c>
    </row>
    <row r="2502" spans="2:6">
      <c r="B2502">
        <v>9.7833472222219999</v>
      </c>
      <c r="C2502">
        <v>0.67358126398175999</v>
      </c>
      <c r="D2502">
        <v>3.9556</v>
      </c>
      <c r="E2502">
        <v>0.74058239462300002</v>
      </c>
      <c r="F2502">
        <f>_tSOC2[[#This Row],[Voltage]]/3</f>
        <v>1.3185333333333333</v>
      </c>
    </row>
    <row r="2503" spans="2:6">
      <c r="B2503">
        <v>9.7500138888890007</v>
      </c>
      <c r="C2503">
        <v>0.67358126398175999</v>
      </c>
      <c r="D2503">
        <v>3.9557500000000001</v>
      </c>
      <c r="E2503">
        <v>0.74156419336799995</v>
      </c>
      <c r="F2503">
        <f>_tSOC2[[#This Row],[Voltage]]/3</f>
        <v>1.3185833333333334</v>
      </c>
    </row>
    <row r="2504" spans="2:6">
      <c r="B2504">
        <v>9.7666805555560003</v>
      </c>
      <c r="C2504">
        <v>0.67714857868850198</v>
      </c>
      <c r="D2504">
        <v>3.9559799999999998</v>
      </c>
      <c r="E2504">
        <v>0.74102433199499995</v>
      </c>
      <c r="F2504">
        <f>_tSOC2[[#This Row],[Voltage]]/3</f>
        <v>1.3186599999999999</v>
      </c>
    </row>
    <row r="2505" spans="2:6">
      <c r="B2505">
        <v>9.7500138888890007</v>
      </c>
      <c r="C2505">
        <v>0.67714857868850198</v>
      </c>
      <c r="D2505">
        <v>3.95621</v>
      </c>
      <c r="E2505">
        <v>0.74146626936600002</v>
      </c>
      <c r="F2505">
        <f>_tSOC2[[#This Row],[Voltage]]/3</f>
        <v>1.3187366666666667</v>
      </c>
    </row>
    <row r="2506" spans="2:6">
      <c r="B2506">
        <v>9.7333472222219992</v>
      </c>
      <c r="C2506">
        <v>0.67714857868850198</v>
      </c>
      <c r="D2506">
        <v>3.95628</v>
      </c>
      <c r="E2506">
        <v>0.74200596334799995</v>
      </c>
      <c r="F2506">
        <f>_tSOC2[[#This Row],[Voltage]]/3</f>
        <v>1.3187599999999999</v>
      </c>
    </row>
    <row r="2507" spans="2:6">
      <c r="B2507">
        <v>9.7166805555559996</v>
      </c>
      <c r="C2507">
        <v>0.67358126398175999</v>
      </c>
      <c r="D2507">
        <v>3.9564400000000002</v>
      </c>
      <c r="E2507">
        <v>0.74244773332799996</v>
      </c>
      <c r="F2507">
        <f>_tSOC2[[#This Row],[Voltage]]/3</f>
        <v>1.3188133333333334</v>
      </c>
    </row>
    <row r="2508" spans="2:6">
      <c r="B2508">
        <v>9.7333472222219992</v>
      </c>
      <c r="C2508">
        <v>0.67714857868850198</v>
      </c>
      <c r="D2508">
        <v>3.9566599999999998</v>
      </c>
      <c r="E2508">
        <v>0.74190820673799995</v>
      </c>
      <c r="F2508">
        <f>_tSOC2[[#This Row],[Voltage]]/3</f>
        <v>1.3188866666666665</v>
      </c>
    </row>
    <row r="2509" spans="2:6">
      <c r="B2509">
        <v>9.700013888889</v>
      </c>
      <c r="C2509">
        <v>0.67358126398175999</v>
      </c>
      <c r="D2509">
        <v>3.9567399999999999</v>
      </c>
      <c r="E2509">
        <v>0.74288950330900005</v>
      </c>
      <c r="F2509">
        <f>_tSOC2[[#This Row],[Voltage]]/3</f>
        <v>1.3189133333333334</v>
      </c>
    </row>
    <row r="2510" spans="2:6">
      <c r="B2510">
        <v>9.7166805555559996</v>
      </c>
      <c r="C2510">
        <v>0.67714857868850198</v>
      </c>
      <c r="D2510">
        <v>3.95689</v>
      </c>
      <c r="E2510">
        <v>0.74235014410900002</v>
      </c>
      <c r="F2510">
        <f>_tSOC2[[#This Row],[Voltage]]/3</f>
        <v>1.3189633333333333</v>
      </c>
    </row>
    <row r="2511" spans="2:6">
      <c r="B2511">
        <v>9.6833472222220003</v>
      </c>
      <c r="C2511">
        <v>0.67358126398175999</v>
      </c>
      <c r="D2511">
        <v>3.9570500000000002</v>
      </c>
      <c r="E2511">
        <v>0.74333127328899995</v>
      </c>
      <c r="F2511">
        <f>_tSOC2[[#This Row],[Voltage]]/3</f>
        <v>1.3190166666666667</v>
      </c>
    </row>
    <row r="2512" spans="2:6">
      <c r="B2512">
        <v>9.700013888889</v>
      </c>
      <c r="C2512">
        <v>0.67714857868850198</v>
      </c>
      <c r="D2512">
        <v>3.9571999999999998</v>
      </c>
      <c r="E2512">
        <v>0.74279208148099996</v>
      </c>
      <c r="F2512">
        <f>_tSOC2[[#This Row],[Voltage]]/3</f>
        <v>1.3190666666666666</v>
      </c>
    </row>
    <row r="2513" spans="2:6">
      <c r="B2513">
        <v>9.6666805555560007</v>
      </c>
      <c r="C2513">
        <v>0.67714857868850198</v>
      </c>
      <c r="D2513">
        <v>3.9573499999999999</v>
      </c>
      <c r="E2513">
        <v>0.74377304326899996</v>
      </c>
      <c r="F2513">
        <f>_tSOC2[[#This Row],[Voltage]]/3</f>
        <v>1.3191166666666667</v>
      </c>
    </row>
    <row r="2514" spans="2:6">
      <c r="B2514">
        <v>9.6833472222220003</v>
      </c>
      <c r="C2514">
        <v>0.67358126398175999</v>
      </c>
      <c r="D2514">
        <v>3.9575</v>
      </c>
      <c r="E2514">
        <v>0.74323401885200002</v>
      </c>
      <c r="F2514">
        <f>_tSOC2[[#This Row],[Voltage]]/3</f>
        <v>1.3191666666666666</v>
      </c>
    </row>
    <row r="2515" spans="2:6">
      <c r="B2515">
        <v>9.6333472222219996</v>
      </c>
      <c r="C2515">
        <v>0.67714857868850198</v>
      </c>
      <c r="D2515">
        <v>3.9578899999999999</v>
      </c>
      <c r="E2515">
        <v>0.74465658322999995</v>
      </c>
      <c r="F2515">
        <f>_tSOC2[[#This Row],[Voltage]]/3</f>
        <v>1.3192966666666666</v>
      </c>
    </row>
    <row r="2516" spans="2:6">
      <c r="B2516">
        <v>9.6666805555560007</v>
      </c>
      <c r="C2516">
        <v>0.67358126398175999</v>
      </c>
      <c r="D2516">
        <v>3.9579599999999999</v>
      </c>
      <c r="E2516">
        <v>0.74367595622399996</v>
      </c>
      <c r="F2516">
        <f>_tSOC2[[#This Row],[Voltage]]/3</f>
        <v>1.31932</v>
      </c>
    </row>
    <row r="2517" spans="2:6">
      <c r="B2517">
        <v>9.6500138888889992</v>
      </c>
      <c r="C2517">
        <v>0.67358126398175999</v>
      </c>
      <c r="D2517">
        <v>3.95804</v>
      </c>
      <c r="E2517">
        <v>0.74411789359500002</v>
      </c>
      <c r="F2517">
        <f>_tSOC2[[#This Row],[Voltage]]/3</f>
        <v>1.3193466666666667</v>
      </c>
    </row>
    <row r="2518" spans="2:6">
      <c r="B2518">
        <v>9.616680555556</v>
      </c>
      <c r="C2518">
        <v>0.67714857868850198</v>
      </c>
      <c r="D2518">
        <v>3.95811</v>
      </c>
      <c r="E2518">
        <v>0.74509835320999995</v>
      </c>
      <c r="F2518">
        <f>_tSOC2[[#This Row],[Voltage]]/3</f>
        <v>1.3193699999999999</v>
      </c>
    </row>
    <row r="2519" spans="2:6">
      <c r="B2519">
        <v>9.6333472222219996</v>
      </c>
      <c r="C2519">
        <v>0.67714857868850198</v>
      </c>
      <c r="D2519">
        <v>3.9583400000000002</v>
      </c>
      <c r="E2519">
        <v>0.74455983096699996</v>
      </c>
      <c r="F2519">
        <f>_tSOC2[[#This Row],[Voltage]]/3</f>
        <v>1.3194466666666667</v>
      </c>
    </row>
    <row r="2520" spans="2:6">
      <c r="B2520">
        <v>9.6000138888890003</v>
      </c>
      <c r="C2520">
        <v>0.67358126398175999</v>
      </c>
      <c r="D2520">
        <v>3.9584199999999998</v>
      </c>
      <c r="E2520">
        <v>0.74554012319100005</v>
      </c>
      <c r="F2520">
        <f>_tSOC2[[#This Row],[Voltage]]/3</f>
        <v>1.3194733333333333</v>
      </c>
    </row>
    <row r="2521" spans="2:6">
      <c r="B2521">
        <v>9.616680555556</v>
      </c>
      <c r="C2521">
        <v>0.67358126398175999</v>
      </c>
      <c r="D2521">
        <v>3.95865</v>
      </c>
      <c r="E2521">
        <v>0.745001768339</v>
      </c>
      <c r="F2521">
        <f>_tSOC2[[#This Row],[Voltage]]/3</f>
        <v>1.31955</v>
      </c>
    </row>
    <row r="2522" spans="2:6">
      <c r="B2522">
        <v>9.5833472222220006</v>
      </c>
      <c r="C2522">
        <v>0.67714857868850198</v>
      </c>
      <c r="D2522">
        <v>3.95872</v>
      </c>
      <c r="E2522">
        <v>0.74598189317100005</v>
      </c>
      <c r="F2522">
        <f>_tSOC2[[#This Row],[Voltage]]/3</f>
        <v>1.3195733333333333</v>
      </c>
    </row>
    <row r="2523" spans="2:6">
      <c r="B2523">
        <v>9.6000138888890003</v>
      </c>
      <c r="C2523">
        <v>0.67714857868850198</v>
      </c>
      <c r="D2523">
        <v>3.9590299999999998</v>
      </c>
      <c r="E2523">
        <v>0.74544370570999996</v>
      </c>
      <c r="F2523">
        <f>_tSOC2[[#This Row],[Voltage]]/3</f>
        <v>1.3196766666666666</v>
      </c>
    </row>
    <row r="2524" spans="2:6">
      <c r="B2524">
        <v>9.5666805555559993</v>
      </c>
      <c r="C2524">
        <v>0.67358126398175999</v>
      </c>
      <c r="D2524">
        <v>3.9591799999999999</v>
      </c>
      <c r="E2524">
        <v>0.74642366315099995</v>
      </c>
      <c r="F2524">
        <f>_tSOC2[[#This Row],[Voltage]]/3</f>
        <v>1.3197266666666667</v>
      </c>
    </row>
    <row r="2525" spans="2:6">
      <c r="B2525">
        <v>9.5833472222220006</v>
      </c>
      <c r="C2525">
        <v>0.67714857868850198</v>
      </c>
      <c r="D2525">
        <v>3.95933</v>
      </c>
      <c r="E2525">
        <v>0.745885643082</v>
      </c>
      <c r="F2525">
        <f>_tSOC2[[#This Row],[Voltage]]/3</f>
        <v>1.3197766666666666</v>
      </c>
    </row>
    <row r="2526" spans="2:6">
      <c r="B2526">
        <v>9.5500138888889996</v>
      </c>
      <c r="C2526">
        <v>0.67714857868850198</v>
      </c>
      <c r="D2526">
        <v>3.9594900000000002</v>
      </c>
      <c r="E2526">
        <v>0.74686543313200005</v>
      </c>
      <c r="F2526">
        <f>_tSOC2[[#This Row],[Voltage]]/3</f>
        <v>1.3198300000000001</v>
      </c>
    </row>
    <row r="2527" spans="2:6">
      <c r="B2527">
        <v>9.5666805555559993</v>
      </c>
      <c r="C2527">
        <v>0.67358126398175999</v>
      </c>
      <c r="D2527">
        <v>3.9596399999999998</v>
      </c>
      <c r="E2527">
        <v>0.74632758045299996</v>
      </c>
      <c r="F2527">
        <f>_tSOC2[[#This Row],[Voltage]]/3</f>
        <v>1.3198799999999999</v>
      </c>
    </row>
    <row r="2528" spans="2:6">
      <c r="B2528">
        <v>9.5333472222219999</v>
      </c>
      <c r="C2528">
        <v>0.67714857868850198</v>
      </c>
      <c r="D2528">
        <v>3.9597199999999999</v>
      </c>
      <c r="E2528">
        <v>0.74730720311200005</v>
      </c>
      <c r="F2528">
        <f>_tSOC2[[#This Row],[Voltage]]/3</f>
        <v>1.3199066666666666</v>
      </c>
    </row>
    <row r="2529" spans="2:6">
      <c r="B2529">
        <v>9.5166805555560003</v>
      </c>
      <c r="C2529">
        <v>0.67714857868850198</v>
      </c>
      <c r="D2529">
        <v>3.9599500000000001</v>
      </c>
      <c r="E2529">
        <v>0.74774897309199995</v>
      </c>
      <c r="F2529">
        <f>_tSOC2[[#This Row],[Voltage]]/3</f>
        <v>1.3199833333333333</v>
      </c>
    </row>
    <row r="2530" spans="2:6">
      <c r="B2530">
        <v>9.5500138888889996</v>
      </c>
      <c r="C2530">
        <v>0.67714857868850198</v>
      </c>
      <c r="D2530">
        <v>3.9600200000000001</v>
      </c>
      <c r="E2530">
        <v>0.74676951782500001</v>
      </c>
      <c r="F2530">
        <f>_tSOC2[[#This Row],[Voltage]]/3</f>
        <v>1.3200066666666668</v>
      </c>
    </row>
    <row r="2531" spans="2:6">
      <c r="B2531">
        <v>9.5000138888890007</v>
      </c>
      <c r="C2531">
        <v>0.67358126398175999</v>
      </c>
      <c r="D2531">
        <v>3.9602499999999998</v>
      </c>
      <c r="E2531">
        <v>0.74819074307300004</v>
      </c>
      <c r="F2531">
        <f>_tSOC2[[#This Row],[Voltage]]/3</f>
        <v>1.3200833333333333</v>
      </c>
    </row>
    <row r="2532" spans="2:6">
      <c r="B2532">
        <v>9.5333472222219999</v>
      </c>
      <c r="C2532">
        <v>0.67358126398175999</v>
      </c>
      <c r="D2532">
        <v>3.9603299999999999</v>
      </c>
      <c r="E2532">
        <v>0.74721145519599996</v>
      </c>
      <c r="F2532">
        <f>_tSOC2[[#This Row],[Voltage]]/3</f>
        <v>1.3201099999999999</v>
      </c>
    </row>
    <row r="2533" spans="2:6">
      <c r="B2533">
        <v>9.5166805555560003</v>
      </c>
      <c r="C2533">
        <v>0.67358126398175999</v>
      </c>
      <c r="D2533">
        <v>3.96048</v>
      </c>
      <c r="E2533">
        <v>0.74765339256800001</v>
      </c>
      <c r="F2533">
        <f>_tSOC2[[#This Row],[Voltage]]/3</f>
        <v>1.32016</v>
      </c>
    </row>
    <row r="2534" spans="2:6">
      <c r="B2534">
        <v>9.5000138888890007</v>
      </c>
      <c r="C2534">
        <v>0.67714857868850198</v>
      </c>
      <c r="D2534">
        <v>3.9607100000000002</v>
      </c>
      <c r="E2534">
        <v>0.74809532993899996</v>
      </c>
      <c r="F2534">
        <f>_tSOC2[[#This Row],[Voltage]]/3</f>
        <v>1.3202366666666667</v>
      </c>
    </row>
    <row r="2535" spans="2:6">
      <c r="B2535">
        <v>9.4666805555559996</v>
      </c>
      <c r="C2535">
        <v>0.67358126398175999</v>
      </c>
      <c r="D2535">
        <v>3.9607800000000002</v>
      </c>
      <c r="E2535">
        <v>0.74907428303300005</v>
      </c>
      <c r="F2535">
        <f>_tSOC2[[#This Row],[Voltage]]/3</f>
        <v>1.32026</v>
      </c>
    </row>
    <row r="2536" spans="2:6">
      <c r="B2536">
        <v>9.4833472222219992</v>
      </c>
      <c r="C2536">
        <v>0.67358126398175999</v>
      </c>
      <c r="D2536">
        <v>3.9609399999999999</v>
      </c>
      <c r="E2536">
        <v>0.74853726731100001</v>
      </c>
      <c r="F2536">
        <f>_tSOC2[[#This Row],[Voltage]]/3</f>
        <v>1.3203133333333332</v>
      </c>
    </row>
    <row r="2537" spans="2:6">
      <c r="B2537">
        <v>9.450013888889</v>
      </c>
      <c r="C2537">
        <v>0.67358126398175999</v>
      </c>
      <c r="D2537">
        <v>3.96109</v>
      </c>
      <c r="E2537">
        <v>0.74951605301400004</v>
      </c>
      <c r="F2537">
        <f>_tSOC2[[#This Row],[Voltage]]/3</f>
        <v>1.3203633333333333</v>
      </c>
    </row>
    <row r="2538" spans="2:6">
      <c r="B2538">
        <v>9.4666805555559996</v>
      </c>
      <c r="C2538">
        <v>0.67358126398175999</v>
      </c>
      <c r="D2538">
        <v>3.9613200000000002</v>
      </c>
      <c r="E2538">
        <v>0.74897920468199997</v>
      </c>
      <c r="F2538">
        <f>_tSOC2[[#This Row],[Voltage]]/3</f>
        <v>1.3204400000000001</v>
      </c>
    </row>
    <row r="2539" spans="2:6">
      <c r="B2539">
        <v>9.4333472222220003</v>
      </c>
      <c r="C2539">
        <v>0.67714857868850198</v>
      </c>
      <c r="D2539">
        <v>3.9614699999999998</v>
      </c>
      <c r="E2539">
        <v>0.74995782299400005</v>
      </c>
      <c r="F2539">
        <f>_tSOC2[[#This Row],[Voltage]]/3</f>
        <v>1.3204899999999999</v>
      </c>
    </row>
    <row r="2540" spans="2:6">
      <c r="B2540">
        <v>9.450013888889</v>
      </c>
      <c r="C2540">
        <v>0.67358126398175999</v>
      </c>
      <c r="D2540">
        <v>3.9616199999999999</v>
      </c>
      <c r="E2540">
        <v>0.74942114205400001</v>
      </c>
      <c r="F2540">
        <f>_tSOC2[[#This Row],[Voltage]]/3</f>
        <v>1.32054</v>
      </c>
    </row>
    <row r="2541" spans="2:6">
      <c r="B2541">
        <v>9.4333472222220003</v>
      </c>
      <c r="C2541">
        <v>0.67358126398175999</v>
      </c>
      <c r="D2541">
        <v>3.9620099999999998</v>
      </c>
      <c r="E2541">
        <v>0.74986307942599995</v>
      </c>
      <c r="F2541">
        <f>_tSOC2[[#This Row],[Voltage]]/3</f>
        <v>1.32067</v>
      </c>
    </row>
    <row r="2542" spans="2:6">
      <c r="B2542">
        <v>9.4000138888889992</v>
      </c>
      <c r="C2542">
        <v>0.67358126398175999</v>
      </c>
      <c r="D2542">
        <v>3.9620799999999998</v>
      </c>
      <c r="E2542">
        <v>0.75084136295500004</v>
      </c>
      <c r="F2542">
        <f>_tSOC2[[#This Row],[Voltage]]/3</f>
        <v>1.3206933333333333</v>
      </c>
    </row>
    <row r="2543" spans="2:6">
      <c r="B2543">
        <v>9.4166805555560007</v>
      </c>
      <c r="C2543">
        <v>0.67714857868850198</v>
      </c>
      <c r="D2543">
        <v>3.96231</v>
      </c>
      <c r="E2543">
        <v>0.75030501679700001</v>
      </c>
      <c r="F2543">
        <f>_tSOC2[[#This Row],[Voltage]]/3</f>
        <v>1.32077</v>
      </c>
    </row>
    <row r="2544" spans="2:6">
      <c r="B2544">
        <v>9.4000138888889992</v>
      </c>
      <c r="C2544">
        <v>0.67358126398175999</v>
      </c>
      <c r="D2544">
        <v>3.9626199999999998</v>
      </c>
      <c r="E2544">
        <v>0.75074695416899995</v>
      </c>
      <c r="F2544">
        <f>_tSOC2[[#This Row],[Voltage]]/3</f>
        <v>1.3208733333333333</v>
      </c>
    </row>
    <row r="2545" spans="2:6">
      <c r="B2545">
        <v>9.3833472222219996</v>
      </c>
      <c r="C2545">
        <v>0.67714857868850198</v>
      </c>
      <c r="D2545">
        <v>3.96292</v>
      </c>
      <c r="E2545">
        <v>0.75118889154000001</v>
      </c>
      <c r="F2545">
        <f>_tSOC2[[#This Row],[Voltage]]/3</f>
        <v>1.3209733333333333</v>
      </c>
    </row>
    <row r="2546" spans="2:6">
      <c r="B2546">
        <v>9.3333472222220006</v>
      </c>
      <c r="C2546">
        <v>0.67358126398175999</v>
      </c>
      <c r="D2546">
        <v>3.9630700000000001</v>
      </c>
      <c r="E2546">
        <v>0.75260844287600004</v>
      </c>
      <c r="F2546">
        <f>_tSOC2[[#This Row],[Voltage]]/3</f>
        <v>1.3210233333333334</v>
      </c>
    </row>
    <row r="2547" spans="2:6">
      <c r="B2547">
        <v>9.366680555556</v>
      </c>
      <c r="C2547">
        <v>0.67358126398175999</v>
      </c>
      <c r="D2547">
        <v>3.9632299999999998</v>
      </c>
      <c r="E2547">
        <v>0.75163082891199995</v>
      </c>
      <c r="F2547">
        <f>_tSOC2[[#This Row],[Voltage]]/3</f>
        <v>1.3210766666666667</v>
      </c>
    </row>
    <row r="2548" spans="2:6">
      <c r="B2548">
        <v>9.3166805555559993</v>
      </c>
      <c r="C2548">
        <v>0.67358126398175999</v>
      </c>
      <c r="D2548">
        <v>3.9633799999999999</v>
      </c>
      <c r="E2548">
        <v>0.75305021285600005</v>
      </c>
      <c r="F2548">
        <f>_tSOC2[[#This Row],[Voltage]]/3</f>
        <v>1.3211266666666666</v>
      </c>
    </row>
    <row r="2549" spans="2:6">
      <c r="B2549">
        <v>9.3500138888890003</v>
      </c>
      <c r="C2549">
        <v>0.67358126398175999</v>
      </c>
      <c r="D2549">
        <v>3.9634499999999999</v>
      </c>
      <c r="E2549">
        <v>0.75207276628300002</v>
      </c>
      <c r="F2549">
        <f>_tSOC2[[#This Row],[Voltage]]/3</f>
        <v>1.32115</v>
      </c>
    </row>
    <row r="2550" spans="2:6">
      <c r="B2550">
        <v>9.3333472222220006</v>
      </c>
      <c r="C2550">
        <v>0.67358126398175999</v>
      </c>
      <c r="D2550">
        <v>3.9637600000000002</v>
      </c>
      <c r="E2550">
        <v>0.75251470365499995</v>
      </c>
      <c r="F2550">
        <f>_tSOC2[[#This Row],[Voltage]]/3</f>
        <v>1.3212533333333334</v>
      </c>
    </row>
    <row r="2551" spans="2:6">
      <c r="B2551">
        <v>9.3166805555559993</v>
      </c>
      <c r="C2551">
        <v>0.67714857868850198</v>
      </c>
      <c r="D2551">
        <v>3.9639899999999999</v>
      </c>
      <c r="E2551">
        <v>0.75295664102600002</v>
      </c>
      <c r="F2551">
        <f>_tSOC2[[#This Row],[Voltage]]/3</f>
        <v>1.3213299999999999</v>
      </c>
    </row>
    <row r="2552" spans="2:6">
      <c r="B2552">
        <v>9.2666805555560003</v>
      </c>
      <c r="C2552">
        <v>0.67358126398175999</v>
      </c>
      <c r="D2552">
        <v>3.9642900000000001</v>
      </c>
      <c r="E2552">
        <v>0.75437552279700004</v>
      </c>
      <c r="F2552">
        <f>_tSOC2[[#This Row],[Voltage]]/3</f>
        <v>1.3214300000000001</v>
      </c>
    </row>
    <row r="2553" spans="2:6">
      <c r="B2553">
        <v>9.3000138888889996</v>
      </c>
      <c r="C2553">
        <v>0.67714857868850198</v>
      </c>
      <c r="D2553">
        <v>3.9643700000000002</v>
      </c>
      <c r="E2553">
        <v>0.75339857839799995</v>
      </c>
      <c r="F2553">
        <f>_tSOC2[[#This Row],[Voltage]]/3</f>
        <v>1.3214566666666667</v>
      </c>
    </row>
    <row r="2554" spans="2:6">
      <c r="B2554">
        <v>9.2833472222219999</v>
      </c>
      <c r="C2554">
        <v>0.67358126398175999</v>
      </c>
      <c r="D2554">
        <v>3.96468</v>
      </c>
      <c r="E2554">
        <v>0.75384051576900002</v>
      </c>
      <c r="F2554">
        <f>_tSOC2[[#This Row],[Voltage]]/3</f>
        <v>1.3215600000000001</v>
      </c>
    </row>
    <row r="2555" spans="2:6">
      <c r="B2555">
        <v>9.2500138888890007</v>
      </c>
      <c r="C2555">
        <v>0.67714857868850198</v>
      </c>
      <c r="D2555">
        <v>3.96475</v>
      </c>
      <c r="E2555">
        <v>0.75481729277800003</v>
      </c>
      <c r="F2555">
        <f>_tSOC2[[#This Row],[Voltage]]/3</f>
        <v>1.3215833333333333</v>
      </c>
    </row>
    <row r="2556" spans="2:6">
      <c r="B2556">
        <v>9.2333472222219992</v>
      </c>
      <c r="C2556">
        <v>0.67714857868850198</v>
      </c>
      <c r="D2556">
        <v>3.9649000000000001</v>
      </c>
      <c r="E2556">
        <v>0.75525906275800003</v>
      </c>
      <c r="F2556">
        <f>_tSOC2[[#This Row],[Voltage]]/3</f>
        <v>1.3216333333333334</v>
      </c>
    </row>
    <row r="2557" spans="2:6">
      <c r="B2557">
        <v>9.2666805555560003</v>
      </c>
      <c r="C2557">
        <v>0.67358126398175999</v>
      </c>
      <c r="D2557">
        <v>3.9649800000000002</v>
      </c>
      <c r="E2557">
        <v>0.75428245314099995</v>
      </c>
      <c r="F2557">
        <f>_tSOC2[[#This Row],[Voltage]]/3</f>
        <v>1.3216600000000001</v>
      </c>
    </row>
    <row r="2558" spans="2:6">
      <c r="B2558">
        <v>9.2166805555559996</v>
      </c>
      <c r="C2558">
        <v>0.67714857868850198</v>
      </c>
      <c r="D2558">
        <v>3.9651299999999998</v>
      </c>
      <c r="E2558">
        <v>0.75570083273800004</v>
      </c>
      <c r="F2558">
        <f>_tSOC2[[#This Row],[Voltage]]/3</f>
        <v>1.3217099999999999</v>
      </c>
    </row>
    <row r="2559" spans="2:6">
      <c r="B2559">
        <v>9.2500138888890007</v>
      </c>
      <c r="C2559">
        <v>0.67358126398175999</v>
      </c>
      <c r="D2559">
        <v>3.96529</v>
      </c>
      <c r="E2559">
        <v>0.75472439051200002</v>
      </c>
      <c r="F2559">
        <f>_tSOC2[[#This Row],[Voltage]]/3</f>
        <v>1.3217633333333334</v>
      </c>
    </row>
    <row r="2560" spans="2:6">
      <c r="B2560">
        <v>9.200013888889</v>
      </c>
      <c r="C2560">
        <v>0.67358126398175999</v>
      </c>
      <c r="D2560">
        <v>3.96536</v>
      </c>
      <c r="E2560">
        <v>0.75614260271900002</v>
      </c>
      <c r="F2560">
        <f>_tSOC2[[#This Row],[Voltage]]/3</f>
        <v>1.3217866666666667</v>
      </c>
    </row>
    <row r="2561" spans="2:6">
      <c r="B2561">
        <v>9.2333472222219992</v>
      </c>
      <c r="C2561">
        <v>0.67714857868850198</v>
      </c>
      <c r="D2561">
        <v>3.9655100000000001</v>
      </c>
      <c r="E2561">
        <v>0.75516632788399995</v>
      </c>
      <c r="F2561">
        <f>_tSOC2[[#This Row],[Voltage]]/3</f>
        <v>1.3218366666666668</v>
      </c>
    </row>
    <row r="2562" spans="2:6">
      <c r="B2562">
        <v>9.2166805555559996</v>
      </c>
      <c r="C2562">
        <v>0.67714857868850198</v>
      </c>
      <c r="D2562">
        <v>3.9658199999999999</v>
      </c>
      <c r="E2562">
        <v>0.755608265256</v>
      </c>
      <c r="F2562">
        <f>_tSOC2[[#This Row],[Voltage]]/3</f>
        <v>1.3219399999999999</v>
      </c>
    </row>
    <row r="2563" spans="2:6">
      <c r="B2563">
        <v>9.1666805555560007</v>
      </c>
      <c r="C2563">
        <v>0.67714857868850198</v>
      </c>
      <c r="D2563">
        <v>3.96597</v>
      </c>
      <c r="E2563">
        <v>0.75702614267900004</v>
      </c>
      <c r="F2563">
        <f>_tSOC2[[#This Row],[Voltage]]/3</f>
        <v>1.32199</v>
      </c>
    </row>
    <row r="2564" spans="2:6">
      <c r="B2564">
        <v>9.200013888889</v>
      </c>
      <c r="C2564">
        <v>0.67358126398175999</v>
      </c>
      <c r="D2564">
        <v>3.9660500000000001</v>
      </c>
      <c r="E2564">
        <v>0.75605020262699996</v>
      </c>
      <c r="F2564">
        <f>_tSOC2[[#This Row],[Voltage]]/3</f>
        <v>1.3220166666666666</v>
      </c>
    </row>
    <row r="2565" spans="2:6">
      <c r="B2565">
        <v>9.1500138888889992</v>
      </c>
      <c r="C2565">
        <v>0.67714857868850198</v>
      </c>
      <c r="D2565">
        <v>3.9663499999999998</v>
      </c>
      <c r="E2565">
        <v>0.75746791266000002</v>
      </c>
      <c r="F2565">
        <f>_tSOC2[[#This Row],[Voltage]]/3</f>
        <v>1.3221166666666666</v>
      </c>
    </row>
    <row r="2566" spans="2:6">
      <c r="B2566">
        <v>9.1833472222220003</v>
      </c>
      <c r="C2566">
        <v>0.67358126398175999</v>
      </c>
      <c r="D2566">
        <v>3.9664299999999999</v>
      </c>
      <c r="E2566">
        <v>0.756492139999</v>
      </c>
      <c r="F2566">
        <f>_tSOC2[[#This Row],[Voltage]]/3</f>
        <v>1.3221433333333332</v>
      </c>
    </row>
    <row r="2567" spans="2:6">
      <c r="B2567">
        <v>9.1666805555560007</v>
      </c>
      <c r="C2567">
        <v>0.67358126398175999</v>
      </c>
      <c r="D2567">
        <v>3.9666600000000001</v>
      </c>
      <c r="E2567">
        <v>0.75693407736999996</v>
      </c>
      <c r="F2567">
        <f>_tSOC2[[#This Row],[Voltage]]/3</f>
        <v>1.32222</v>
      </c>
    </row>
    <row r="2568" spans="2:6">
      <c r="B2568">
        <v>9.1500138888889992</v>
      </c>
      <c r="C2568">
        <v>0.67358126398175999</v>
      </c>
      <c r="D2568">
        <v>3.9669599999999998</v>
      </c>
      <c r="E2568">
        <v>0.757376014742</v>
      </c>
      <c r="F2568">
        <f>_tSOC2[[#This Row],[Voltage]]/3</f>
        <v>1.3223199999999999</v>
      </c>
    </row>
    <row r="2569" spans="2:6">
      <c r="B2569">
        <v>9.116680555556</v>
      </c>
      <c r="C2569">
        <v>0.67714857868850198</v>
      </c>
      <c r="D2569">
        <v>3.9670399999999999</v>
      </c>
      <c r="E2569">
        <v>0.75835145262000003</v>
      </c>
      <c r="F2569">
        <f>_tSOC2[[#This Row],[Voltage]]/3</f>
        <v>1.3223466666666666</v>
      </c>
    </row>
    <row r="2570" spans="2:6">
      <c r="B2570">
        <v>9.1333472222219996</v>
      </c>
      <c r="C2570">
        <v>0.67358126398175999</v>
      </c>
      <c r="D2570">
        <v>3.9672700000000001</v>
      </c>
      <c r="E2570">
        <v>0.75781795211299996</v>
      </c>
      <c r="F2570">
        <f>_tSOC2[[#This Row],[Voltage]]/3</f>
        <v>1.3224233333333333</v>
      </c>
    </row>
    <row r="2571" spans="2:6">
      <c r="B2571">
        <v>9.1000138888890003</v>
      </c>
      <c r="C2571">
        <v>0.67714857868850198</v>
      </c>
      <c r="D2571">
        <v>3.9673500000000002</v>
      </c>
      <c r="E2571">
        <v>0.75879322260000004</v>
      </c>
      <c r="F2571">
        <f>_tSOC2[[#This Row],[Voltage]]/3</f>
        <v>1.3224500000000001</v>
      </c>
    </row>
    <row r="2572" spans="2:6">
      <c r="B2572">
        <v>9.116680555556</v>
      </c>
      <c r="C2572">
        <v>0.67358126398175999</v>
      </c>
      <c r="D2572">
        <v>3.9676499999999999</v>
      </c>
      <c r="E2572">
        <v>0.758259889485</v>
      </c>
      <c r="F2572">
        <f>_tSOC2[[#This Row],[Voltage]]/3</f>
        <v>1.3225499999999999</v>
      </c>
    </row>
    <row r="2573" spans="2:6">
      <c r="B2573">
        <v>9.1000138888890003</v>
      </c>
      <c r="C2573">
        <v>0.67714857868850198</v>
      </c>
      <c r="D2573">
        <v>3.9678800000000001</v>
      </c>
      <c r="E2573">
        <v>0.75870182685599996</v>
      </c>
      <c r="F2573">
        <f>_tSOC2[[#This Row],[Voltage]]/3</f>
        <v>1.3226266666666666</v>
      </c>
    </row>
    <row r="2574" spans="2:6">
      <c r="B2574">
        <v>9.0666805555559993</v>
      </c>
      <c r="C2574">
        <v>0.67714857868850198</v>
      </c>
      <c r="D2574">
        <v>3.9679600000000002</v>
      </c>
      <c r="E2574">
        <v>0.75967676256100003</v>
      </c>
      <c r="F2574">
        <f>_tSOC2[[#This Row],[Voltage]]/3</f>
        <v>1.3226533333333335</v>
      </c>
    </row>
    <row r="2575" spans="2:6">
      <c r="B2575">
        <v>9.0500138888889996</v>
      </c>
      <c r="C2575">
        <v>0.67358126398175999</v>
      </c>
      <c r="D2575">
        <v>3.9681099999999998</v>
      </c>
      <c r="E2575">
        <v>0.76011853254100004</v>
      </c>
      <c r="F2575">
        <f>_tSOC2[[#This Row],[Voltage]]/3</f>
        <v>1.3227033333333333</v>
      </c>
    </row>
    <row r="2576" spans="2:6">
      <c r="B2576">
        <v>9.0833472222220006</v>
      </c>
      <c r="C2576">
        <v>0.67714857868850198</v>
      </c>
      <c r="D2576">
        <v>3.9681799999999998</v>
      </c>
      <c r="E2576">
        <v>0.75914376422800001</v>
      </c>
      <c r="F2576">
        <f>_tSOC2[[#This Row],[Voltage]]/3</f>
        <v>1.3227266666666666</v>
      </c>
    </row>
    <row r="2577" spans="2:6">
      <c r="B2577">
        <v>9.0333472222219999</v>
      </c>
      <c r="C2577">
        <v>0.67714857868850198</v>
      </c>
      <c r="D2577">
        <v>3.96841</v>
      </c>
      <c r="E2577">
        <v>0.76056030252200002</v>
      </c>
      <c r="F2577">
        <f>_tSOC2[[#This Row],[Voltage]]/3</f>
        <v>1.3228033333333333</v>
      </c>
    </row>
    <row r="2578" spans="2:6">
      <c r="B2578">
        <v>9.0666805555559993</v>
      </c>
      <c r="C2578">
        <v>0.67358126398175999</v>
      </c>
      <c r="D2578">
        <v>3.9684900000000001</v>
      </c>
      <c r="E2578">
        <v>0.75958570159899996</v>
      </c>
      <c r="F2578">
        <f>_tSOC2[[#This Row],[Voltage]]/3</f>
        <v>1.32283</v>
      </c>
    </row>
    <row r="2579" spans="2:6">
      <c r="B2579">
        <v>9.0166805555560003</v>
      </c>
      <c r="C2579">
        <v>0.67714857868850198</v>
      </c>
      <c r="D2579">
        <v>3.9687199999999998</v>
      </c>
      <c r="E2579">
        <v>0.76100207250200003</v>
      </c>
      <c r="F2579">
        <f>_tSOC2[[#This Row],[Voltage]]/3</f>
        <v>1.3229066666666667</v>
      </c>
    </row>
    <row r="2580" spans="2:6">
      <c r="B2580">
        <v>9.0500138888889996</v>
      </c>
      <c r="C2580">
        <v>0.67358126398175999</v>
      </c>
      <c r="D2580">
        <v>3.9687999999999999</v>
      </c>
      <c r="E2580">
        <v>0.76002763897100001</v>
      </c>
      <c r="F2580">
        <f>_tSOC2[[#This Row],[Voltage]]/3</f>
        <v>1.3229333333333333</v>
      </c>
    </row>
    <row r="2581" spans="2:6">
      <c r="B2581">
        <v>9.0333472222219999</v>
      </c>
      <c r="C2581">
        <v>0.67714857868850198</v>
      </c>
      <c r="D2581">
        <v>3.96902</v>
      </c>
      <c r="E2581">
        <v>0.76046957634300005</v>
      </c>
      <c r="F2581">
        <f>_tSOC2[[#This Row],[Voltage]]/3</f>
        <v>1.3230066666666667</v>
      </c>
    </row>
    <row r="2582" spans="2:6">
      <c r="B2582">
        <v>8.9833472222219992</v>
      </c>
      <c r="C2582">
        <v>0.67358126398175999</v>
      </c>
      <c r="D2582">
        <v>3.9692500000000002</v>
      </c>
      <c r="E2582">
        <v>0.76188561246300002</v>
      </c>
      <c r="F2582">
        <f>_tSOC2[[#This Row],[Voltage]]/3</f>
        <v>1.3230833333333334</v>
      </c>
    </row>
    <row r="2583" spans="2:6">
      <c r="B2583">
        <v>9.0166805555560003</v>
      </c>
      <c r="C2583">
        <v>0.67714857868850198</v>
      </c>
      <c r="D2583">
        <v>3.9694099999999999</v>
      </c>
      <c r="E2583">
        <v>0.76091151371400001</v>
      </c>
      <c r="F2583">
        <f>_tSOC2[[#This Row],[Voltage]]/3</f>
        <v>1.3231366666666666</v>
      </c>
    </row>
    <row r="2584" spans="2:6">
      <c r="B2584">
        <v>8.9666805555559996</v>
      </c>
      <c r="C2584">
        <v>0.67358126398175999</v>
      </c>
      <c r="D2584">
        <v>3.96956</v>
      </c>
      <c r="E2584">
        <v>0.76232738244300002</v>
      </c>
      <c r="F2584">
        <f>_tSOC2[[#This Row],[Voltage]]/3</f>
        <v>1.3231866666666667</v>
      </c>
    </row>
    <row r="2585" spans="2:6">
      <c r="B2585">
        <v>9.0000138888890007</v>
      </c>
      <c r="C2585">
        <v>0.67358126398175999</v>
      </c>
      <c r="D2585">
        <v>3.9697100000000001</v>
      </c>
      <c r="E2585">
        <v>0.76135345108600005</v>
      </c>
      <c r="F2585">
        <f>_tSOC2[[#This Row],[Voltage]]/3</f>
        <v>1.3232366666666666</v>
      </c>
    </row>
    <row r="2586" spans="2:6">
      <c r="B2586">
        <v>8.9833472222219992</v>
      </c>
      <c r="C2586">
        <v>0.67714857868850198</v>
      </c>
      <c r="D2586">
        <v>3.9700199999999999</v>
      </c>
      <c r="E2586">
        <v>0.76179538845700001</v>
      </c>
      <c r="F2586">
        <f>_tSOC2[[#This Row],[Voltage]]/3</f>
        <v>1.32334</v>
      </c>
    </row>
    <row r="2587" spans="2:6">
      <c r="B2587">
        <v>8.9333472222220003</v>
      </c>
      <c r="C2587">
        <v>0.67358126398175999</v>
      </c>
      <c r="D2587">
        <v>3.9700899999999999</v>
      </c>
      <c r="E2587">
        <v>0.76321092240400001</v>
      </c>
      <c r="F2587">
        <f>_tSOC2[[#This Row],[Voltage]]/3</f>
        <v>1.3233633333333332</v>
      </c>
    </row>
    <row r="2588" spans="2:6">
      <c r="B2588">
        <v>8.9666805555559996</v>
      </c>
      <c r="C2588">
        <v>0.67358126398175999</v>
      </c>
      <c r="D2588">
        <v>3.9703200000000001</v>
      </c>
      <c r="E2588">
        <v>0.76223732582899995</v>
      </c>
      <c r="F2588">
        <f>_tSOC2[[#This Row],[Voltage]]/3</f>
        <v>1.3234399999999999</v>
      </c>
    </row>
    <row r="2589" spans="2:6">
      <c r="B2589">
        <v>8.9166805555560007</v>
      </c>
      <c r="C2589">
        <v>0.67714857868850198</v>
      </c>
      <c r="D2589">
        <v>3.9705499999999998</v>
      </c>
      <c r="E2589">
        <v>0.76365269238400002</v>
      </c>
      <c r="F2589">
        <f>_tSOC2[[#This Row],[Voltage]]/3</f>
        <v>1.3235166666666667</v>
      </c>
    </row>
    <row r="2590" spans="2:6">
      <c r="B2590">
        <v>8.950013888889</v>
      </c>
      <c r="C2590">
        <v>0.67714857868850198</v>
      </c>
      <c r="D2590">
        <v>3.9706999999999999</v>
      </c>
      <c r="E2590">
        <v>0.76267926320000001</v>
      </c>
      <c r="F2590">
        <f>_tSOC2[[#This Row],[Voltage]]/3</f>
        <v>1.3235666666666666</v>
      </c>
    </row>
    <row r="2591" spans="2:6">
      <c r="B2591">
        <v>8.9333472222220003</v>
      </c>
      <c r="C2591">
        <v>0.67358126398175999</v>
      </c>
      <c r="D2591">
        <v>3.9709300000000001</v>
      </c>
      <c r="E2591">
        <v>0.76312120057199995</v>
      </c>
      <c r="F2591">
        <f>_tSOC2[[#This Row],[Voltage]]/3</f>
        <v>1.3236433333333333</v>
      </c>
    </row>
    <row r="2592" spans="2:6">
      <c r="B2592">
        <v>8.9166805555560007</v>
      </c>
      <c r="C2592">
        <v>0.67358126398175999</v>
      </c>
      <c r="D2592">
        <v>3.9712399999999999</v>
      </c>
      <c r="E2592">
        <v>0.76356313794300001</v>
      </c>
      <c r="F2592">
        <f>_tSOC2[[#This Row],[Voltage]]/3</f>
        <v>1.3237466666666666</v>
      </c>
    </row>
    <row r="2593" spans="2:6">
      <c r="B2593">
        <v>8.866680555556</v>
      </c>
      <c r="C2593">
        <v>0.67714857868850198</v>
      </c>
      <c r="D2593">
        <v>3.9713099999999999</v>
      </c>
      <c r="E2593">
        <v>0.76497800232500002</v>
      </c>
      <c r="F2593">
        <f>_tSOC2[[#This Row],[Voltage]]/3</f>
        <v>1.3237699999999999</v>
      </c>
    </row>
    <row r="2594" spans="2:6">
      <c r="B2594">
        <v>8.9000138888889992</v>
      </c>
      <c r="C2594">
        <v>0.67358126398175999</v>
      </c>
      <c r="D2594">
        <v>3.9714700000000001</v>
      </c>
      <c r="E2594">
        <v>0.76400507531499995</v>
      </c>
      <c r="F2594">
        <f>_tSOC2[[#This Row],[Voltage]]/3</f>
        <v>1.3238233333333334</v>
      </c>
    </row>
    <row r="2595" spans="2:6">
      <c r="B2595">
        <v>8.8833472222219996</v>
      </c>
      <c r="C2595">
        <v>0.67714857868850198</v>
      </c>
      <c r="D2595">
        <v>3.9716200000000002</v>
      </c>
      <c r="E2595">
        <v>0.76444701268600002</v>
      </c>
      <c r="F2595">
        <f>_tSOC2[[#This Row],[Voltage]]/3</f>
        <v>1.3238733333333335</v>
      </c>
    </row>
    <row r="2596" spans="2:6">
      <c r="B2596">
        <v>8.8333472222220006</v>
      </c>
      <c r="C2596">
        <v>0.67358126398175999</v>
      </c>
      <c r="D2596">
        <v>3.9719199999999999</v>
      </c>
      <c r="E2596">
        <v>0.76586154228600001</v>
      </c>
      <c r="F2596">
        <f>_tSOC2[[#This Row],[Voltage]]/3</f>
        <v>1.3239733333333332</v>
      </c>
    </row>
    <row r="2597" spans="2:6">
      <c r="B2597">
        <v>8.866680555556</v>
      </c>
      <c r="C2597">
        <v>0.67358126398175999</v>
      </c>
      <c r="D2597">
        <v>3.9720800000000001</v>
      </c>
      <c r="E2597">
        <v>0.76488895005799995</v>
      </c>
      <c r="F2597">
        <f>_tSOC2[[#This Row],[Voltage]]/3</f>
        <v>1.3240266666666667</v>
      </c>
    </row>
    <row r="2598" spans="2:6">
      <c r="B2598">
        <v>8.8166805555559993</v>
      </c>
      <c r="C2598">
        <v>0.67358126398175999</v>
      </c>
      <c r="D2598">
        <v>3.9723000000000002</v>
      </c>
      <c r="E2598">
        <v>0.76630331226600001</v>
      </c>
      <c r="F2598">
        <f>_tSOC2[[#This Row],[Voltage]]/3</f>
        <v>1.3241000000000001</v>
      </c>
    </row>
    <row r="2599" spans="2:6">
      <c r="B2599">
        <v>8.8500138888890003</v>
      </c>
      <c r="C2599">
        <v>0.67358126398175999</v>
      </c>
      <c r="D2599">
        <v>3.9724599999999999</v>
      </c>
      <c r="E2599">
        <v>0.76533088743</v>
      </c>
      <c r="F2599">
        <f>_tSOC2[[#This Row],[Voltage]]/3</f>
        <v>1.3241533333333333</v>
      </c>
    </row>
    <row r="2600" spans="2:6">
      <c r="B2600">
        <v>8.8333472222220006</v>
      </c>
      <c r="C2600">
        <v>0.67714857868850198</v>
      </c>
      <c r="D2600">
        <v>3.97261</v>
      </c>
      <c r="E2600">
        <v>0.76577282480099995</v>
      </c>
      <c r="F2600">
        <f>_tSOC2[[#This Row],[Voltage]]/3</f>
        <v>1.3242033333333334</v>
      </c>
    </row>
    <row r="2601" spans="2:6">
      <c r="B2601">
        <v>8.7833472222219999</v>
      </c>
      <c r="C2601">
        <v>0.67714857868850198</v>
      </c>
      <c r="D2601">
        <v>3.9729199999999998</v>
      </c>
      <c r="E2601">
        <v>0.767186852227</v>
      </c>
      <c r="F2601">
        <f>_tSOC2[[#This Row],[Voltage]]/3</f>
        <v>1.3243066666666665</v>
      </c>
    </row>
    <row r="2602" spans="2:6">
      <c r="B2602">
        <v>8.8166805555559993</v>
      </c>
      <c r="C2602">
        <v>0.67358126398175999</v>
      </c>
      <c r="D2602">
        <v>3.9730699999999999</v>
      </c>
      <c r="E2602">
        <v>0.766214762173</v>
      </c>
      <c r="F2602">
        <f>_tSOC2[[#This Row],[Voltage]]/3</f>
        <v>1.3243566666666666</v>
      </c>
    </row>
    <row r="2603" spans="2:6">
      <c r="B2603">
        <v>8.7666805555560003</v>
      </c>
      <c r="C2603">
        <v>0.67714857868850198</v>
      </c>
      <c r="D2603">
        <v>3.97322</v>
      </c>
      <c r="E2603">
        <v>0.76762862220700001</v>
      </c>
      <c r="F2603">
        <f>_tSOC2[[#This Row],[Voltage]]/3</f>
        <v>1.3244066666666667</v>
      </c>
    </row>
    <row r="2604" spans="2:6">
      <c r="B2604">
        <v>8.8000138888889996</v>
      </c>
      <c r="C2604">
        <v>0.67358126398175999</v>
      </c>
      <c r="D2604">
        <v>3.9733000000000001</v>
      </c>
      <c r="E2604">
        <v>0.76665669954399995</v>
      </c>
      <c r="F2604">
        <f>_tSOC2[[#This Row],[Voltage]]/3</f>
        <v>1.3244333333333334</v>
      </c>
    </row>
    <row r="2605" spans="2:6">
      <c r="B2605">
        <v>8.7500138888890007</v>
      </c>
      <c r="C2605">
        <v>0.67358126398175999</v>
      </c>
      <c r="D2605">
        <v>3.9733700000000001</v>
      </c>
      <c r="E2605">
        <v>0.76807039218700002</v>
      </c>
      <c r="F2605">
        <f>_tSOC2[[#This Row],[Voltage]]/3</f>
        <v>1.3244566666666666</v>
      </c>
    </row>
    <row r="2606" spans="2:6">
      <c r="B2606">
        <v>8.7833472222219999</v>
      </c>
      <c r="C2606">
        <v>0.67714857868850198</v>
      </c>
      <c r="D2606">
        <v>3.9736799999999999</v>
      </c>
      <c r="E2606">
        <v>0.767098636916</v>
      </c>
      <c r="F2606">
        <f>_tSOC2[[#This Row],[Voltage]]/3</f>
        <v>1.32456</v>
      </c>
    </row>
    <row r="2607" spans="2:6">
      <c r="B2607">
        <v>8.7666805555560003</v>
      </c>
      <c r="C2607">
        <v>0.67358126398175999</v>
      </c>
      <c r="D2607">
        <v>3.9739800000000001</v>
      </c>
      <c r="E2607">
        <v>0.76754057428699995</v>
      </c>
      <c r="F2607">
        <f>_tSOC2[[#This Row],[Voltage]]/3</f>
        <v>1.3246599999999999</v>
      </c>
    </row>
    <row r="2608" spans="2:6">
      <c r="B2608">
        <v>8.7500138888890007</v>
      </c>
      <c r="C2608">
        <v>0.67001389106735598</v>
      </c>
      <c r="D2608">
        <v>3.9740600000000001</v>
      </c>
      <c r="E2608">
        <v>0.767982511659</v>
      </c>
      <c r="F2608">
        <f>_tSOC2[[#This Row],[Voltage]]/3</f>
        <v>1.3246866666666668</v>
      </c>
    </row>
    <row r="2609" spans="2:6">
      <c r="B2609">
        <v>8.7333472222219992</v>
      </c>
      <c r="C2609">
        <v>0.67714857868850198</v>
      </c>
      <c r="D2609">
        <v>3.9742899999999999</v>
      </c>
      <c r="E2609">
        <v>0.76842444902999996</v>
      </c>
      <c r="F2609">
        <f>_tSOC2[[#This Row],[Voltage]]/3</f>
        <v>1.3247633333333333</v>
      </c>
    </row>
    <row r="2610" spans="2:6">
      <c r="B2610">
        <v>8.6833472222220003</v>
      </c>
      <c r="C2610">
        <v>0.67358126398175999</v>
      </c>
      <c r="D2610">
        <v>3.9745200000000001</v>
      </c>
      <c r="E2610">
        <v>0.769837472109</v>
      </c>
      <c r="F2610">
        <f>_tSOC2[[#This Row],[Voltage]]/3</f>
        <v>1.32484</v>
      </c>
    </row>
    <row r="2611" spans="2:6">
      <c r="B2611">
        <v>8.7166805555559996</v>
      </c>
      <c r="C2611">
        <v>0.67358126398175999</v>
      </c>
      <c r="D2611">
        <v>3.9748199999999998</v>
      </c>
      <c r="E2611">
        <v>0.768866386402</v>
      </c>
      <c r="F2611">
        <f>_tSOC2[[#This Row],[Voltage]]/3</f>
        <v>1.32494</v>
      </c>
    </row>
    <row r="2612" spans="2:6">
      <c r="B2612">
        <v>8.700013888889</v>
      </c>
      <c r="C2612">
        <v>0.67714857868850198</v>
      </c>
      <c r="D2612">
        <v>3.9748999999999999</v>
      </c>
      <c r="E2612">
        <v>0.76930832377299996</v>
      </c>
      <c r="F2612">
        <f>_tSOC2[[#This Row],[Voltage]]/3</f>
        <v>1.3249666666666666</v>
      </c>
    </row>
    <row r="2613" spans="2:6">
      <c r="B2613">
        <v>8.6500138888889992</v>
      </c>
      <c r="C2613">
        <v>0.67714857868850198</v>
      </c>
      <c r="D2613">
        <v>3.9752000000000001</v>
      </c>
      <c r="E2613">
        <v>0.77072101206900001</v>
      </c>
      <c r="F2613">
        <f>_tSOC2[[#This Row],[Voltage]]/3</f>
        <v>1.3250666666666666</v>
      </c>
    </row>
    <row r="2614" spans="2:6">
      <c r="B2614">
        <v>8.6333472222219996</v>
      </c>
      <c r="C2614">
        <v>0.67358126398175999</v>
      </c>
      <c r="D2614">
        <v>3.9754299999999998</v>
      </c>
      <c r="E2614">
        <v>0.77116278205</v>
      </c>
      <c r="F2614">
        <f>_tSOC2[[#This Row],[Voltage]]/3</f>
        <v>1.3251433333333333</v>
      </c>
    </row>
    <row r="2615" spans="2:6">
      <c r="B2615">
        <v>8.6833472222220003</v>
      </c>
      <c r="C2615">
        <v>0.67714857868850198</v>
      </c>
      <c r="D2615">
        <v>3.9755099999999999</v>
      </c>
      <c r="E2615">
        <v>0.769750261145</v>
      </c>
      <c r="F2615">
        <f>_tSOC2[[#This Row],[Voltage]]/3</f>
        <v>1.32517</v>
      </c>
    </row>
    <row r="2616" spans="2:6">
      <c r="B2616">
        <v>8.616680555556</v>
      </c>
      <c r="C2616">
        <v>0.67714857868850198</v>
      </c>
      <c r="D2616">
        <v>3.97566</v>
      </c>
      <c r="E2616">
        <v>0.77160455203</v>
      </c>
      <c r="F2616">
        <f>_tSOC2[[#This Row],[Voltage]]/3</f>
        <v>1.3252200000000001</v>
      </c>
    </row>
    <row r="2617" spans="2:6">
      <c r="B2617">
        <v>8.6666805555560007</v>
      </c>
      <c r="C2617">
        <v>0.67714857868850198</v>
      </c>
      <c r="D2617">
        <v>3.9757400000000001</v>
      </c>
      <c r="E2617">
        <v>0.77019219851599996</v>
      </c>
      <c r="F2617">
        <f>_tSOC2[[#This Row],[Voltage]]/3</f>
        <v>1.3252466666666667</v>
      </c>
    </row>
    <row r="2618" spans="2:6">
      <c r="B2618">
        <v>8.6500138888889992</v>
      </c>
      <c r="C2618">
        <v>0.67358126398175999</v>
      </c>
      <c r="D2618">
        <v>3.9760399999999998</v>
      </c>
      <c r="E2618">
        <v>0.770634135888</v>
      </c>
      <c r="F2618">
        <f>_tSOC2[[#This Row],[Voltage]]/3</f>
        <v>1.3253466666666667</v>
      </c>
    </row>
    <row r="2619" spans="2:6">
      <c r="B2619">
        <v>8.6000138888890003</v>
      </c>
      <c r="C2619">
        <v>0.67358126398175999</v>
      </c>
      <c r="D2619">
        <v>3.9761199999999999</v>
      </c>
      <c r="E2619">
        <v>0.77204632201000001</v>
      </c>
      <c r="F2619">
        <f>_tSOC2[[#This Row],[Voltage]]/3</f>
        <v>1.3253733333333333</v>
      </c>
    </row>
    <row r="2620" spans="2:6">
      <c r="B2620">
        <v>8.5833472222220006</v>
      </c>
      <c r="C2620">
        <v>0.67714857868850198</v>
      </c>
      <c r="D2620">
        <v>3.9763500000000001</v>
      </c>
      <c r="E2620">
        <v>0.77248809199099999</v>
      </c>
      <c r="F2620">
        <f>_tSOC2[[#This Row],[Voltage]]/3</f>
        <v>1.32545</v>
      </c>
    </row>
    <row r="2621" spans="2:6">
      <c r="B2621">
        <v>8.6333472222219996</v>
      </c>
      <c r="C2621">
        <v>0.67714857868850198</v>
      </c>
      <c r="D2621">
        <v>3.9764200000000001</v>
      </c>
      <c r="E2621">
        <v>0.77107607326000005</v>
      </c>
      <c r="F2621">
        <f>_tSOC2[[#This Row],[Voltage]]/3</f>
        <v>1.3254733333333333</v>
      </c>
    </row>
    <row r="2622" spans="2:6">
      <c r="B2622">
        <v>8.616680555556</v>
      </c>
      <c r="C2622">
        <v>0.67358126398175999</v>
      </c>
      <c r="D2622">
        <v>3.9765799999999998</v>
      </c>
      <c r="E2622">
        <v>0.77151801063100001</v>
      </c>
      <c r="F2622">
        <f>_tSOC2[[#This Row],[Voltage]]/3</f>
        <v>1.3255266666666665</v>
      </c>
    </row>
    <row r="2623" spans="2:6">
      <c r="B2623">
        <v>8.5666805555559993</v>
      </c>
      <c r="C2623">
        <v>0.67358126398175999</v>
      </c>
      <c r="D2623">
        <v>3.9766499999999998</v>
      </c>
      <c r="E2623">
        <v>0.772929861971</v>
      </c>
      <c r="F2623">
        <f>_tSOC2[[#This Row],[Voltage]]/3</f>
        <v>1.32555</v>
      </c>
    </row>
    <row r="2624" spans="2:6">
      <c r="B2624">
        <v>8.6000138888890003</v>
      </c>
      <c r="C2624">
        <v>0.67358126398175999</v>
      </c>
      <c r="D2624">
        <v>3.9767299999999999</v>
      </c>
      <c r="E2624">
        <v>0.77195994800300005</v>
      </c>
      <c r="F2624">
        <f>_tSOC2[[#This Row],[Voltage]]/3</f>
        <v>1.3255766666666666</v>
      </c>
    </row>
    <row r="2625" spans="2:6">
      <c r="B2625">
        <v>8.5500138888889996</v>
      </c>
      <c r="C2625">
        <v>0.67358126398175999</v>
      </c>
      <c r="D2625">
        <v>3.97688</v>
      </c>
      <c r="E2625">
        <v>0.773371631951</v>
      </c>
      <c r="F2625">
        <f>_tSOC2[[#This Row],[Voltage]]/3</f>
        <v>1.3256266666666667</v>
      </c>
    </row>
    <row r="2626" spans="2:6">
      <c r="B2626">
        <v>8.5833472222220006</v>
      </c>
      <c r="C2626">
        <v>0.67714857868850198</v>
      </c>
      <c r="D2626">
        <v>3.9770400000000001</v>
      </c>
      <c r="E2626">
        <v>0.77240188537400001</v>
      </c>
      <c r="F2626">
        <f>_tSOC2[[#This Row],[Voltage]]/3</f>
        <v>1.32568</v>
      </c>
    </row>
    <row r="2627" spans="2:6">
      <c r="B2627">
        <v>8.5333472222219999</v>
      </c>
      <c r="C2627">
        <v>0.67714857868850198</v>
      </c>
      <c r="D2627">
        <v>3.9772599999999998</v>
      </c>
      <c r="E2627">
        <v>0.77381340193199999</v>
      </c>
      <c r="F2627">
        <f>_tSOC2[[#This Row],[Voltage]]/3</f>
        <v>1.3257533333333333</v>
      </c>
    </row>
    <row r="2628" spans="2:6">
      <c r="B2628">
        <v>8.5666805555559993</v>
      </c>
      <c r="C2628">
        <v>0.67358126398175999</v>
      </c>
      <c r="D2628">
        <v>3.97742</v>
      </c>
      <c r="E2628">
        <v>0.77284382274600005</v>
      </c>
      <c r="F2628">
        <f>_tSOC2[[#This Row],[Voltage]]/3</f>
        <v>1.3258066666666666</v>
      </c>
    </row>
    <row r="2629" spans="2:6">
      <c r="B2629">
        <v>8.5500138888889996</v>
      </c>
      <c r="C2629">
        <v>0.67714857868850198</v>
      </c>
      <c r="D2629">
        <v>3.9777999999999998</v>
      </c>
      <c r="E2629">
        <v>0.77328576011700001</v>
      </c>
      <c r="F2629">
        <f>_tSOC2[[#This Row],[Voltage]]/3</f>
        <v>1.3259333333333332</v>
      </c>
    </row>
    <row r="2630" spans="2:6">
      <c r="B2630">
        <v>8.5000138888890007</v>
      </c>
      <c r="C2630">
        <v>0.67358126398175999</v>
      </c>
      <c r="D2630">
        <v>3.9778699999999998</v>
      </c>
      <c r="E2630">
        <v>0.774696941892</v>
      </c>
      <c r="F2630">
        <f>_tSOC2[[#This Row],[Voltage]]/3</f>
        <v>1.3259566666666667</v>
      </c>
    </row>
    <row r="2631" spans="2:6">
      <c r="B2631">
        <v>8.4833472222219992</v>
      </c>
      <c r="C2631">
        <v>0.67358126398175999</v>
      </c>
      <c r="D2631">
        <v>3.97818</v>
      </c>
      <c r="E2631">
        <v>0.77513871187299999</v>
      </c>
      <c r="F2631">
        <f>_tSOC2[[#This Row],[Voltage]]/3</f>
        <v>1.32606</v>
      </c>
    </row>
    <row r="2632" spans="2:6">
      <c r="B2632">
        <v>8.5333472222219999</v>
      </c>
      <c r="C2632">
        <v>0.67714857868850198</v>
      </c>
      <c r="D2632">
        <v>3.9782600000000001</v>
      </c>
      <c r="E2632">
        <v>0.77372769748900005</v>
      </c>
      <c r="F2632">
        <f>_tSOC2[[#This Row],[Voltage]]/3</f>
        <v>1.3260866666666666</v>
      </c>
    </row>
    <row r="2633" spans="2:6">
      <c r="B2633">
        <v>8.4666805555559996</v>
      </c>
      <c r="C2633">
        <v>0.67358126398175999</v>
      </c>
      <c r="D2633">
        <v>3.9784099999999998</v>
      </c>
      <c r="E2633">
        <v>0.77558048185299999</v>
      </c>
      <c r="F2633">
        <f>_tSOC2[[#This Row],[Voltage]]/3</f>
        <v>1.3261366666666665</v>
      </c>
    </row>
    <row r="2634" spans="2:6">
      <c r="B2634">
        <v>8.5166805555560003</v>
      </c>
      <c r="C2634">
        <v>0.67358126398175999</v>
      </c>
      <c r="D2634">
        <v>3.9784799999999998</v>
      </c>
      <c r="E2634">
        <v>0.77416963486000001</v>
      </c>
      <c r="F2634">
        <f>_tSOC2[[#This Row],[Voltage]]/3</f>
        <v>1.32616</v>
      </c>
    </row>
    <row r="2635" spans="2:6">
      <c r="B2635">
        <v>8.5000138888890007</v>
      </c>
      <c r="C2635">
        <v>0.67358126398175999</v>
      </c>
      <c r="D2635">
        <v>3.97871</v>
      </c>
      <c r="E2635">
        <v>0.77461157223199995</v>
      </c>
      <c r="F2635">
        <f>_tSOC2[[#This Row],[Voltage]]/3</f>
        <v>1.3262366666666667</v>
      </c>
    </row>
    <row r="2636" spans="2:6">
      <c r="B2636">
        <v>8.4833472222219992</v>
      </c>
      <c r="C2636">
        <v>0.68071595160290599</v>
      </c>
      <c r="D2636">
        <v>3.9789400000000001</v>
      </c>
      <c r="E2636">
        <v>0.77505350960300001</v>
      </c>
      <c r="F2636">
        <f>_tSOC2[[#This Row],[Voltage]]/3</f>
        <v>1.3263133333333335</v>
      </c>
    </row>
    <row r="2637" spans="2:6">
      <c r="B2637">
        <v>8.4333472222220003</v>
      </c>
      <c r="C2637">
        <v>0.67358126398175999</v>
      </c>
      <c r="D2637">
        <v>3.9790199999999998</v>
      </c>
      <c r="E2637">
        <v>0.77646402181399998</v>
      </c>
      <c r="F2637">
        <f>_tSOC2[[#This Row],[Voltage]]/3</f>
        <v>1.3263399999999999</v>
      </c>
    </row>
    <row r="2638" spans="2:6">
      <c r="B2638">
        <v>8.4666805555559996</v>
      </c>
      <c r="C2638">
        <v>0.67714857868850198</v>
      </c>
      <c r="D2638">
        <v>3.97925</v>
      </c>
      <c r="E2638">
        <v>0.77549544697499995</v>
      </c>
      <c r="F2638">
        <f>_tSOC2[[#This Row],[Voltage]]/3</f>
        <v>1.3264166666666666</v>
      </c>
    </row>
    <row r="2639" spans="2:6">
      <c r="B2639">
        <v>8.450013888889</v>
      </c>
      <c r="C2639">
        <v>0.67358126398175999</v>
      </c>
      <c r="D2639">
        <v>3.9796299999999998</v>
      </c>
      <c r="E2639">
        <v>0.77593738434699999</v>
      </c>
      <c r="F2639">
        <f>_tSOC2[[#This Row],[Voltage]]/3</f>
        <v>1.3265433333333332</v>
      </c>
    </row>
    <row r="2640" spans="2:6">
      <c r="B2640">
        <v>8.4333472222220003</v>
      </c>
      <c r="C2640">
        <v>0.67714857868850198</v>
      </c>
      <c r="D2640">
        <v>3.97986</v>
      </c>
      <c r="E2640">
        <v>0.77637932171799995</v>
      </c>
      <c r="F2640">
        <f>_tSOC2[[#This Row],[Voltage]]/3</f>
        <v>1.3266199999999999</v>
      </c>
    </row>
    <row r="2641" spans="2:6">
      <c r="B2641">
        <v>8.3833472222219996</v>
      </c>
      <c r="C2641">
        <v>0.67714857868850198</v>
      </c>
      <c r="D2641">
        <v>3.97993</v>
      </c>
      <c r="E2641">
        <v>0.77778933175499998</v>
      </c>
      <c r="F2641">
        <f>_tSOC2[[#This Row],[Voltage]]/3</f>
        <v>1.3266433333333334</v>
      </c>
    </row>
    <row r="2642" spans="2:6">
      <c r="B2642">
        <v>8.4166805555560007</v>
      </c>
      <c r="C2642">
        <v>0.67714857868850198</v>
      </c>
      <c r="D2642">
        <v>3.9801600000000001</v>
      </c>
      <c r="E2642">
        <v>0.77682125908999999</v>
      </c>
      <c r="F2642">
        <f>_tSOC2[[#This Row],[Voltage]]/3</f>
        <v>1.3267200000000001</v>
      </c>
    </row>
    <row r="2643" spans="2:6">
      <c r="B2643">
        <v>8.366680555556</v>
      </c>
      <c r="C2643">
        <v>0.67358126398175999</v>
      </c>
      <c r="D2643">
        <v>3.9803199999999999</v>
      </c>
      <c r="E2643">
        <v>0.77823110173499999</v>
      </c>
      <c r="F2643">
        <f>_tSOC2[[#This Row],[Voltage]]/3</f>
        <v>1.3267733333333334</v>
      </c>
    </row>
    <row r="2644" spans="2:6">
      <c r="B2644">
        <v>8.4000138888889992</v>
      </c>
      <c r="C2644">
        <v>0.67714857868850198</v>
      </c>
      <c r="D2644">
        <v>3.98054</v>
      </c>
      <c r="E2644">
        <v>0.77726319646099995</v>
      </c>
      <c r="F2644">
        <f>_tSOC2[[#This Row],[Voltage]]/3</f>
        <v>1.3268466666666667</v>
      </c>
    </row>
    <row r="2645" spans="2:6">
      <c r="B2645">
        <v>8.3833472222219996</v>
      </c>
      <c r="C2645">
        <v>0.68071595160290599</v>
      </c>
      <c r="D2645">
        <v>3.9808500000000002</v>
      </c>
      <c r="E2645">
        <v>0.777705133833</v>
      </c>
      <c r="F2645">
        <f>_tSOC2[[#This Row],[Voltage]]/3</f>
        <v>1.3269500000000001</v>
      </c>
    </row>
    <row r="2646" spans="2:6">
      <c r="B2646">
        <v>8.3166805555559993</v>
      </c>
      <c r="C2646">
        <v>0.67358126398175999</v>
      </c>
      <c r="D2646">
        <v>3.98108</v>
      </c>
      <c r="E2646">
        <v>0.77955641167599998</v>
      </c>
      <c r="F2646">
        <f>_tSOC2[[#This Row],[Voltage]]/3</f>
        <v>1.3270266666666666</v>
      </c>
    </row>
    <row r="2647" spans="2:6">
      <c r="B2647">
        <v>8.366680555556</v>
      </c>
      <c r="C2647">
        <v>0.67714857868850198</v>
      </c>
      <c r="D2647">
        <v>3.98116</v>
      </c>
      <c r="E2647">
        <v>0.77814707120399995</v>
      </c>
      <c r="F2647">
        <f>_tSOC2[[#This Row],[Voltage]]/3</f>
        <v>1.3270533333333334</v>
      </c>
    </row>
    <row r="2648" spans="2:6">
      <c r="B2648">
        <v>8.3000138888889996</v>
      </c>
      <c r="C2648">
        <v>0.67714857868850198</v>
      </c>
      <c r="D2648">
        <v>3.9813800000000001</v>
      </c>
      <c r="E2648">
        <v>0.77999818165599999</v>
      </c>
      <c r="F2648">
        <f>_tSOC2[[#This Row],[Voltage]]/3</f>
        <v>1.3271266666666668</v>
      </c>
    </row>
    <row r="2649" spans="2:6">
      <c r="B2649">
        <v>8.3500138888890003</v>
      </c>
      <c r="C2649">
        <v>0.67358126398175999</v>
      </c>
      <c r="D2649">
        <v>3.9814600000000002</v>
      </c>
      <c r="E2649">
        <v>0.778589008576</v>
      </c>
      <c r="F2649">
        <f>_tSOC2[[#This Row],[Voltage]]/3</f>
        <v>1.3271533333333334</v>
      </c>
    </row>
    <row r="2650" spans="2:6">
      <c r="B2650">
        <v>8.2833472222219999</v>
      </c>
      <c r="C2650">
        <v>0.67001389106735598</v>
      </c>
      <c r="D2650">
        <v>3.9816099999999999</v>
      </c>
      <c r="E2650">
        <v>0.780439951636</v>
      </c>
      <c r="F2650">
        <f>_tSOC2[[#This Row],[Voltage]]/3</f>
        <v>1.3272033333333333</v>
      </c>
    </row>
    <row r="2651" spans="2:6">
      <c r="B2651">
        <v>8.3333472222220006</v>
      </c>
      <c r="C2651">
        <v>0.67714857868850198</v>
      </c>
      <c r="D2651">
        <v>3.98169</v>
      </c>
      <c r="E2651">
        <v>0.77903094594699995</v>
      </c>
      <c r="F2651">
        <f>_tSOC2[[#This Row],[Voltage]]/3</f>
        <v>1.3272299999999999</v>
      </c>
    </row>
    <row r="2652" spans="2:6">
      <c r="B2652">
        <v>8.2666805555560003</v>
      </c>
      <c r="C2652">
        <v>0.67358126398175999</v>
      </c>
      <c r="D2652">
        <v>3.9819900000000001</v>
      </c>
      <c r="E2652">
        <v>0.78088172161699998</v>
      </c>
      <c r="F2652">
        <f>_tSOC2[[#This Row],[Voltage]]/3</f>
        <v>1.3273300000000001</v>
      </c>
    </row>
    <row r="2653" spans="2:6">
      <c r="B2653">
        <v>8.3166805555559993</v>
      </c>
      <c r="C2653">
        <v>0.67358126398175999</v>
      </c>
      <c r="D2653">
        <v>3.9820700000000002</v>
      </c>
      <c r="E2653">
        <v>0.779472883319</v>
      </c>
      <c r="F2653">
        <f>_tSOC2[[#This Row],[Voltage]]/3</f>
        <v>1.3273566666666667</v>
      </c>
    </row>
    <row r="2654" spans="2:6">
      <c r="B2654">
        <v>8.2500138888890007</v>
      </c>
      <c r="C2654">
        <v>0.67714857868850198</v>
      </c>
      <c r="D2654">
        <v>3.9821499999999999</v>
      </c>
      <c r="E2654">
        <v>0.78132349159699999</v>
      </c>
      <c r="F2654">
        <f>_tSOC2[[#This Row],[Voltage]]/3</f>
        <v>1.3273833333333334</v>
      </c>
    </row>
    <row r="2655" spans="2:6">
      <c r="B2655">
        <v>8.3000138888889996</v>
      </c>
      <c r="C2655">
        <v>0.67358126398175999</v>
      </c>
      <c r="D2655">
        <v>3.9823</v>
      </c>
      <c r="E2655">
        <v>0.77991482068999995</v>
      </c>
      <c r="F2655">
        <f>_tSOC2[[#This Row],[Voltage]]/3</f>
        <v>1.3274333333333332</v>
      </c>
    </row>
    <row r="2656" spans="2:6">
      <c r="B2656">
        <v>8.2833472222219999</v>
      </c>
      <c r="C2656">
        <v>0.67358126398175999</v>
      </c>
      <c r="D2656">
        <v>3.9826000000000001</v>
      </c>
      <c r="E2656">
        <v>0.780356758062</v>
      </c>
      <c r="F2656">
        <f>_tSOC2[[#This Row],[Voltage]]/3</f>
        <v>1.3275333333333335</v>
      </c>
    </row>
    <row r="2657" spans="2:6">
      <c r="B2657">
        <v>8.2333472222219992</v>
      </c>
      <c r="C2657">
        <v>0.67358126398175999</v>
      </c>
      <c r="D2657">
        <v>3.9826800000000002</v>
      </c>
      <c r="E2657">
        <v>0.78176526157699999</v>
      </c>
      <c r="F2657">
        <f>_tSOC2[[#This Row],[Voltage]]/3</f>
        <v>1.3275600000000001</v>
      </c>
    </row>
    <row r="2658" spans="2:6">
      <c r="B2658">
        <v>8.2666805555560003</v>
      </c>
      <c r="C2658">
        <v>0.67358126398175999</v>
      </c>
      <c r="D2658">
        <v>3.98291</v>
      </c>
      <c r="E2658">
        <v>0.78079869543400005</v>
      </c>
      <c r="F2658">
        <f>_tSOC2[[#This Row],[Voltage]]/3</f>
        <v>1.3276366666666666</v>
      </c>
    </row>
    <row r="2659" spans="2:6">
      <c r="B2659">
        <v>8.2166805555559996</v>
      </c>
      <c r="C2659">
        <v>0.67358126398175999</v>
      </c>
      <c r="D2659">
        <v>3.98299</v>
      </c>
      <c r="E2659">
        <v>0.78220703155799998</v>
      </c>
      <c r="F2659">
        <f>_tSOC2[[#This Row],[Voltage]]/3</f>
        <v>1.3276633333333334</v>
      </c>
    </row>
    <row r="2660" spans="2:6">
      <c r="B2660">
        <v>8.2500138888890007</v>
      </c>
      <c r="C2660">
        <v>0.67358126398175999</v>
      </c>
      <c r="D2660">
        <v>3.9832200000000002</v>
      </c>
      <c r="E2660">
        <v>0.781240632805</v>
      </c>
      <c r="F2660">
        <f>_tSOC2[[#This Row],[Voltage]]/3</f>
        <v>1.3277400000000001</v>
      </c>
    </row>
    <row r="2661" spans="2:6">
      <c r="B2661">
        <v>8.1833472222220003</v>
      </c>
      <c r="C2661">
        <v>0.67714857868850198</v>
      </c>
      <c r="D2661">
        <v>3.9835199999999999</v>
      </c>
      <c r="E2661">
        <v>0.78309057151799999</v>
      </c>
      <c r="F2661">
        <f>_tSOC2[[#This Row],[Voltage]]/3</f>
        <v>1.3278399999999999</v>
      </c>
    </row>
    <row r="2662" spans="2:6">
      <c r="B2662">
        <v>8.2333472222219992</v>
      </c>
      <c r="C2662">
        <v>0.67358126398175999</v>
      </c>
      <c r="D2662">
        <v>3.9836</v>
      </c>
      <c r="E2662">
        <v>0.78168257017700005</v>
      </c>
      <c r="F2662">
        <f>_tSOC2[[#This Row],[Voltage]]/3</f>
        <v>1.3278666666666668</v>
      </c>
    </row>
    <row r="2663" spans="2:6">
      <c r="B2663">
        <v>8.2166805555559996</v>
      </c>
      <c r="C2663">
        <v>0.67358126398175999</v>
      </c>
      <c r="D2663">
        <v>3.9838300000000002</v>
      </c>
      <c r="E2663">
        <v>0.782124507548</v>
      </c>
      <c r="F2663">
        <f>_tSOC2[[#This Row],[Voltage]]/3</f>
        <v>1.3279433333333335</v>
      </c>
    </row>
    <row r="2664" spans="2:6">
      <c r="B2664">
        <v>8.1500138888889992</v>
      </c>
      <c r="C2664">
        <v>0.67358126398175999</v>
      </c>
      <c r="D2664">
        <v>3.9840499999999999</v>
      </c>
      <c r="E2664">
        <v>0.78397411147899998</v>
      </c>
      <c r="F2664">
        <f>_tSOC2[[#This Row],[Voltage]]/3</f>
        <v>1.3280166666666666</v>
      </c>
    </row>
    <row r="2665" spans="2:6">
      <c r="B2665">
        <v>8.200013888889</v>
      </c>
      <c r="C2665">
        <v>0.67358126398175999</v>
      </c>
      <c r="D2665">
        <v>3.98421</v>
      </c>
      <c r="E2665">
        <v>0.78256644492000005</v>
      </c>
      <c r="F2665">
        <f>_tSOC2[[#This Row],[Voltage]]/3</f>
        <v>1.3280700000000001</v>
      </c>
    </row>
    <row r="2666" spans="2:6">
      <c r="B2666">
        <v>8.1333472222219996</v>
      </c>
      <c r="C2666">
        <v>0.67714857868850198</v>
      </c>
      <c r="D2666">
        <v>3.9843600000000001</v>
      </c>
      <c r="E2666">
        <v>0.78441588145899999</v>
      </c>
      <c r="F2666">
        <f>_tSOC2[[#This Row],[Voltage]]/3</f>
        <v>1.32812</v>
      </c>
    </row>
    <row r="2667" spans="2:6">
      <c r="B2667">
        <v>8.1833472222220003</v>
      </c>
      <c r="C2667">
        <v>0.67358126398175999</v>
      </c>
      <c r="D2667">
        <v>3.9844400000000002</v>
      </c>
      <c r="E2667">
        <v>0.783008382291</v>
      </c>
      <c r="F2667">
        <f>_tSOC2[[#This Row],[Voltage]]/3</f>
        <v>1.3281466666666668</v>
      </c>
    </row>
    <row r="2668" spans="2:6">
      <c r="B2668">
        <v>8.1666805555560007</v>
      </c>
      <c r="C2668">
        <v>0.67714857868850198</v>
      </c>
      <c r="D2668">
        <v>3.9847399999999999</v>
      </c>
      <c r="E2668">
        <v>0.78345031966300005</v>
      </c>
      <c r="F2668">
        <f>_tSOC2[[#This Row],[Voltage]]/3</f>
        <v>1.3282466666666666</v>
      </c>
    </row>
    <row r="2669" spans="2:6">
      <c r="B2669">
        <v>8.1500138888889992</v>
      </c>
      <c r="C2669">
        <v>0.67358126398175999</v>
      </c>
      <c r="D2669">
        <v>3.9850500000000002</v>
      </c>
      <c r="E2669">
        <v>0.78389225703400001</v>
      </c>
      <c r="F2669">
        <f>_tSOC2[[#This Row],[Voltage]]/3</f>
        <v>1.3283500000000001</v>
      </c>
    </row>
    <row r="2670" spans="2:6">
      <c r="B2670">
        <v>8.1333472222219996</v>
      </c>
      <c r="C2670">
        <v>0.67358126398175999</v>
      </c>
      <c r="D2670">
        <v>3.9853499999999999</v>
      </c>
      <c r="E2670">
        <v>0.78433419440600005</v>
      </c>
      <c r="F2670">
        <f>_tSOC2[[#This Row],[Voltage]]/3</f>
        <v>1.3284499999999999</v>
      </c>
    </row>
    <row r="2671" spans="2:6">
      <c r="B2671">
        <v>8.0666805555559993</v>
      </c>
      <c r="C2671">
        <v>0.67358126398175999</v>
      </c>
      <c r="D2671">
        <v>3.9855800000000001</v>
      </c>
      <c r="E2671">
        <v>0.78618296138099997</v>
      </c>
      <c r="F2671">
        <f>_tSOC2[[#This Row],[Voltage]]/3</f>
        <v>1.3285266666666666</v>
      </c>
    </row>
    <row r="2672" spans="2:6">
      <c r="B2672">
        <v>8.116680555556</v>
      </c>
      <c r="C2672">
        <v>0.67358126398175999</v>
      </c>
      <c r="D2672">
        <v>3.9856600000000002</v>
      </c>
      <c r="E2672">
        <v>0.78477613177700001</v>
      </c>
      <c r="F2672">
        <f>_tSOC2[[#This Row],[Voltage]]/3</f>
        <v>1.3285533333333335</v>
      </c>
    </row>
    <row r="2673" spans="2:6">
      <c r="B2673">
        <v>8.0500138888889996</v>
      </c>
      <c r="C2673">
        <v>0.67714857868850198</v>
      </c>
      <c r="D2673">
        <v>3.9859599999999999</v>
      </c>
      <c r="E2673">
        <v>0.78662473136099997</v>
      </c>
      <c r="F2673">
        <f>_tSOC2[[#This Row],[Voltage]]/3</f>
        <v>1.3286533333333332</v>
      </c>
    </row>
    <row r="2674" spans="2:6">
      <c r="B2674">
        <v>8.1000138888890003</v>
      </c>
      <c r="C2674">
        <v>0.67714857868850198</v>
      </c>
      <c r="D2674">
        <v>3.98604</v>
      </c>
      <c r="E2674">
        <v>0.78521806914900005</v>
      </c>
      <c r="F2674">
        <f>_tSOC2[[#This Row],[Voltage]]/3</f>
        <v>1.3286800000000001</v>
      </c>
    </row>
    <row r="2675" spans="2:6">
      <c r="B2675">
        <v>8.0333472222219999</v>
      </c>
      <c r="C2675">
        <v>0.67714857868850198</v>
      </c>
      <c r="D2675">
        <v>3.9861900000000001</v>
      </c>
      <c r="E2675">
        <v>0.78706650134099998</v>
      </c>
      <c r="F2675">
        <f>_tSOC2[[#This Row],[Voltage]]/3</f>
        <v>1.32873</v>
      </c>
    </row>
    <row r="2676" spans="2:6">
      <c r="B2676">
        <v>8.0833472222220006</v>
      </c>
      <c r="C2676">
        <v>0.67714857868850198</v>
      </c>
      <c r="D2676">
        <v>3.9864199999999999</v>
      </c>
      <c r="E2676">
        <v>0.78566000652099999</v>
      </c>
      <c r="F2676">
        <f>_tSOC2[[#This Row],[Voltage]]/3</f>
        <v>1.3288066666666667</v>
      </c>
    </row>
    <row r="2677" spans="2:6">
      <c r="B2677">
        <v>8.0166805555560003</v>
      </c>
      <c r="C2677">
        <v>0.67358126398175999</v>
      </c>
      <c r="D2677">
        <v>3.9865699999999999</v>
      </c>
      <c r="E2677">
        <v>0.78750827132199996</v>
      </c>
      <c r="F2677">
        <f>_tSOC2[[#This Row],[Voltage]]/3</f>
        <v>1.3288566666666666</v>
      </c>
    </row>
    <row r="2678" spans="2:6">
      <c r="B2678">
        <v>8.0666805555559993</v>
      </c>
      <c r="C2678">
        <v>0.67358126398175999</v>
      </c>
      <c r="D2678">
        <v>3.98672</v>
      </c>
      <c r="E2678">
        <v>0.78610194389200005</v>
      </c>
      <c r="F2678">
        <f>_tSOC2[[#This Row],[Voltage]]/3</f>
        <v>1.3289066666666667</v>
      </c>
    </row>
    <row r="2679" spans="2:6">
      <c r="B2679">
        <v>8.0000138888890007</v>
      </c>
      <c r="C2679">
        <v>0.67714857868850198</v>
      </c>
      <c r="D2679">
        <v>3.9869500000000002</v>
      </c>
      <c r="E2679">
        <v>0.78795004130199997</v>
      </c>
      <c r="F2679">
        <f>_tSOC2[[#This Row],[Voltage]]/3</f>
        <v>1.3289833333333334</v>
      </c>
    </row>
    <row r="2680" spans="2:6">
      <c r="B2680">
        <v>8.0500138888889996</v>
      </c>
      <c r="C2680">
        <v>0.67358126398175999</v>
      </c>
      <c r="D2680">
        <v>3.9870299999999999</v>
      </c>
      <c r="E2680">
        <v>0.78654388126399999</v>
      </c>
      <c r="F2680">
        <f>_tSOC2[[#This Row],[Voltage]]/3</f>
        <v>1.32901</v>
      </c>
    </row>
    <row r="2681" spans="2:6">
      <c r="B2681">
        <v>8.0333472222219999</v>
      </c>
      <c r="C2681">
        <v>0.67714857868850198</v>
      </c>
      <c r="D2681">
        <v>3.9871799999999999</v>
      </c>
      <c r="E2681">
        <v>0.78698581863499995</v>
      </c>
      <c r="F2681">
        <f>_tSOC2[[#This Row],[Voltage]]/3</f>
        <v>1.3290599999999999</v>
      </c>
    </row>
    <row r="2682" spans="2:6">
      <c r="B2682">
        <v>7.9666805555559996</v>
      </c>
      <c r="C2682">
        <v>0.67358126398175999</v>
      </c>
      <c r="D2682">
        <v>3.9874100000000001</v>
      </c>
      <c r="E2682">
        <v>0.78883358126299996</v>
      </c>
      <c r="F2682">
        <f>_tSOC2[[#This Row],[Voltage]]/3</f>
        <v>1.3291366666666666</v>
      </c>
    </row>
    <row r="2683" spans="2:6">
      <c r="B2683">
        <v>8.0166805555560003</v>
      </c>
      <c r="C2683">
        <v>0.67358126398175999</v>
      </c>
      <c r="D2683">
        <v>3.9875600000000002</v>
      </c>
      <c r="E2683">
        <v>0.78742775600699999</v>
      </c>
      <c r="F2683">
        <f>_tSOC2[[#This Row],[Voltage]]/3</f>
        <v>1.3291866666666667</v>
      </c>
    </row>
    <row r="2684" spans="2:6">
      <c r="B2684">
        <v>7.950013888889</v>
      </c>
      <c r="C2684">
        <v>0.67358126398175999</v>
      </c>
      <c r="D2684">
        <v>3.9877199999999999</v>
      </c>
      <c r="E2684">
        <v>0.78927535124299997</v>
      </c>
      <c r="F2684">
        <f>_tSOC2[[#This Row],[Voltage]]/3</f>
        <v>1.32924</v>
      </c>
    </row>
    <row r="2685" spans="2:6">
      <c r="B2685">
        <v>8.0000138888890007</v>
      </c>
      <c r="C2685">
        <v>0.67714857868850198</v>
      </c>
      <c r="D2685">
        <v>3.9879500000000001</v>
      </c>
      <c r="E2685">
        <v>0.78786969337799995</v>
      </c>
      <c r="F2685">
        <f>_tSOC2[[#This Row],[Voltage]]/3</f>
        <v>1.3293166666666667</v>
      </c>
    </row>
    <row r="2686" spans="2:6">
      <c r="B2686">
        <v>7.9333472222220003</v>
      </c>
      <c r="C2686">
        <v>0.67714857868850198</v>
      </c>
      <c r="D2686">
        <v>3.9880200000000001</v>
      </c>
      <c r="E2686">
        <v>0.78971712122299997</v>
      </c>
      <c r="F2686">
        <f>_tSOC2[[#This Row],[Voltage]]/3</f>
        <v>1.32934</v>
      </c>
    </row>
    <row r="2687" spans="2:6">
      <c r="B2687">
        <v>7.9833472222220001</v>
      </c>
      <c r="C2687">
        <v>0.67358126398175999</v>
      </c>
      <c r="D2687">
        <v>3.9881700000000002</v>
      </c>
      <c r="E2687">
        <v>0.78831163074999999</v>
      </c>
      <c r="F2687">
        <f>_tSOC2[[#This Row],[Voltage]]/3</f>
        <v>1.3293900000000001</v>
      </c>
    </row>
    <row r="2688" spans="2:6">
      <c r="B2688">
        <v>7.9666805555559996</v>
      </c>
      <c r="C2688">
        <v>0.67358126398175999</v>
      </c>
      <c r="D2688">
        <v>3.9883999999999999</v>
      </c>
      <c r="E2688">
        <v>0.78875356812099995</v>
      </c>
      <c r="F2688">
        <f>_tSOC2[[#This Row],[Voltage]]/3</f>
        <v>1.3294666666666666</v>
      </c>
    </row>
    <row r="2689" spans="2:6">
      <c r="B2689">
        <v>7.9166805555559998</v>
      </c>
      <c r="C2689">
        <v>0.67358126398175999</v>
      </c>
      <c r="D2689">
        <v>3.98848</v>
      </c>
      <c r="E2689">
        <v>0.79015889120399996</v>
      </c>
      <c r="F2689">
        <f>_tSOC2[[#This Row],[Voltage]]/3</f>
        <v>1.3294933333333334</v>
      </c>
    </row>
    <row r="2690" spans="2:6">
      <c r="B2690">
        <v>7.950013888889</v>
      </c>
      <c r="C2690">
        <v>0.67714857868850198</v>
      </c>
      <c r="D2690">
        <v>3.9888599999999999</v>
      </c>
      <c r="E2690">
        <v>0.78919550549299999</v>
      </c>
      <c r="F2690">
        <f>_tSOC2[[#This Row],[Voltage]]/3</f>
        <v>1.32962</v>
      </c>
    </row>
    <row r="2691" spans="2:6">
      <c r="B2691">
        <v>7.8833472222219996</v>
      </c>
      <c r="C2691">
        <v>0.67358126398175999</v>
      </c>
      <c r="D2691">
        <v>3.9890099999999999</v>
      </c>
      <c r="E2691">
        <v>0.79104243116399997</v>
      </c>
      <c r="F2691">
        <f>_tSOC2[[#This Row],[Voltage]]/3</f>
        <v>1.3296699999999999</v>
      </c>
    </row>
    <row r="2692" spans="2:6">
      <c r="B2692">
        <v>7.9333472222220003</v>
      </c>
      <c r="C2692">
        <v>0.67714857868850198</v>
      </c>
      <c r="D2692">
        <v>3.9891700000000001</v>
      </c>
      <c r="E2692">
        <v>0.78963744286399995</v>
      </c>
      <c r="F2692">
        <f>_tSOC2[[#This Row],[Voltage]]/3</f>
        <v>1.3297233333333334</v>
      </c>
    </row>
    <row r="2693" spans="2:6">
      <c r="B2693">
        <v>7.866680555556</v>
      </c>
      <c r="C2693">
        <v>0.67358126398175999</v>
      </c>
      <c r="D2693">
        <v>3.9893200000000002</v>
      </c>
      <c r="E2693">
        <v>0.79148420114499995</v>
      </c>
      <c r="F2693">
        <f>_tSOC2[[#This Row],[Voltage]]/3</f>
        <v>1.3297733333333335</v>
      </c>
    </row>
    <row r="2694" spans="2:6">
      <c r="B2694">
        <v>7.9166805555559998</v>
      </c>
      <c r="C2694">
        <v>0.67714857868850198</v>
      </c>
      <c r="D2694">
        <v>3.9894699999999998</v>
      </c>
      <c r="E2694">
        <v>0.790079380236</v>
      </c>
      <c r="F2694">
        <f>_tSOC2[[#This Row],[Voltage]]/3</f>
        <v>1.3298233333333334</v>
      </c>
    </row>
    <row r="2695" spans="2:6">
      <c r="B2695">
        <v>7.9000138888890001</v>
      </c>
      <c r="C2695">
        <v>0.67714857868850198</v>
      </c>
      <c r="D2695">
        <v>3.9897800000000001</v>
      </c>
      <c r="E2695">
        <v>0.79052131760699995</v>
      </c>
      <c r="F2695">
        <f>_tSOC2[[#This Row],[Voltage]]/3</f>
        <v>1.3299266666666667</v>
      </c>
    </row>
    <row r="2696" spans="2:6">
      <c r="B2696">
        <v>7.8833472222219996</v>
      </c>
      <c r="C2696">
        <v>0.67358126398175999</v>
      </c>
      <c r="D2696">
        <v>3.9900099999999998</v>
      </c>
      <c r="E2696">
        <v>0.790963254979</v>
      </c>
      <c r="F2696">
        <f>_tSOC2[[#This Row],[Voltage]]/3</f>
        <v>1.3300033333333332</v>
      </c>
    </row>
    <row r="2697" spans="2:6">
      <c r="B2697">
        <v>7.8166805555560002</v>
      </c>
      <c r="C2697">
        <v>0.67714857868850198</v>
      </c>
      <c r="D2697">
        <v>3.9901599999999999</v>
      </c>
      <c r="E2697">
        <v>0.79280951108599995</v>
      </c>
      <c r="F2697">
        <f>_tSOC2[[#This Row],[Voltage]]/3</f>
        <v>1.3300533333333333</v>
      </c>
    </row>
    <row r="2698" spans="2:6">
      <c r="B2698">
        <v>7.866680555556</v>
      </c>
      <c r="C2698">
        <v>0.67358126398175999</v>
      </c>
      <c r="D2698">
        <v>3.9903900000000001</v>
      </c>
      <c r="E2698">
        <v>0.79140519235100004</v>
      </c>
      <c r="F2698">
        <f>_tSOC2[[#This Row],[Voltage]]/3</f>
        <v>1.33013</v>
      </c>
    </row>
    <row r="2699" spans="2:6">
      <c r="B2699">
        <v>7.8000138888889996</v>
      </c>
      <c r="C2699">
        <v>0.67714857868850198</v>
      </c>
      <c r="D2699">
        <v>3.9905400000000002</v>
      </c>
      <c r="E2699">
        <v>0.79325128106599996</v>
      </c>
      <c r="F2699">
        <f>_tSOC2[[#This Row],[Voltage]]/3</f>
        <v>1.3301800000000001</v>
      </c>
    </row>
    <row r="2700" spans="2:6">
      <c r="B2700">
        <v>7.8500138888890003</v>
      </c>
      <c r="C2700">
        <v>0.67714857868850198</v>
      </c>
      <c r="D2700">
        <v>3.9906199999999998</v>
      </c>
      <c r="E2700">
        <v>0.791847129722</v>
      </c>
      <c r="F2700">
        <f>_tSOC2[[#This Row],[Voltage]]/3</f>
        <v>1.3302066666666665</v>
      </c>
    </row>
    <row r="2701" spans="2:6">
      <c r="B2701">
        <v>7.7833472222219999</v>
      </c>
      <c r="C2701">
        <v>0.67358126398175999</v>
      </c>
      <c r="D2701">
        <v>3.9907699999999999</v>
      </c>
      <c r="E2701">
        <v>0.79369305104599996</v>
      </c>
      <c r="F2701">
        <f>_tSOC2[[#This Row],[Voltage]]/3</f>
        <v>1.3302566666666666</v>
      </c>
    </row>
    <row r="2702" spans="2:6">
      <c r="B2702">
        <v>7.8333472222219998</v>
      </c>
      <c r="C2702">
        <v>0.67714857868850198</v>
      </c>
      <c r="D2702">
        <v>3.99092</v>
      </c>
      <c r="E2702">
        <v>0.79228906709400004</v>
      </c>
      <c r="F2702">
        <f>_tSOC2[[#This Row],[Voltage]]/3</f>
        <v>1.3303066666666667</v>
      </c>
    </row>
    <row r="2703" spans="2:6">
      <c r="B2703">
        <v>7.8166805555560002</v>
      </c>
      <c r="C2703">
        <v>0.67358126398175999</v>
      </c>
      <c r="D2703">
        <v>3.9911500000000002</v>
      </c>
      <c r="E2703">
        <v>0.792731004465</v>
      </c>
      <c r="F2703">
        <f>_tSOC2[[#This Row],[Voltage]]/3</f>
        <v>1.3303833333333335</v>
      </c>
    </row>
    <row r="2704" spans="2:6">
      <c r="B2704">
        <v>7.7666805555560003</v>
      </c>
      <c r="C2704">
        <v>0.67358126398175999</v>
      </c>
      <c r="D2704">
        <v>3.9912299999999998</v>
      </c>
      <c r="E2704">
        <v>0.79413482102699995</v>
      </c>
      <c r="F2704">
        <f>_tSOC2[[#This Row],[Voltage]]/3</f>
        <v>1.3304099999999999</v>
      </c>
    </row>
    <row r="2705" spans="2:6">
      <c r="B2705">
        <v>7.7500138888889998</v>
      </c>
      <c r="C2705">
        <v>0.67714857868850198</v>
      </c>
      <c r="D2705">
        <v>3.9914499999999999</v>
      </c>
      <c r="E2705">
        <v>0.79457659100699995</v>
      </c>
      <c r="F2705">
        <f>_tSOC2[[#This Row],[Voltage]]/3</f>
        <v>1.3304833333333332</v>
      </c>
    </row>
    <row r="2706" spans="2:6">
      <c r="B2706">
        <v>7.8000138888889996</v>
      </c>
      <c r="C2706">
        <v>0.67714857868850198</v>
      </c>
      <c r="D2706">
        <v>3.9916100000000001</v>
      </c>
      <c r="E2706">
        <v>0.79317294183700005</v>
      </c>
      <c r="F2706">
        <f>_tSOC2[[#This Row],[Voltage]]/3</f>
        <v>1.3305366666666667</v>
      </c>
    </row>
    <row r="2707" spans="2:6">
      <c r="B2707">
        <v>7.7333472222220001</v>
      </c>
      <c r="C2707">
        <v>0.67714857868850198</v>
      </c>
      <c r="D2707">
        <v>3.9917600000000002</v>
      </c>
      <c r="E2707">
        <v>0.79501836098699996</v>
      </c>
      <c r="F2707">
        <f>_tSOC2[[#This Row],[Voltage]]/3</f>
        <v>1.3305866666666668</v>
      </c>
    </row>
    <row r="2708" spans="2:6">
      <c r="B2708">
        <v>7.7833472222219999</v>
      </c>
      <c r="C2708">
        <v>0.67358126398175999</v>
      </c>
      <c r="D2708">
        <v>3.9919899999999999</v>
      </c>
      <c r="E2708">
        <v>0.793614879208</v>
      </c>
      <c r="F2708">
        <f>_tSOC2[[#This Row],[Voltage]]/3</f>
        <v>1.3306633333333333</v>
      </c>
    </row>
    <row r="2709" spans="2:6">
      <c r="B2709">
        <v>7.7166805555559996</v>
      </c>
      <c r="C2709">
        <v>0.67358126398175999</v>
      </c>
      <c r="D2709">
        <v>3.99207</v>
      </c>
      <c r="E2709">
        <v>0.79546013096799995</v>
      </c>
      <c r="F2709">
        <f>_tSOC2[[#This Row],[Voltage]]/3</f>
        <v>1.3306899999999999</v>
      </c>
    </row>
    <row r="2710" spans="2:6">
      <c r="B2710">
        <v>7.7666805555560003</v>
      </c>
      <c r="C2710">
        <v>0.67358126398175999</v>
      </c>
      <c r="D2710">
        <v>3.9922900000000001</v>
      </c>
      <c r="E2710">
        <v>0.79405681658000005</v>
      </c>
      <c r="F2710">
        <f>_tSOC2[[#This Row],[Voltage]]/3</f>
        <v>1.3307633333333333</v>
      </c>
    </row>
    <row r="2711" spans="2:6">
      <c r="B2711">
        <v>7.7500138888889998</v>
      </c>
      <c r="C2711">
        <v>0.67358126398175999</v>
      </c>
      <c r="D2711">
        <v>3.9925999999999999</v>
      </c>
      <c r="E2711">
        <v>0.794498753951</v>
      </c>
      <c r="F2711">
        <f>_tSOC2[[#This Row],[Voltage]]/3</f>
        <v>1.3308666666666666</v>
      </c>
    </row>
    <row r="2712" spans="2:6">
      <c r="B2712">
        <v>7.7333472222220001</v>
      </c>
      <c r="C2712">
        <v>0.67358126398175999</v>
      </c>
      <c r="D2712">
        <v>3.99268</v>
      </c>
      <c r="E2712">
        <v>0.79494069132300005</v>
      </c>
      <c r="F2712">
        <f>_tSOC2[[#This Row],[Voltage]]/3</f>
        <v>1.3308933333333333</v>
      </c>
    </row>
    <row r="2713" spans="2:6">
      <c r="B2713">
        <v>7.6666805555559998</v>
      </c>
      <c r="C2713">
        <v>0.67358126398175999</v>
      </c>
      <c r="D2713">
        <v>3.9929800000000002</v>
      </c>
      <c r="E2713">
        <v>0.79678544090900005</v>
      </c>
      <c r="F2713">
        <f>_tSOC2[[#This Row],[Voltage]]/3</f>
        <v>1.3309933333333335</v>
      </c>
    </row>
    <row r="2714" spans="2:6">
      <c r="B2714">
        <v>7.7166805555559996</v>
      </c>
      <c r="C2714">
        <v>0.67358126398175999</v>
      </c>
      <c r="D2714">
        <v>3.9931299999999998</v>
      </c>
      <c r="E2714">
        <v>0.795382628694</v>
      </c>
      <c r="F2714">
        <f>_tSOC2[[#This Row],[Voltage]]/3</f>
        <v>1.3310433333333334</v>
      </c>
    </row>
    <row r="2715" spans="2:6">
      <c r="B2715">
        <v>7.6500138888890001</v>
      </c>
      <c r="C2715">
        <v>0.67714857868850198</v>
      </c>
      <c r="D2715">
        <v>3.9932099999999999</v>
      </c>
      <c r="E2715">
        <v>0.79722721088899995</v>
      </c>
      <c r="F2715">
        <f>_tSOC2[[#This Row],[Voltage]]/3</f>
        <v>1.33107</v>
      </c>
    </row>
    <row r="2716" spans="2:6">
      <c r="B2716">
        <v>7.700013888889</v>
      </c>
      <c r="C2716">
        <v>0.67358126398175999</v>
      </c>
      <c r="D2716">
        <v>3.99329</v>
      </c>
      <c r="E2716">
        <v>0.79582456606600005</v>
      </c>
      <c r="F2716">
        <f>_tSOC2[[#This Row],[Voltage]]/3</f>
        <v>1.3310966666666666</v>
      </c>
    </row>
    <row r="2717" spans="2:6">
      <c r="B2717">
        <v>7.6833472222220003</v>
      </c>
      <c r="C2717">
        <v>0.67714857868850198</v>
      </c>
      <c r="D2717">
        <v>3.9935900000000002</v>
      </c>
      <c r="E2717">
        <v>0.79626650343799998</v>
      </c>
      <c r="F2717">
        <f>_tSOC2[[#This Row],[Voltage]]/3</f>
        <v>1.3311966666666668</v>
      </c>
    </row>
    <row r="2718" spans="2:6">
      <c r="B2718">
        <v>7.616680555556</v>
      </c>
      <c r="C2718">
        <v>0.67358126398175999</v>
      </c>
      <c r="D2718">
        <v>3.9939</v>
      </c>
      <c r="E2718">
        <v>0.79811075084899996</v>
      </c>
      <c r="F2718">
        <f>_tSOC2[[#This Row],[Voltage]]/3</f>
        <v>1.3312999999999999</v>
      </c>
    </row>
    <row r="2719" spans="2:6">
      <c r="B2719">
        <v>7.6666805555559998</v>
      </c>
      <c r="C2719">
        <v>0.67714857868850198</v>
      </c>
      <c r="D2719">
        <v>3.9941300000000002</v>
      </c>
      <c r="E2719">
        <v>0.79670844080900005</v>
      </c>
      <c r="F2719">
        <f>_tSOC2[[#This Row],[Voltage]]/3</f>
        <v>1.3313766666666667</v>
      </c>
    </row>
    <row r="2720" spans="2:6">
      <c r="B2720">
        <v>7.6000138888890003</v>
      </c>
      <c r="C2720">
        <v>0.67358126398175999</v>
      </c>
      <c r="D2720">
        <v>3.9942799999999998</v>
      </c>
      <c r="E2720">
        <v>0.79855252082999995</v>
      </c>
      <c r="F2720">
        <f>_tSOC2[[#This Row],[Voltage]]/3</f>
        <v>1.3314266666666665</v>
      </c>
    </row>
    <row r="2721" spans="2:6">
      <c r="B2721">
        <v>7.6500138888890001</v>
      </c>
      <c r="C2721">
        <v>0.67358126398175999</v>
      </c>
      <c r="D2721">
        <v>3.99451</v>
      </c>
      <c r="E2721">
        <v>0.79715037818099999</v>
      </c>
      <c r="F2721">
        <f>_tSOC2[[#This Row],[Voltage]]/3</f>
        <v>1.3315033333333333</v>
      </c>
    </row>
    <row r="2722" spans="2:6">
      <c r="B2722">
        <v>7.5833472222219998</v>
      </c>
      <c r="C2722">
        <v>0.67001389106735598</v>
      </c>
      <c r="D2722">
        <v>3.99458</v>
      </c>
      <c r="E2722">
        <v>0.79899429080999995</v>
      </c>
      <c r="F2722">
        <f>_tSOC2[[#This Row],[Voltage]]/3</f>
        <v>1.3315266666666667</v>
      </c>
    </row>
    <row r="2723" spans="2:6">
      <c r="B2723">
        <v>7.6333472222219996</v>
      </c>
      <c r="C2723">
        <v>0.67358126398175999</v>
      </c>
      <c r="D2723">
        <v>3.9948100000000002</v>
      </c>
      <c r="E2723">
        <v>0.79759231555200005</v>
      </c>
      <c r="F2723">
        <f>_tSOC2[[#This Row],[Voltage]]/3</f>
        <v>1.3316033333333335</v>
      </c>
    </row>
    <row r="2724" spans="2:6">
      <c r="B2724">
        <v>7.5666805555560002</v>
      </c>
      <c r="C2724">
        <v>0.67358126398175999</v>
      </c>
      <c r="D2724">
        <v>3.9948899999999998</v>
      </c>
      <c r="E2724">
        <v>0.79943606078999996</v>
      </c>
      <c r="F2724">
        <f>_tSOC2[[#This Row],[Voltage]]/3</f>
        <v>1.3316299999999999</v>
      </c>
    </row>
    <row r="2725" spans="2:6">
      <c r="B2725">
        <v>7.5500138888889996</v>
      </c>
      <c r="C2725">
        <v>0.67358126398175999</v>
      </c>
      <c r="D2725">
        <v>3.99512</v>
      </c>
      <c r="E2725">
        <v>0.79987783077100005</v>
      </c>
      <c r="F2725">
        <f>_tSOC2[[#This Row],[Voltage]]/3</f>
        <v>1.3317066666666666</v>
      </c>
    </row>
    <row r="2726" spans="2:6">
      <c r="B2726">
        <v>7.616680555556</v>
      </c>
      <c r="C2726">
        <v>0.67358126398175999</v>
      </c>
      <c r="D2726">
        <v>3.99519</v>
      </c>
      <c r="E2726">
        <v>0.79803425292399999</v>
      </c>
      <c r="F2726">
        <f>_tSOC2[[#This Row],[Voltage]]/3</f>
        <v>1.3317300000000001</v>
      </c>
    </row>
    <row r="2727" spans="2:6">
      <c r="B2727">
        <v>7.5333472222219999</v>
      </c>
      <c r="C2727">
        <v>0.67714857868850198</v>
      </c>
      <c r="D2727">
        <v>3.9953500000000002</v>
      </c>
      <c r="E2727">
        <v>0.80031960075099995</v>
      </c>
      <c r="F2727">
        <f>_tSOC2[[#This Row],[Voltage]]/3</f>
        <v>1.3317833333333333</v>
      </c>
    </row>
    <row r="2728" spans="2:6">
      <c r="B2728">
        <v>7.6000138888890003</v>
      </c>
      <c r="C2728">
        <v>0.67358126398175999</v>
      </c>
      <c r="D2728">
        <v>3.9954200000000002</v>
      </c>
      <c r="E2728">
        <v>0.79847619029500005</v>
      </c>
      <c r="F2728">
        <f>_tSOC2[[#This Row],[Voltage]]/3</f>
        <v>1.3318066666666668</v>
      </c>
    </row>
    <row r="2729" spans="2:6">
      <c r="B2729">
        <v>7.5833472222219998</v>
      </c>
      <c r="C2729">
        <v>0.67358126398175999</v>
      </c>
      <c r="D2729">
        <v>3.99573</v>
      </c>
      <c r="E2729">
        <v>0.79891812766699999</v>
      </c>
      <c r="F2729">
        <f>_tSOC2[[#This Row],[Voltage]]/3</f>
        <v>1.3319099999999999</v>
      </c>
    </row>
    <row r="2730" spans="2:6">
      <c r="B2730">
        <v>7.5166805555560003</v>
      </c>
      <c r="C2730">
        <v>0.67714857868850198</v>
      </c>
      <c r="D2730">
        <v>3.9958</v>
      </c>
      <c r="E2730">
        <v>0.80076137073099996</v>
      </c>
      <c r="F2730">
        <f>_tSOC2[[#This Row],[Voltage]]/3</f>
        <v>1.3319333333333334</v>
      </c>
    </row>
    <row r="2731" spans="2:6">
      <c r="B2731">
        <v>7.5666805555560002</v>
      </c>
      <c r="C2731">
        <v>0.67358126398175999</v>
      </c>
      <c r="D2731">
        <v>3.9959600000000002</v>
      </c>
      <c r="E2731">
        <v>0.79936006503799995</v>
      </c>
      <c r="F2731">
        <f>_tSOC2[[#This Row],[Voltage]]/3</f>
        <v>1.3319866666666667</v>
      </c>
    </row>
    <row r="2732" spans="2:6">
      <c r="B2732">
        <v>7.5500138888889996</v>
      </c>
      <c r="C2732">
        <v>0.67358126398175999</v>
      </c>
      <c r="D2732">
        <v>3.9961899999999999</v>
      </c>
      <c r="E2732">
        <v>0.79980200240999999</v>
      </c>
      <c r="F2732">
        <f>_tSOC2[[#This Row],[Voltage]]/3</f>
        <v>1.3320633333333334</v>
      </c>
    </row>
    <row r="2733" spans="2:6">
      <c r="B2733">
        <v>7.4833472222220001</v>
      </c>
      <c r="C2733">
        <v>0.67358126398175999</v>
      </c>
      <c r="D2733">
        <v>3.99634</v>
      </c>
      <c r="E2733">
        <v>0.80164491069199995</v>
      </c>
      <c r="F2733">
        <f>_tSOC2[[#This Row],[Voltage]]/3</f>
        <v>1.3321133333333333</v>
      </c>
    </row>
    <row r="2734" spans="2:6">
      <c r="B2734">
        <v>7.5333472222219999</v>
      </c>
      <c r="C2734">
        <v>0.67358126398175999</v>
      </c>
      <c r="D2734">
        <v>3.9964900000000001</v>
      </c>
      <c r="E2734">
        <v>0.80024393978099995</v>
      </c>
      <c r="F2734">
        <f>_tSOC2[[#This Row],[Voltage]]/3</f>
        <v>1.3321633333333334</v>
      </c>
    </row>
    <row r="2735" spans="2:6">
      <c r="B2735">
        <v>7.4666805555559996</v>
      </c>
      <c r="C2735">
        <v>0.67714857868850198</v>
      </c>
      <c r="D2735">
        <v>3.9967999999999999</v>
      </c>
      <c r="E2735">
        <v>0.80208668067199995</v>
      </c>
      <c r="F2735">
        <f>_tSOC2[[#This Row],[Voltage]]/3</f>
        <v>1.3322666666666667</v>
      </c>
    </row>
    <row r="2736" spans="2:6">
      <c r="B2736">
        <v>7.5166805555560003</v>
      </c>
      <c r="C2736">
        <v>0.67358126398175999</v>
      </c>
      <c r="D2736">
        <v>3.99695</v>
      </c>
      <c r="E2736">
        <v>0.80068587715299999</v>
      </c>
      <c r="F2736">
        <f>_tSOC2[[#This Row],[Voltage]]/3</f>
        <v>1.3323166666666666</v>
      </c>
    </row>
    <row r="2737" spans="2:6">
      <c r="B2737">
        <v>7.450013888889</v>
      </c>
      <c r="C2737">
        <v>0.67358126398175999</v>
      </c>
      <c r="D2737">
        <v>3.99702</v>
      </c>
      <c r="E2737">
        <v>0.80252845065300005</v>
      </c>
      <c r="F2737">
        <f>_tSOC2[[#This Row],[Voltage]]/3</f>
        <v>1.3323400000000001</v>
      </c>
    </row>
    <row r="2738" spans="2:6">
      <c r="B2738">
        <v>7.5000138888889998</v>
      </c>
      <c r="C2738">
        <v>0.67358126398175999</v>
      </c>
      <c r="D2738">
        <v>3.9971000000000001</v>
      </c>
      <c r="E2738">
        <v>0.80112781452500004</v>
      </c>
      <c r="F2738">
        <f>_tSOC2[[#This Row],[Voltage]]/3</f>
        <v>1.3323666666666667</v>
      </c>
    </row>
    <row r="2739" spans="2:6">
      <c r="B2739">
        <v>7.4333472222220003</v>
      </c>
      <c r="C2739">
        <v>0.67714857868850198</v>
      </c>
      <c r="D2739">
        <v>3.9974099999999999</v>
      </c>
      <c r="E2739">
        <v>0.80297022063300005</v>
      </c>
      <c r="F2739">
        <f>_tSOC2[[#This Row],[Voltage]]/3</f>
        <v>1.33247</v>
      </c>
    </row>
    <row r="2740" spans="2:6">
      <c r="B2740">
        <v>7.4833472222220001</v>
      </c>
      <c r="C2740">
        <v>0.67358126398175999</v>
      </c>
      <c r="D2740">
        <v>3.9974799999999999</v>
      </c>
      <c r="E2740">
        <v>0.80156975189599999</v>
      </c>
      <c r="F2740">
        <f>_tSOC2[[#This Row],[Voltage]]/3</f>
        <v>1.3324933333333333</v>
      </c>
    </row>
    <row r="2741" spans="2:6">
      <c r="B2741">
        <v>7.4166805555559998</v>
      </c>
      <c r="C2741">
        <v>0.67358126398175999</v>
      </c>
      <c r="D2741">
        <v>3.99763</v>
      </c>
      <c r="E2741">
        <v>0.80341199061299995</v>
      </c>
      <c r="F2741">
        <f>_tSOC2[[#This Row],[Voltage]]/3</f>
        <v>1.3325433333333334</v>
      </c>
    </row>
    <row r="2742" spans="2:6">
      <c r="B2742">
        <v>7.4666805555559996</v>
      </c>
      <c r="C2742">
        <v>0.67001389106735598</v>
      </c>
      <c r="D2742">
        <v>3.9977900000000002</v>
      </c>
      <c r="E2742">
        <v>0.80201168926800004</v>
      </c>
      <c r="F2742">
        <f>_tSOC2[[#This Row],[Voltage]]/3</f>
        <v>1.3325966666666667</v>
      </c>
    </row>
    <row r="2743" spans="2:6">
      <c r="B2743">
        <v>7.4000138888890001</v>
      </c>
      <c r="C2743">
        <v>0.67358126398175999</v>
      </c>
      <c r="D2743">
        <v>3.9979399999999998</v>
      </c>
      <c r="E2743">
        <v>0.80385376059400004</v>
      </c>
      <c r="F2743">
        <f>_tSOC2[[#This Row],[Voltage]]/3</f>
        <v>1.3326466666666665</v>
      </c>
    </row>
    <row r="2744" spans="2:6">
      <c r="B2744">
        <v>7.3833472222219996</v>
      </c>
      <c r="C2744">
        <v>0.67358126398175999</v>
      </c>
      <c r="D2744">
        <v>3.99817</v>
      </c>
      <c r="E2744">
        <v>0.80429553057400005</v>
      </c>
      <c r="F2744">
        <f>_tSOC2[[#This Row],[Voltage]]/3</f>
        <v>1.3327233333333333</v>
      </c>
    </row>
    <row r="2745" spans="2:6">
      <c r="B2745">
        <v>7.450013888889</v>
      </c>
      <c r="C2745">
        <v>0.67358126398175999</v>
      </c>
      <c r="D2745">
        <v>3.9982500000000001</v>
      </c>
      <c r="E2745">
        <v>0.802453626639</v>
      </c>
      <c r="F2745">
        <f>_tSOC2[[#This Row],[Voltage]]/3</f>
        <v>1.3327500000000001</v>
      </c>
    </row>
    <row r="2746" spans="2:6">
      <c r="B2746">
        <v>7.4333472222220003</v>
      </c>
      <c r="C2746">
        <v>0.67358126398175999</v>
      </c>
      <c r="D2746">
        <v>3.9984700000000002</v>
      </c>
      <c r="E2746">
        <v>0.80289556401100004</v>
      </c>
      <c r="F2746">
        <f>_tSOC2[[#This Row],[Voltage]]/3</f>
        <v>1.3328233333333335</v>
      </c>
    </row>
    <row r="2747" spans="2:6">
      <c r="B2747">
        <v>7.366680555556</v>
      </c>
      <c r="C2747">
        <v>0.67714857868850198</v>
      </c>
      <c r="D2747">
        <v>3.9985499999999998</v>
      </c>
      <c r="E2747">
        <v>0.80473730055399995</v>
      </c>
      <c r="F2747">
        <f>_tSOC2[[#This Row],[Voltage]]/3</f>
        <v>1.3328499999999999</v>
      </c>
    </row>
    <row r="2748" spans="2:6">
      <c r="B2748">
        <v>7.4166805555559998</v>
      </c>
      <c r="C2748">
        <v>0.67358126398175999</v>
      </c>
      <c r="D2748">
        <v>3.99878</v>
      </c>
      <c r="E2748">
        <v>0.803337501382</v>
      </c>
      <c r="F2748">
        <f>_tSOC2[[#This Row],[Voltage]]/3</f>
        <v>1.3329266666666666</v>
      </c>
    </row>
    <row r="2749" spans="2:6">
      <c r="B2749">
        <v>7.4000138888890001</v>
      </c>
      <c r="C2749">
        <v>0.67714857868850198</v>
      </c>
      <c r="D2749">
        <v>3.9990100000000002</v>
      </c>
      <c r="E2749">
        <v>0.80377943875400004</v>
      </c>
      <c r="F2749">
        <f>_tSOC2[[#This Row],[Voltage]]/3</f>
        <v>1.3330033333333333</v>
      </c>
    </row>
    <row r="2750" spans="2:6">
      <c r="B2750">
        <v>7.3333472222219998</v>
      </c>
      <c r="C2750">
        <v>0.67358126398175999</v>
      </c>
      <c r="D2750">
        <v>3.9992399999999999</v>
      </c>
      <c r="E2750">
        <v>0.80562084051500005</v>
      </c>
      <c r="F2750">
        <f>_tSOC2[[#This Row],[Voltage]]/3</f>
        <v>1.33308</v>
      </c>
    </row>
    <row r="2751" spans="2:6">
      <c r="B2751">
        <v>7.3833472222219996</v>
      </c>
      <c r="C2751">
        <v>0.67714857868850198</v>
      </c>
      <c r="D2751">
        <v>3.99939</v>
      </c>
      <c r="E2751">
        <v>0.804221376125</v>
      </c>
      <c r="F2751">
        <f>_tSOC2[[#This Row],[Voltage]]/3</f>
        <v>1.3331299999999999</v>
      </c>
    </row>
    <row r="2752" spans="2:6">
      <c r="B2752">
        <v>7.3166805555560002</v>
      </c>
      <c r="C2752">
        <v>0.67358126398175999</v>
      </c>
      <c r="D2752">
        <v>3.9995400000000001</v>
      </c>
      <c r="E2752">
        <v>0.80606261049500005</v>
      </c>
      <c r="F2752">
        <f>_tSOC2[[#This Row],[Voltage]]/3</f>
        <v>1.33318</v>
      </c>
    </row>
    <row r="2753" spans="2:6">
      <c r="B2753">
        <v>7.366680555556</v>
      </c>
      <c r="C2753">
        <v>0.67714857868850198</v>
      </c>
      <c r="D2753">
        <v>3.9996900000000002</v>
      </c>
      <c r="E2753">
        <v>0.80466331349700004</v>
      </c>
      <c r="F2753">
        <f>_tSOC2[[#This Row],[Voltage]]/3</f>
        <v>1.3332300000000001</v>
      </c>
    </row>
    <row r="2754" spans="2:6">
      <c r="B2754">
        <v>7.3000138888889996</v>
      </c>
      <c r="C2754">
        <v>0.67714857868850198</v>
      </c>
      <c r="D2754">
        <v>3.9998499999999999</v>
      </c>
      <c r="E2754">
        <v>0.80650438047600004</v>
      </c>
      <c r="F2754">
        <f>_tSOC2[[#This Row],[Voltage]]/3</f>
        <v>1.3332833333333334</v>
      </c>
    </row>
    <row r="2755" spans="2:6">
      <c r="B2755">
        <v>7.3500138888890003</v>
      </c>
      <c r="C2755">
        <v>0.67714857868850198</v>
      </c>
      <c r="D2755">
        <v>4</v>
      </c>
      <c r="E2755">
        <v>0.805105250868</v>
      </c>
      <c r="F2755">
        <f>_tSOC2[[#This Row],[Voltage]]/3</f>
        <v>1.3333333333333333</v>
      </c>
    </row>
    <row r="2756" spans="2:6">
      <c r="B2756">
        <v>7.2833472222219999</v>
      </c>
      <c r="C2756">
        <v>0.67358126398175999</v>
      </c>
      <c r="D2756">
        <v>4.0000799999999996</v>
      </c>
      <c r="E2756">
        <v>0.80694615045600004</v>
      </c>
      <c r="F2756">
        <f>_tSOC2[[#This Row],[Voltage]]/3</f>
        <v>1.3333599999999999</v>
      </c>
    </row>
    <row r="2757" spans="2:6">
      <c r="B2757">
        <v>7.2666805555560003</v>
      </c>
      <c r="C2757">
        <v>0.67358126398175999</v>
      </c>
      <c r="D2757">
        <v>4.0003799999999998</v>
      </c>
      <c r="E2757">
        <v>0.80738792043600005</v>
      </c>
      <c r="F2757">
        <f>_tSOC2[[#This Row],[Voltage]]/3</f>
        <v>1.3334599999999999</v>
      </c>
    </row>
    <row r="2758" spans="2:6">
      <c r="B2758">
        <v>7.3333472222219998</v>
      </c>
      <c r="C2758">
        <v>0.67358126398175999</v>
      </c>
      <c r="D2758">
        <v>4.0004600000000003</v>
      </c>
      <c r="E2758">
        <v>0.80554718824000004</v>
      </c>
      <c r="F2758">
        <f>_tSOC2[[#This Row],[Voltage]]/3</f>
        <v>1.3334866666666667</v>
      </c>
    </row>
    <row r="2759" spans="2:6">
      <c r="B2759">
        <v>7.3166805555560002</v>
      </c>
      <c r="C2759">
        <v>0.67358126398175999</v>
      </c>
      <c r="D2759">
        <v>4.0007599999999996</v>
      </c>
      <c r="E2759">
        <v>0.805989125611</v>
      </c>
      <c r="F2759">
        <f>_tSOC2[[#This Row],[Voltage]]/3</f>
        <v>1.3335866666666665</v>
      </c>
    </row>
    <row r="2760" spans="2:6">
      <c r="B2760">
        <v>7.3000138888889996</v>
      </c>
      <c r="C2760">
        <v>0.67714857868850198</v>
      </c>
      <c r="D2760">
        <v>4.0010700000000003</v>
      </c>
      <c r="E2760">
        <v>0.80643106298300005</v>
      </c>
      <c r="F2760">
        <f>_tSOC2[[#This Row],[Voltage]]/3</f>
        <v>1.33369</v>
      </c>
    </row>
    <row r="2761" spans="2:6">
      <c r="B2761">
        <v>7.2333472222220001</v>
      </c>
      <c r="C2761">
        <v>0.67358126398175999</v>
      </c>
      <c r="D2761">
        <v>4.0011400000000004</v>
      </c>
      <c r="E2761">
        <v>0.80827146039700004</v>
      </c>
      <c r="F2761">
        <f>_tSOC2[[#This Row],[Voltage]]/3</f>
        <v>1.3337133333333335</v>
      </c>
    </row>
    <row r="2762" spans="2:6">
      <c r="B2762">
        <v>7.2166805555559996</v>
      </c>
      <c r="C2762">
        <v>0.67358126398175999</v>
      </c>
      <c r="D2762">
        <v>4.0012999999999996</v>
      </c>
      <c r="E2762">
        <v>0.80871323037700005</v>
      </c>
      <c r="F2762">
        <f>_tSOC2[[#This Row],[Voltage]]/3</f>
        <v>1.3337666666666665</v>
      </c>
    </row>
    <row r="2763" spans="2:6">
      <c r="B2763">
        <v>7.2833472222219999</v>
      </c>
      <c r="C2763">
        <v>0.67714857868850198</v>
      </c>
      <c r="D2763">
        <v>4.0013699999999996</v>
      </c>
      <c r="E2763">
        <v>0.80687300035499998</v>
      </c>
      <c r="F2763">
        <f>_tSOC2[[#This Row],[Voltage]]/3</f>
        <v>1.3337899999999998</v>
      </c>
    </row>
    <row r="2764" spans="2:6">
      <c r="B2764">
        <v>7.2666805555560003</v>
      </c>
      <c r="C2764">
        <v>0.67358126398175999</v>
      </c>
      <c r="D2764">
        <v>4.0015999999999998</v>
      </c>
      <c r="E2764">
        <v>0.80731493772600005</v>
      </c>
      <c r="F2764">
        <f>_tSOC2[[#This Row],[Voltage]]/3</f>
        <v>1.3338666666666665</v>
      </c>
    </row>
    <row r="2765" spans="2:6">
      <c r="B2765">
        <v>7.200013888889</v>
      </c>
      <c r="C2765">
        <v>0.67714857868850198</v>
      </c>
      <c r="D2765">
        <v>4.0017500000000004</v>
      </c>
      <c r="E2765">
        <v>0.80915500035800003</v>
      </c>
      <c r="F2765">
        <f>_tSOC2[[#This Row],[Voltage]]/3</f>
        <v>1.3339166666666669</v>
      </c>
    </row>
    <row r="2766" spans="2:6">
      <c r="B2766">
        <v>7.2500138888889998</v>
      </c>
      <c r="C2766">
        <v>0.67358126398175999</v>
      </c>
      <c r="D2766">
        <v>4.0019099999999996</v>
      </c>
      <c r="E2766">
        <v>0.80775687509799998</v>
      </c>
      <c r="F2766">
        <f>_tSOC2[[#This Row],[Voltage]]/3</f>
        <v>1.3339699999999999</v>
      </c>
    </row>
    <row r="2767" spans="2:6">
      <c r="B2767">
        <v>7.1833472222220003</v>
      </c>
      <c r="C2767">
        <v>0.67001389106735598</v>
      </c>
      <c r="D2767">
        <v>4.0020600000000002</v>
      </c>
      <c r="E2767">
        <v>0.80959677033800004</v>
      </c>
      <c r="F2767">
        <f>_tSOC2[[#This Row],[Voltage]]/3</f>
        <v>1.33402</v>
      </c>
    </row>
    <row r="2768" spans="2:6">
      <c r="B2768">
        <v>7.2333472222220001</v>
      </c>
      <c r="C2768">
        <v>0.67001389106735598</v>
      </c>
      <c r="D2768">
        <v>4.0022099999999998</v>
      </c>
      <c r="E2768">
        <v>0.80819881246900005</v>
      </c>
      <c r="F2768">
        <f>_tSOC2[[#This Row],[Voltage]]/3</f>
        <v>1.3340699999999999</v>
      </c>
    </row>
    <row r="2769" spans="2:6">
      <c r="B2769">
        <v>7.1666805555559998</v>
      </c>
      <c r="C2769">
        <v>0.67714857868850198</v>
      </c>
      <c r="D2769">
        <v>4.00237</v>
      </c>
      <c r="E2769">
        <v>0.81003854031800004</v>
      </c>
      <c r="F2769">
        <f>_tSOC2[[#This Row],[Voltage]]/3</f>
        <v>1.3341233333333333</v>
      </c>
    </row>
    <row r="2770" spans="2:6">
      <c r="B2770">
        <v>7.2166805555559996</v>
      </c>
      <c r="C2770">
        <v>0.67358126398175999</v>
      </c>
      <c r="D2770">
        <v>4.0025199999999996</v>
      </c>
      <c r="E2770">
        <v>0.80864074984099998</v>
      </c>
      <c r="F2770">
        <f>_tSOC2[[#This Row],[Voltage]]/3</f>
        <v>1.3341733333333332</v>
      </c>
    </row>
    <row r="2771" spans="2:6">
      <c r="B2771">
        <v>7.1500138888890001</v>
      </c>
      <c r="C2771">
        <v>0.67358126398175999</v>
      </c>
      <c r="D2771">
        <v>4.0026700000000002</v>
      </c>
      <c r="E2771">
        <v>0.81048031029900003</v>
      </c>
      <c r="F2771">
        <f>_tSOC2[[#This Row],[Voltage]]/3</f>
        <v>1.3342233333333333</v>
      </c>
    </row>
    <row r="2772" spans="2:6">
      <c r="B2772">
        <v>7.200013888889</v>
      </c>
      <c r="C2772">
        <v>0.67358126398175999</v>
      </c>
      <c r="D2772">
        <v>4.0029000000000003</v>
      </c>
      <c r="E2772">
        <v>0.80908268721200005</v>
      </c>
      <c r="F2772">
        <f>_tSOC2[[#This Row],[Voltage]]/3</f>
        <v>1.3343</v>
      </c>
    </row>
    <row r="2773" spans="2:6">
      <c r="B2773">
        <v>7.1333472222219996</v>
      </c>
      <c r="C2773">
        <v>0.67714857868850198</v>
      </c>
      <c r="D2773">
        <v>4.00305</v>
      </c>
      <c r="E2773">
        <v>0.81092208027900003</v>
      </c>
      <c r="F2773">
        <f>_tSOC2[[#This Row],[Voltage]]/3</f>
        <v>1.3343499999999999</v>
      </c>
    </row>
    <row r="2774" spans="2:6">
      <c r="B2774">
        <v>7.116680555556</v>
      </c>
      <c r="C2774">
        <v>0.67714857868850198</v>
      </c>
      <c r="D2774">
        <v>4.0032800000000002</v>
      </c>
      <c r="E2774">
        <v>0.81136385025900004</v>
      </c>
      <c r="F2774">
        <f>_tSOC2[[#This Row],[Voltage]]/3</f>
        <v>1.3344266666666666</v>
      </c>
    </row>
    <row r="2775" spans="2:6">
      <c r="B2775">
        <v>7.1833472222220003</v>
      </c>
      <c r="C2775">
        <v>0.67358126398175999</v>
      </c>
      <c r="D2775">
        <v>4.0033599999999998</v>
      </c>
      <c r="E2775">
        <v>0.80952462458399999</v>
      </c>
      <c r="F2775">
        <f>_tSOC2[[#This Row],[Voltage]]/3</f>
        <v>1.3344533333333333</v>
      </c>
    </row>
    <row r="2776" spans="2:6">
      <c r="B2776">
        <v>7.1000138888890003</v>
      </c>
      <c r="C2776">
        <v>0.67714857868850198</v>
      </c>
      <c r="D2776">
        <v>4.00359</v>
      </c>
      <c r="E2776">
        <v>0.81180562024000003</v>
      </c>
      <c r="F2776">
        <f>_tSOC2[[#This Row],[Voltage]]/3</f>
        <v>1.33453</v>
      </c>
    </row>
    <row r="2777" spans="2:6">
      <c r="B2777">
        <v>7.1666805555559998</v>
      </c>
      <c r="C2777">
        <v>0.67714857868850198</v>
      </c>
      <c r="D2777">
        <v>4.00366</v>
      </c>
      <c r="E2777">
        <v>0.80996656195500005</v>
      </c>
      <c r="F2777">
        <f>_tSOC2[[#This Row],[Voltage]]/3</f>
        <v>1.3345533333333333</v>
      </c>
    </row>
    <row r="2778" spans="2:6">
      <c r="B2778">
        <v>7.0833472222219998</v>
      </c>
      <c r="C2778">
        <v>0.67358126398175999</v>
      </c>
      <c r="D2778">
        <v>4.0038099999999996</v>
      </c>
      <c r="E2778">
        <v>0.81224739022000003</v>
      </c>
      <c r="F2778">
        <f>_tSOC2[[#This Row],[Voltage]]/3</f>
        <v>1.3346033333333331</v>
      </c>
    </row>
    <row r="2779" spans="2:6">
      <c r="B2779">
        <v>7.1500138888890001</v>
      </c>
      <c r="C2779">
        <v>0.67358126398175999</v>
      </c>
      <c r="D2779">
        <v>4.0038900000000002</v>
      </c>
      <c r="E2779">
        <v>0.81040849932699999</v>
      </c>
      <c r="F2779">
        <f>_tSOC2[[#This Row],[Voltage]]/3</f>
        <v>1.33463</v>
      </c>
    </row>
    <row r="2780" spans="2:6">
      <c r="B2780">
        <v>7.1333472222219996</v>
      </c>
      <c r="C2780">
        <v>0.67358126398175999</v>
      </c>
      <c r="D2780">
        <v>4.0041200000000003</v>
      </c>
      <c r="E2780">
        <v>0.81085043669800005</v>
      </c>
      <c r="F2780">
        <f>_tSOC2[[#This Row],[Voltage]]/3</f>
        <v>1.3347066666666667</v>
      </c>
    </row>
    <row r="2781" spans="2:6">
      <c r="B2781">
        <v>7.0666805555560002</v>
      </c>
      <c r="C2781">
        <v>0.67358126398175999</v>
      </c>
      <c r="D2781">
        <v>4.00427</v>
      </c>
      <c r="E2781">
        <v>0.81268916020000004</v>
      </c>
      <c r="F2781">
        <f>_tSOC2[[#This Row],[Voltage]]/3</f>
        <v>1.3347566666666666</v>
      </c>
    </row>
    <row r="2782" spans="2:6">
      <c r="B2782">
        <v>7.116680555556</v>
      </c>
      <c r="C2782">
        <v>0.67358126398175999</v>
      </c>
      <c r="D2782">
        <v>4.0044300000000002</v>
      </c>
      <c r="E2782">
        <v>0.81129237406999999</v>
      </c>
      <c r="F2782">
        <f>_tSOC2[[#This Row],[Voltage]]/3</f>
        <v>1.3348100000000001</v>
      </c>
    </row>
    <row r="2783" spans="2:6">
      <c r="B2783">
        <v>7.0500138888889996</v>
      </c>
      <c r="C2783">
        <v>0.67358126398175999</v>
      </c>
      <c r="D2783">
        <v>4.0045000000000002</v>
      </c>
      <c r="E2783">
        <v>0.81313093018100002</v>
      </c>
      <c r="F2783">
        <f>_tSOC2[[#This Row],[Voltage]]/3</f>
        <v>1.3348333333333333</v>
      </c>
    </row>
    <row r="2784" spans="2:6">
      <c r="B2784">
        <v>7.1000138888890003</v>
      </c>
      <c r="C2784">
        <v>0.67714857868850198</v>
      </c>
      <c r="D2784">
        <v>4.0047300000000003</v>
      </c>
      <c r="E2784">
        <v>0.81173431144200003</v>
      </c>
      <c r="F2784">
        <f>_tSOC2[[#This Row],[Voltage]]/3</f>
        <v>1.33491</v>
      </c>
    </row>
    <row r="2785" spans="2:6">
      <c r="B2785">
        <v>7.0333472222219999</v>
      </c>
      <c r="C2785">
        <v>0.67001389106735598</v>
      </c>
      <c r="D2785">
        <v>4.00488</v>
      </c>
      <c r="E2785">
        <v>0.81357270016100003</v>
      </c>
      <c r="F2785">
        <f>_tSOC2[[#This Row],[Voltage]]/3</f>
        <v>1.3349599999999999</v>
      </c>
    </row>
    <row r="2786" spans="2:6">
      <c r="B2786">
        <v>7.0833472222219998</v>
      </c>
      <c r="C2786">
        <v>0.67001389106735598</v>
      </c>
      <c r="D2786">
        <v>4.0051100000000002</v>
      </c>
      <c r="E2786">
        <v>0.81217624881299999</v>
      </c>
      <c r="F2786">
        <f>_tSOC2[[#This Row],[Voltage]]/3</f>
        <v>1.3350366666666666</v>
      </c>
    </row>
    <row r="2787" spans="2:6">
      <c r="B2787">
        <v>7.0666805555560002</v>
      </c>
      <c r="C2787">
        <v>0.67358126398175999</v>
      </c>
      <c r="D2787">
        <v>4.0053400000000003</v>
      </c>
      <c r="E2787">
        <v>0.81261818618500004</v>
      </c>
      <c r="F2787">
        <f>_tSOC2[[#This Row],[Voltage]]/3</f>
        <v>1.3351133333333334</v>
      </c>
    </row>
    <row r="2788" spans="2:6">
      <c r="B2788">
        <v>7.0000138888889998</v>
      </c>
      <c r="C2788">
        <v>0.67358126398175999</v>
      </c>
      <c r="D2788">
        <v>4.0055699999999996</v>
      </c>
      <c r="E2788">
        <v>0.81445624012200002</v>
      </c>
      <c r="F2788">
        <f>_tSOC2[[#This Row],[Voltage]]/3</f>
        <v>1.3351899999999999</v>
      </c>
    </row>
    <row r="2789" spans="2:6">
      <c r="B2789">
        <v>7.0500138888889996</v>
      </c>
      <c r="C2789">
        <v>0.67714857868850198</v>
      </c>
      <c r="D2789">
        <v>4.0057999999999998</v>
      </c>
      <c r="E2789">
        <v>0.81306012355599999</v>
      </c>
      <c r="F2789">
        <f>_tSOC2[[#This Row],[Voltage]]/3</f>
        <v>1.3352666666666666</v>
      </c>
    </row>
    <row r="2790" spans="2:6">
      <c r="B2790">
        <v>6.9833472222220001</v>
      </c>
      <c r="C2790">
        <v>0.67358126398175999</v>
      </c>
      <c r="D2790">
        <v>4.0058699999999998</v>
      </c>
      <c r="E2790">
        <v>0.81489801010200003</v>
      </c>
      <c r="F2790">
        <f>_tSOC2[[#This Row],[Voltage]]/3</f>
        <v>1.3352899999999999</v>
      </c>
    </row>
    <row r="2791" spans="2:6">
      <c r="B2791">
        <v>7.0333472222219999</v>
      </c>
      <c r="C2791">
        <v>0.67358126398175999</v>
      </c>
      <c r="D2791">
        <v>4.0061</v>
      </c>
      <c r="E2791">
        <v>0.81350206092800004</v>
      </c>
      <c r="F2791">
        <f>_tSOC2[[#This Row],[Voltage]]/3</f>
        <v>1.3353666666666666</v>
      </c>
    </row>
    <row r="2792" spans="2:6">
      <c r="B2792">
        <v>6.9666805555559996</v>
      </c>
      <c r="C2792">
        <v>0.67714857868850198</v>
      </c>
      <c r="D2792">
        <v>4.0062600000000002</v>
      </c>
      <c r="E2792">
        <v>0.81533978008200003</v>
      </c>
      <c r="F2792">
        <f>_tSOC2[[#This Row],[Voltage]]/3</f>
        <v>1.3354200000000001</v>
      </c>
    </row>
    <row r="2793" spans="2:6">
      <c r="B2793">
        <v>6.950013888889</v>
      </c>
      <c r="C2793">
        <v>0.67358126398175999</v>
      </c>
      <c r="D2793">
        <v>4.0064099999999998</v>
      </c>
      <c r="E2793">
        <v>0.81578155006300002</v>
      </c>
      <c r="F2793">
        <f>_tSOC2[[#This Row],[Voltage]]/3</f>
        <v>1.3354699999999999</v>
      </c>
    </row>
    <row r="2794" spans="2:6">
      <c r="B2794">
        <v>7.0166805555560003</v>
      </c>
      <c r="C2794">
        <v>0.67714857868850198</v>
      </c>
      <c r="D2794">
        <v>4.0065600000000003</v>
      </c>
      <c r="E2794">
        <v>0.81394399829899999</v>
      </c>
      <c r="F2794">
        <f>_tSOC2[[#This Row],[Voltage]]/3</f>
        <v>1.33552</v>
      </c>
    </row>
    <row r="2795" spans="2:6">
      <c r="B2795">
        <v>6.9333472222220003</v>
      </c>
      <c r="C2795">
        <v>0.67714857868850198</v>
      </c>
      <c r="D2795">
        <v>4.00671</v>
      </c>
      <c r="E2795">
        <v>0.81622332004300002</v>
      </c>
      <c r="F2795">
        <f>_tSOC2[[#This Row],[Voltage]]/3</f>
        <v>1.3355699999999999</v>
      </c>
    </row>
    <row r="2796" spans="2:6">
      <c r="B2796">
        <v>7.0000138888889998</v>
      </c>
      <c r="C2796">
        <v>0.67358126398175999</v>
      </c>
      <c r="D2796">
        <v>4.0067899999999996</v>
      </c>
      <c r="E2796">
        <v>0.81438593567100004</v>
      </c>
      <c r="F2796">
        <f>_tSOC2[[#This Row],[Voltage]]/3</f>
        <v>1.3355966666666665</v>
      </c>
    </row>
    <row r="2797" spans="2:6">
      <c r="B2797">
        <v>6.9833472222220001</v>
      </c>
      <c r="C2797">
        <v>0.67714857868850198</v>
      </c>
      <c r="D2797">
        <v>4.0071000000000003</v>
      </c>
      <c r="E2797">
        <v>0.81482787304199999</v>
      </c>
      <c r="F2797">
        <f>_tSOC2[[#This Row],[Voltage]]/3</f>
        <v>1.3357000000000001</v>
      </c>
    </row>
    <row r="2798" spans="2:6">
      <c r="B2798">
        <v>6.9666805555559996</v>
      </c>
      <c r="C2798">
        <v>0.67358126398175999</v>
      </c>
      <c r="D2798">
        <v>4.00725</v>
      </c>
      <c r="E2798">
        <v>0.81526981041400004</v>
      </c>
      <c r="F2798">
        <f>_tSOC2[[#This Row],[Voltage]]/3</f>
        <v>1.33575</v>
      </c>
    </row>
    <row r="2799" spans="2:6">
      <c r="B2799">
        <v>6.9000138888890001</v>
      </c>
      <c r="C2799">
        <v>0.67358126398175999</v>
      </c>
      <c r="D2799">
        <v>4.0073999999999996</v>
      </c>
      <c r="E2799">
        <v>0.81710686000300004</v>
      </c>
      <c r="F2799">
        <f>_tSOC2[[#This Row],[Voltage]]/3</f>
        <v>1.3357999999999999</v>
      </c>
    </row>
    <row r="2800" spans="2:6">
      <c r="B2800">
        <v>6.950013888889</v>
      </c>
      <c r="C2800">
        <v>0.67358126398175999</v>
      </c>
      <c r="D2800">
        <v>4.0076299999999998</v>
      </c>
      <c r="E2800">
        <v>0.815711747785</v>
      </c>
      <c r="F2800">
        <f>_tSOC2[[#This Row],[Voltage]]/3</f>
        <v>1.3358766666666666</v>
      </c>
    </row>
    <row r="2801" spans="2:6">
      <c r="B2801">
        <v>6.8833472222219996</v>
      </c>
      <c r="C2801">
        <v>0.67358126398175999</v>
      </c>
      <c r="D2801">
        <v>4.0077800000000003</v>
      </c>
      <c r="E2801">
        <v>0.81754862998400002</v>
      </c>
      <c r="F2801">
        <f>_tSOC2[[#This Row],[Voltage]]/3</f>
        <v>1.3359266666666667</v>
      </c>
    </row>
    <row r="2802" spans="2:6">
      <c r="B2802">
        <v>6.9333472222220003</v>
      </c>
      <c r="C2802">
        <v>0.67358126398175999</v>
      </c>
      <c r="D2802">
        <v>4.0080900000000002</v>
      </c>
      <c r="E2802">
        <v>0.81615368515700004</v>
      </c>
      <c r="F2802">
        <f>_tSOC2[[#This Row],[Voltage]]/3</f>
        <v>1.3360300000000001</v>
      </c>
    </row>
    <row r="2803" spans="2:6">
      <c r="B2803">
        <v>6.9166805555559998</v>
      </c>
      <c r="C2803">
        <v>0.67358126398175999</v>
      </c>
      <c r="D2803">
        <v>4.0083900000000003</v>
      </c>
      <c r="E2803">
        <v>0.81659562252899998</v>
      </c>
      <c r="F2803">
        <f>_tSOC2[[#This Row],[Voltage]]/3</f>
        <v>1.33613</v>
      </c>
    </row>
    <row r="2804" spans="2:6">
      <c r="B2804">
        <v>6.8500138888890003</v>
      </c>
      <c r="C2804">
        <v>0.67358126398175999</v>
      </c>
      <c r="D2804">
        <v>4.00847</v>
      </c>
      <c r="E2804">
        <v>0.81843216994400003</v>
      </c>
      <c r="F2804">
        <f>_tSOC2[[#This Row],[Voltage]]/3</f>
        <v>1.3361566666666667</v>
      </c>
    </row>
    <row r="2805" spans="2:6">
      <c r="B2805">
        <v>6.9000138888890001</v>
      </c>
      <c r="C2805">
        <v>0.67358126398175999</v>
      </c>
      <c r="D2805">
        <v>4.0087000000000002</v>
      </c>
      <c r="E2805">
        <v>0.81703755990000004</v>
      </c>
      <c r="F2805">
        <f>_tSOC2[[#This Row],[Voltage]]/3</f>
        <v>1.3362333333333334</v>
      </c>
    </row>
    <row r="2806" spans="2:6">
      <c r="B2806">
        <v>6.8833472222219996</v>
      </c>
      <c r="C2806">
        <v>0.67358126398175999</v>
      </c>
      <c r="D2806">
        <v>4.0090000000000003</v>
      </c>
      <c r="E2806">
        <v>0.81747949727199998</v>
      </c>
      <c r="F2806">
        <f>_tSOC2[[#This Row],[Voltage]]/3</f>
        <v>1.3363333333333334</v>
      </c>
    </row>
    <row r="2807" spans="2:6">
      <c r="B2807">
        <v>6.866680555556</v>
      </c>
      <c r="C2807">
        <v>0.67714857868850198</v>
      </c>
      <c r="D2807">
        <v>4.0093100000000002</v>
      </c>
      <c r="E2807">
        <v>0.81792143464300004</v>
      </c>
      <c r="F2807">
        <f>_tSOC2[[#This Row],[Voltage]]/3</f>
        <v>1.3364366666666667</v>
      </c>
    </row>
    <row r="2808" spans="2:6">
      <c r="B2808">
        <v>6.8000138888889996</v>
      </c>
      <c r="C2808">
        <v>0.67714857868850198</v>
      </c>
      <c r="D2808">
        <v>4.0093800000000002</v>
      </c>
      <c r="E2808">
        <v>0.81975747988500003</v>
      </c>
      <c r="F2808">
        <f>_tSOC2[[#This Row],[Voltage]]/3</f>
        <v>1.33646</v>
      </c>
    </row>
    <row r="2809" spans="2:6">
      <c r="B2809">
        <v>6.8500138888890003</v>
      </c>
      <c r="C2809">
        <v>0.67714857868850198</v>
      </c>
      <c r="D2809">
        <v>4.0096100000000003</v>
      </c>
      <c r="E2809">
        <v>0.81836337201499998</v>
      </c>
      <c r="F2809">
        <f>_tSOC2[[#This Row],[Voltage]]/3</f>
        <v>1.3365366666666667</v>
      </c>
    </row>
    <row r="2810" spans="2:6">
      <c r="B2810">
        <v>6.8333472222219998</v>
      </c>
      <c r="C2810">
        <v>0.67358126398175999</v>
      </c>
      <c r="D2810">
        <v>4.0098399999999996</v>
      </c>
      <c r="E2810">
        <v>0.81880530938600005</v>
      </c>
      <c r="F2810">
        <f>_tSOC2[[#This Row],[Voltage]]/3</f>
        <v>1.3366133333333332</v>
      </c>
    </row>
    <row r="2811" spans="2:6">
      <c r="B2811">
        <v>6.7666805555560003</v>
      </c>
      <c r="C2811">
        <v>0.67714857868850198</v>
      </c>
      <c r="D2811">
        <v>4.0099900000000002</v>
      </c>
      <c r="E2811">
        <v>0.82064101984600002</v>
      </c>
      <c r="F2811">
        <f>_tSOC2[[#This Row],[Voltage]]/3</f>
        <v>1.3366633333333333</v>
      </c>
    </row>
    <row r="2812" spans="2:6">
      <c r="B2812">
        <v>6.8166805555560002</v>
      </c>
      <c r="C2812">
        <v>0.67358126398175999</v>
      </c>
      <c r="D2812">
        <v>4.0100699999999998</v>
      </c>
      <c r="E2812">
        <v>0.81924724675799998</v>
      </c>
      <c r="F2812">
        <f>_tSOC2[[#This Row],[Voltage]]/3</f>
        <v>1.3366899999999999</v>
      </c>
    </row>
    <row r="2813" spans="2:6">
      <c r="B2813">
        <v>6.7500138888889998</v>
      </c>
      <c r="C2813">
        <v>0.67714857868850198</v>
      </c>
      <c r="D2813">
        <v>4.0102200000000003</v>
      </c>
      <c r="E2813">
        <v>0.82108278982600003</v>
      </c>
      <c r="F2813">
        <f>_tSOC2[[#This Row],[Voltage]]/3</f>
        <v>1.33674</v>
      </c>
    </row>
    <row r="2814" spans="2:6">
      <c r="B2814">
        <v>6.8000138888889996</v>
      </c>
      <c r="C2814">
        <v>0.67714857868850198</v>
      </c>
      <c r="D2814">
        <v>4.0105300000000002</v>
      </c>
      <c r="E2814">
        <v>0.81968918412900005</v>
      </c>
      <c r="F2814">
        <f>_tSOC2[[#This Row],[Voltage]]/3</f>
        <v>1.3368433333333334</v>
      </c>
    </row>
    <row r="2815" spans="2:6">
      <c r="B2815">
        <v>6.7333472222220001</v>
      </c>
      <c r="C2815">
        <v>0.67358126398175999</v>
      </c>
      <c r="D2815">
        <v>4.0106099999999998</v>
      </c>
      <c r="E2815">
        <v>0.82152455980700001</v>
      </c>
      <c r="F2815">
        <f>_tSOC2[[#This Row],[Voltage]]/3</f>
        <v>1.33687</v>
      </c>
    </row>
    <row r="2816" spans="2:6">
      <c r="B2816">
        <v>6.7833472222219999</v>
      </c>
      <c r="C2816">
        <v>0.67714857868850198</v>
      </c>
      <c r="D2816">
        <v>4.0108300000000003</v>
      </c>
      <c r="E2816">
        <v>0.82013112150099998</v>
      </c>
      <c r="F2816">
        <f>_tSOC2[[#This Row],[Voltage]]/3</f>
        <v>1.3369433333333334</v>
      </c>
    </row>
    <row r="2817" spans="2:6">
      <c r="B2817">
        <v>6.7166805555559996</v>
      </c>
      <c r="C2817">
        <v>0.67714857868850198</v>
      </c>
      <c r="D2817">
        <v>4.0110599999999996</v>
      </c>
      <c r="E2817">
        <v>0.82196632978700002</v>
      </c>
      <c r="F2817">
        <f>_tSOC2[[#This Row],[Voltage]]/3</f>
        <v>1.3370199999999999</v>
      </c>
    </row>
    <row r="2818" spans="2:6">
      <c r="B2818">
        <v>6.700013888889</v>
      </c>
      <c r="C2818">
        <v>0.67358126398175999</v>
      </c>
      <c r="D2818">
        <v>4.0112199999999998</v>
      </c>
      <c r="E2818">
        <v>0.82240809976700002</v>
      </c>
      <c r="F2818">
        <f>_tSOC2[[#This Row],[Voltage]]/3</f>
        <v>1.3370733333333333</v>
      </c>
    </row>
    <row r="2819" spans="2:6">
      <c r="B2819">
        <v>6.7666805555560003</v>
      </c>
      <c r="C2819">
        <v>0.67714857868850198</v>
      </c>
      <c r="D2819">
        <v>4.0112899999999998</v>
      </c>
      <c r="E2819">
        <v>0.82057305887200005</v>
      </c>
      <c r="F2819">
        <f>_tSOC2[[#This Row],[Voltage]]/3</f>
        <v>1.3370966666666666</v>
      </c>
    </row>
    <row r="2820" spans="2:6">
      <c r="B2820">
        <v>6.7500138888889998</v>
      </c>
      <c r="C2820">
        <v>0.67714857868850198</v>
      </c>
      <c r="D2820">
        <v>4.0116699999999996</v>
      </c>
      <c r="E2820">
        <v>0.82101499624399998</v>
      </c>
      <c r="F2820">
        <f>_tSOC2[[#This Row],[Voltage]]/3</f>
        <v>1.3372233333333332</v>
      </c>
    </row>
    <row r="2821" spans="2:6">
      <c r="B2821">
        <v>6.6833472222220003</v>
      </c>
      <c r="C2821">
        <v>0.67714857868850198</v>
      </c>
      <c r="D2821">
        <v>4.0117500000000001</v>
      </c>
      <c r="E2821">
        <v>0.82284986974800001</v>
      </c>
      <c r="F2821">
        <f>_tSOC2[[#This Row],[Voltage]]/3</f>
        <v>1.33725</v>
      </c>
    </row>
    <row r="2822" spans="2:6">
      <c r="B2822">
        <v>6.7333472222220001</v>
      </c>
      <c r="C2822">
        <v>0.67001389106735598</v>
      </c>
      <c r="D2822">
        <v>4.0118999999999998</v>
      </c>
      <c r="E2822">
        <v>0.82145693361500005</v>
      </c>
      <c r="F2822">
        <f>_tSOC2[[#This Row],[Voltage]]/3</f>
        <v>1.3372999999999999</v>
      </c>
    </row>
    <row r="2823" spans="2:6">
      <c r="B2823">
        <v>6.6500138888890001</v>
      </c>
      <c r="C2823">
        <v>0.67001389106735598</v>
      </c>
      <c r="D2823">
        <v>4.0122099999999996</v>
      </c>
      <c r="E2823">
        <v>0.82373340970800002</v>
      </c>
      <c r="F2823">
        <f>_tSOC2[[#This Row],[Voltage]]/3</f>
        <v>1.3374033333333333</v>
      </c>
    </row>
    <row r="2824" spans="2:6">
      <c r="B2824">
        <v>6.7166805555559996</v>
      </c>
      <c r="C2824">
        <v>0.67714857868850198</v>
      </c>
      <c r="D2824">
        <v>4.0122799999999996</v>
      </c>
      <c r="E2824">
        <v>0.82189887098699999</v>
      </c>
      <c r="F2824">
        <f>_tSOC2[[#This Row],[Voltage]]/3</f>
        <v>1.3374266666666665</v>
      </c>
    </row>
    <row r="2825" spans="2:6">
      <c r="B2825">
        <v>6.6333472222219996</v>
      </c>
      <c r="C2825">
        <v>0.67714857868850198</v>
      </c>
      <c r="D2825">
        <v>4.0124399999999998</v>
      </c>
      <c r="E2825">
        <v>0.824175179689</v>
      </c>
      <c r="F2825">
        <f>_tSOC2[[#This Row],[Voltage]]/3</f>
        <v>1.33748</v>
      </c>
    </row>
    <row r="2826" spans="2:6">
      <c r="B2826">
        <v>6.700013888889</v>
      </c>
      <c r="C2826">
        <v>0.67714857868850198</v>
      </c>
      <c r="D2826">
        <v>4.0125900000000003</v>
      </c>
      <c r="E2826">
        <v>0.82234080835900003</v>
      </c>
      <c r="F2826">
        <f>_tSOC2[[#This Row],[Voltage]]/3</f>
        <v>1.3375300000000001</v>
      </c>
    </row>
    <row r="2827" spans="2:6">
      <c r="B2827">
        <v>6.6833472222220003</v>
      </c>
      <c r="C2827">
        <v>0.67358126398175999</v>
      </c>
      <c r="D2827">
        <v>4.0128899999999996</v>
      </c>
      <c r="E2827">
        <v>0.82278274572999999</v>
      </c>
      <c r="F2827">
        <f>_tSOC2[[#This Row],[Voltage]]/3</f>
        <v>1.3376299999999999</v>
      </c>
    </row>
    <row r="2828" spans="2:6">
      <c r="B2828">
        <v>6.6000138888890003</v>
      </c>
      <c r="C2828">
        <v>0.67358126398175999</v>
      </c>
      <c r="D2828">
        <v>4.0131199999999998</v>
      </c>
      <c r="E2828">
        <v>0.82505871964900002</v>
      </c>
      <c r="F2828">
        <f>_tSOC2[[#This Row],[Voltage]]/3</f>
        <v>1.3377066666666666</v>
      </c>
    </row>
    <row r="2829" spans="2:6">
      <c r="B2829">
        <v>6.6666805555559998</v>
      </c>
      <c r="C2829">
        <v>0.67001389106735598</v>
      </c>
      <c r="D2829">
        <v>4.0132000000000003</v>
      </c>
      <c r="E2829">
        <v>0.82322468310200003</v>
      </c>
      <c r="F2829">
        <f>_tSOC2[[#This Row],[Voltage]]/3</f>
        <v>1.3377333333333334</v>
      </c>
    </row>
    <row r="2830" spans="2:6">
      <c r="B2830">
        <v>6.6500138888890001</v>
      </c>
      <c r="C2830">
        <v>0.67714857868850198</v>
      </c>
      <c r="D2830">
        <v>4.0134299999999996</v>
      </c>
      <c r="E2830">
        <v>0.82366662047299999</v>
      </c>
      <c r="F2830">
        <f>_tSOC2[[#This Row],[Voltage]]/3</f>
        <v>1.3378099999999999</v>
      </c>
    </row>
    <row r="2831" spans="2:6">
      <c r="B2831">
        <v>6.5833472222219998</v>
      </c>
      <c r="C2831">
        <v>0.67714857868850198</v>
      </c>
      <c r="D2831">
        <v>4.0136599999999998</v>
      </c>
      <c r="E2831">
        <v>0.82550048963</v>
      </c>
      <c r="F2831">
        <f>_tSOC2[[#This Row],[Voltage]]/3</f>
        <v>1.3378866666666667</v>
      </c>
    </row>
    <row r="2832" spans="2:6">
      <c r="B2832">
        <v>6.6333472222219996</v>
      </c>
      <c r="C2832">
        <v>0.67358126398175999</v>
      </c>
      <c r="D2832">
        <v>4.0138100000000003</v>
      </c>
      <c r="E2832">
        <v>0.82410855784500003</v>
      </c>
      <c r="F2832">
        <f>_tSOC2[[#This Row],[Voltage]]/3</f>
        <v>1.3379366666666668</v>
      </c>
    </row>
    <row r="2833" spans="2:6">
      <c r="B2833">
        <v>6.5666805555560002</v>
      </c>
      <c r="C2833">
        <v>0.67714857868850198</v>
      </c>
      <c r="D2833">
        <v>4.0140399999999996</v>
      </c>
      <c r="E2833">
        <v>0.82594225961000001</v>
      </c>
      <c r="F2833">
        <f>_tSOC2[[#This Row],[Voltage]]/3</f>
        <v>1.3380133333333333</v>
      </c>
    </row>
    <row r="2834" spans="2:6">
      <c r="B2834">
        <v>6.616680555556</v>
      </c>
      <c r="C2834">
        <v>0.67358126398175999</v>
      </c>
      <c r="D2834">
        <v>4.0141099999999996</v>
      </c>
      <c r="E2834">
        <v>0.82455049521599999</v>
      </c>
      <c r="F2834">
        <f>_tSOC2[[#This Row],[Voltage]]/3</f>
        <v>1.3380366666666665</v>
      </c>
    </row>
    <row r="2835" spans="2:6">
      <c r="B2835">
        <v>6.5500138888889996</v>
      </c>
      <c r="C2835">
        <v>0.68071595160290599</v>
      </c>
      <c r="D2835">
        <v>4.0142699999999998</v>
      </c>
      <c r="E2835">
        <v>0.82638402959000001</v>
      </c>
      <c r="F2835">
        <f>_tSOC2[[#This Row],[Voltage]]/3</f>
        <v>1.33809</v>
      </c>
    </row>
    <row r="2836" spans="2:6">
      <c r="B2836">
        <v>6.6000138888890003</v>
      </c>
      <c r="C2836">
        <v>0.67358126398175999</v>
      </c>
      <c r="D2836">
        <v>4.0145</v>
      </c>
      <c r="E2836">
        <v>0.82499243258800004</v>
      </c>
      <c r="F2836">
        <f>_tSOC2[[#This Row],[Voltage]]/3</f>
        <v>1.3381666666666667</v>
      </c>
    </row>
    <row r="2837" spans="2:6">
      <c r="B2837">
        <v>6.5833472222219998</v>
      </c>
      <c r="C2837">
        <v>0.67358126398175999</v>
      </c>
      <c r="D2837">
        <v>4.0148000000000001</v>
      </c>
      <c r="E2837">
        <v>0.82543436995899999</v>
      </c>
      <c r="F2837">
        <f>_tSOC2[[#This Row],[Voltage]]/3</f>
        <v>1.3382666666666667</v>
      </c>
    </row>
    <row r="2838" spans="2:6">
      <c r="B2838">
        <v>6.5166805555560003</v>
      </c>
      <c r="C2838">
        <v>0.67714857868850198</v>
      </c>
      <c r="D2838">
        <v>4.0148799999999998</v>
      </c>
      <c r="E2838">
        <v>0.827267569551</v>
      </c>
      <c r="F2838">
        <f>_tSOC2[[#This Row],[Voltage]]/3</f>
        <v>1.3382933333333333</v>
      </c>
    </row>
    <row r="2839" spans="2:6">
      <c r="B2839">
        <v>6.5000138888889998</v>
      </c>
      <c r="C2839">
        <v>0.67714857868850198</v>
      </c>
      <c r="D2839">
        <v>4.0150300000000003</v>
      </c>
      <c r="E2839">
        <v>0.82770933953100001</v>
      </c>
      <c r="F2839">
        <f>_tSOC2[[#This Row],[Voltage]]/3</f>
        <v>1.3383433333333334</v>
      </c>
    </row>
    <row r="2840" spans="2:6">
      <c r="B2840">
        <v>6.5666805555560002</v>
      </c>
      <c r="C2840">
        <v>0.67358126398175999</v>
      </c>
      <c r="D2840">
        <v>4.0152599999999996</v>
      </c>
      <c r="E2840">
        <v>0.82587630733100004</v>
      </c>
      <c r="F2840">
        <f>_tSOC2[[#This Row],[Voltage]]/3</f>
        <v>1.3384199999999999</v>
      </c>
    </row>
    <row r="2841" spans="2:6">
      <c r="B2841">
        <v>6.4833472222220001</v>
      </c>
      <c r="C2841">
        <v>0.67358126398175999</v>
      </c>
      <c r="D2841">
        <v>4.0154100000000001</v>
      </c>
      <c r="E2841">
        <v>0.82815110951199999</v>
      </c>
      <c r="F2841">
        <f>_tSOC2[[#This Row],[Voltage]]/3</f>
        <v>1.33847</v>
      </c>
    </row>
    <row r="2842" spans="2:6">
      <c r="B2842">
        <v>6.5500138888889996</v>
      </c>
      <c r="C2842">
        <v>0.67714857868850198</v>
      </c>
      <c r="D2842">
        <v>4.0156400000000003</v>
      </c>
      <c r="E2842">
        <v>0.82631824470199999</v>
      </c>
      <c r="F2842">
        <f>_tSOC2[[#This Row],[Voltage]]/3</f>
        <v>1.3385466666666668</v>
      </c>
    </row>
    <row r="2843" spans="2:6">
      <c r="B2843">
        <v>6.4666805555559996</v>
      </c>
      <c r="C2843">
        <v>0.67358126398175999</v>
      </c>
      <c r="D2843">
        <v>4.0158699999999996</v>
      </c>
      <c r="E2843">
        <v>0.828592879492</v>
      </c>
      <c r="F2843">
        <f>_tSOC2[[#This Row],[Voltage]]/3</f>
        <v>1.3386233333333333</v>
      </c>
    </row>
    <row r="2844" spans="2:6">
      <c r="B2844">
        <v>6.5333472222219999</v>
      </c>
      <c r="C2844">
        <v>0.67358126398175999</v>
      </c>
      <c r="D2844">
        <v>4.0159500000000001</v>
      </c>
      <c r="E2844">
        <v>0.82676018207400004</v>
      </c>
      <c r="F2844">
        <f>_tSOC2[[#This Row],[Voltage]]/3</f>
        <v>1.3386500000000001</v>
      </c>
    </row>
    <row r="2845" spans="2:6">
      <c r="B2845">
        <v>6.450013888889</v>
      </c>
      <c r="C2845">
        <v>0.67358126398175999</v>
      </c>
      <c r="D2845">
        <v>4.0160999999999998</v>
      </c>
      <c r="E2845">
        <v>0.82903464947200001</v>
      </c>
      <c r="F2845">
        <f>_tSOC2[[#This Row],[Voltage]]/3</f>
        <v>1.3387</v>
      </c>
    </row>
    <row r="2846" spans="2:6">
      <c r="B2846">
        <v>6.5166805555560003</v>
      </c>
      <c r="C2846">
        <v>0.67714857868850198</v>
      </c>
      <c r="D2846">
        <v>4.0161699999999998</v>
      </c>
      <c r="E2846">
        <v>0.82720211944599997</v>
      </c>
      <c r="F2846">
        <f>_tSOC2[[#This Row],[Voltage]]/3</f>
        <v>1.3387233333333333</v>
      </c>
    </row>
    <row r="2847" spans="2:6">
      <c r="B2847">
        <v>6.5000138888889998</v>
      </c>
      <c r="C2847">
        <v>0.67714857868850198</v>
      </c>
      <c r="D2847">
        <v>4.0164</v>
      </c>
      <c r="E2847">
        <v>0.82764405681700004</v>
      </c>
      <c r="F2847">
        <f>_tSOC2[[#This Row],[Voltage]]/3</f>
        <v>1.3388</v>
      </c>
    </row>
    <row r="2848" spans="2:6">
      <c r="B2848">
        <v>6.4833472222220001</v>
      </c>
      <c r="C2848">
        <v>0.67358126398175999</v>
      </c>
      <c r="D2848">
        <v>4.0167099999999998</v>
      </c>
      <c r="E2848">
        <v>0.82808599418899997</v>
      </c>
      <c r="F2848">
        <f>_tSOC2[[#This Row],[Voltage]]/3</f>
        <v>1.3389033333333333</v>
      </c>
    </row>
    <row r="2849" spans="2:6">
      <c r="B2849">
        <v>6.4166805555559998</v>
      </c>
      <c r="C2849">
        <v>0.67358126398175999</v>
      </c>
      <c r="D2849">
        <v>4.0167799999999998</v>
      </c>
      <c r="E2849">
        <v>0.829918189433</v>
      </c>
      <c r="F2849">
        <f>_tSOC2[[#This Row],[Voltage]]/3</f>
        <v>1.3389266666666666</v>
      </c>
    </row>
    <row r="2850" spans="2:6">
      <c r="B2850">
        <v>6.4666805555559996</v>
      </c>
      <c r="C2850">
        <v>0.67358126398175999</v>
      </c>
      <c r="D2850">
        <v>4.0170899999999996</v>
      </c>
      <c r="E2850">
        <v>0.82852793156000004</v>
      </c>
      <c r="F2850">
        <f>_tSOC2[[#This Row],[Voltage]]/3</f>
        <v>1.3390299999999999</v>
      </c>
    </row>
    <row r="2851" spans="2:6">
      <c r="B2851">
        <v>6.4000138888890001</v>
      </c>
      <c r="C2851">
        <v>0.67358126398175999</v>
      </c>
      <c r="D2851">
        <v>4.0172400000000001</v>
      </c>
      <c r="E2851">
        <v>0.830359959413</v>
      </c>
      <c r="F2851">
        <f>_tSOC2[[#This Row],[Voltage]]/3</f>
        <v>1.33908</v>
      </c>
    </row>
    <row r="2852" spans="2:6">
      <c r="B2852">
        <v>6.3833472222219996</v>
      </c>
      <c r="C2852">
        <v>0.67358126398175999</v>
      </c>
      <c r="D2852">
        <v>4.0174000000000003</v>
      </c>
      <c r="E2852">
        <v>0.83080172939399999</v>
      </c>
      <c r="F2852">
        <f>_tSOC2[[#This Row],[Voltage]]/3</f>
        <v>1.3391333333333335</v>
      </c>
    </row>
    <row r="2853" spans="2:6">
      <c r="B2853">
        <v>6.450013888889</v>
      </c>
      <c r="C2853">
        <v>0.67358126398175999</v>
      </c>
      <c r="D2853">
        <v>4.01762</v>
      </c>
      <c r="E2853">
        <v>0.82896986893199998</v>
      </c>
      <c r="F2853">
        <f>_tSOC2[[#This Row],[Voltage]]/3</f>
        <v>1.3392066666666667</v>
      </c>
    </row>
    <row r="2854" spans="2:6">
      <c r="B2854">
        <v>6.366680555556</v>
      </c>
      <c r="C2854">
        <v>0.67714857868850198</v>
      </c>
      <c r="D2854">
        <v>4.0178500000000001</v>
      </c>
      <c r="E2854">
        <v>0.83124349937399999</v>
      </c>
      <c r="F2854">
        <f>_tSOC2[[#This Row],[Voltage]]/3</f>
        <v>1.3392833333333334</v>
      </c>
    </row>
    <row r="2855" spans="2:6">
      <c r="B2855">
        <v>6.4333472222220003</v>
      </c>
      <c r="C2855">
        <v>0.67714857868850198</v>
      </c>
      <c r="D2855">
        <v>4.0179299999999998</v>
      </c>
      <c r="E2855">
        <v>0.82941180630300004</v>
      </c>
      <c r="F2855">
        <f>_tSOC2[[#This Row],[Voltage]]/3</f>
        <v>1.33931</v>
      </c>
    </row>
    <row r="2856" spans="2:6">
      <c r="B2856">
        <v>6.3500138888890003</v>
      </c>
      <c r="C2856">
        <v>0.67358126398175999</v>
      </c>
      <c r="D2856">
        <v>4.0180800000000003</v>
      </c>
      <c r="E2856">
        <v>0.831685269354</v>
      </c>
      <c r="F2856">
        <f>_tSOC2[[#This Row],[Voltage]]/3</f>
        <v>1.3393600000000001</v>
      </c>
    </row>
    <row r="2857" spans="2:6">
      <c r="B2857">
        <v>6.4166805555559998</v>
      </c>
      <c r="C2857">
        <v>0.67714857868850198</v>
      </c>
      <c r="D2857">
        <v>4.0183900000000001</v>
      </c>
      <c r="E2857">
        <v>0.82985374367499998</v>
      </c>
      <c r="F2857">
        <f>_tSOC2[[#This Row],[Voltage]]/3</f>
        <v>1.3394633333333335</v>
      </c>
    </row>
    <row r="2858" spans="2:6">
      <c r="B2858">
        <v>6.4000138888890001</v>
      </c>
      <c r="C2858">
        <v>0.67358126398175999</v>
      </c>
      <c r="D2858">
        <v>4.0185399999999998</v>
      </c>
      <c r="E2858">
        <v>0.83029568104600004</v>
      </c>
      <c r="F2858">
        <f>_tSOC2[[#This Row],[Voltage]]/3</f>
        <v>1.3395133333333333</v>
      </c>
    </row>
    <row r="2859" spans="2:6">
      <c r="B2859">
        <v>6.3833472222219996</v>
      </c>
      <c r="C2859">
        <v>0.67358126398175999</v>
      </c>
      <c r="D2859">
        <v>4.0186200000000003</v>
      </c>
      <c r="E2859">
        <v>0.83073761841799998</v>
      </c>
      <c r="F2859">
        <f>_tSOC2[[#This Row],[Voltage]]/3</f>
        <v>1.3395400000000002</v>
      </c>
    </row>
    <row r="2860" spans="2:6">
      <c r="B2860">
        <v>6.3166805555560002</v>
      </c>
      <c r="C2860">
        <v>0.67358126398175999</v>
      </c>
      <c r="D2860">
        <v>4.01877</v>
      </c>
      <c r="E2860">
        <v>0.83256880931499999</v>
      </c>
      <c r="F2860">
        <f>_tSOC2[[#This Row],[Voltage]]/3</f>
        <v>1.3395900000000001</v>
      </c>
    </row>
    <row r="2861" spans="2:6">
      <c r="B2861">
        <v>6.366680555556</v>
      </c>
      <c r="C2861">
        <v>0.67714857868850198</v>
      </c>
      <c r="D2861">
        <v>4.0190000000000001</v>
      </c>
      <c r="E2861">
        <v>0.83117955578900005</v>
      </c>
      <c r="F2861">
        <f>_tSOC2[[#This Row],[Voltage]]/3</f>
        <v>1.3396666666666668</v>
      </c>
    </row>
    <row r="2862" spans="2:6">
      <c r="B2862">
        <v>6.3000138888889996</v>
      </c>
      <c r="C2862">
        <v>0.67714857868850198</v>
      </c>
      <c r="D2862">
        <v>4.0190700000000001</v>
      </c>
      <c r="E2862">
        <v>0.833010579295</v>
      </c>
      <c r="F2862">
        <f>_tSOC2[[#This Row],[Voltage]]/3</f>
        <v>1.33969</v>
      </c>
    </row>
    <row r="2863" spans="2:6">
      <c r="B2863">
        <v>6.2833472222219999</v>
      </c>
      <c r="C2863">
        <v>0.67358126398175999</v>
      </c>
      <c r="D2863">
        <v>4.01938</v>
      </c>
      <c r="E2863">
        <v>0.83345234927599998</v>
      </c>
      <c r="F2863">
        <f>_tSOC2[[#This Row],[Voltage]]/3</f>
        <v>1.3397933333333334</v>
      </c>
    </row>
    <row r="2864" spans="2:6">
      <c r="B2864">
        <v>6.3500138888890003</v>
      </c>
      <c r="C2864">
        <v>0.67358126398175999</v>
      </c>
      <c r="D2864">
        <v>4.0195299999999996</v>
      </c>
      <c r="E2864">
        <v>0.83162149316099998</v>
      </c>
      <c r="F2864">
        <f>_tSOC2[[#This Row],[Voltage]]/3</f>
        <v>1.3398433333333333</v>
      </c>
    </row>
    <row r="2865" spans="2:6">
      <c r="B2865">
        <v>6.3333472222219998</v>
      </c>
      <c r="C2865">
        <v>0.67358126398175999</v>
      </c>
      <c r="D2865">
        <v>4.0198400000000003</v>
      </c>
      <c r="E2865">
        <v>0.83206343053300003</v>
      </c>
      <c r="F2865">
        <f>_tSOC2[[#This Row],[Voltage]]/3</f>
        <v>1.3399466666666668</v>
      </c>
    </row>
    <row r="2866" spans="2:6">
      <c r="B2866">
        <v>6.2666805555560003</v>
      </c>
      <c r="C2866">
        <v>0.67714857868850198</v>
      </c>
      <c r="D2866">
        <v>4.0199100000000003</v>
      </c>
      <c r="E2866">
        <v>0.83389411925599999</v>
      </c>
      <c r="F2866">
        <f>_tSOC2[[#This Row],[Voltage]]/3</f>
        <v>1.3399700000000001</v>
      </c>
    </row>
    <row r="2867" spans="2:6">
      <c r="B2867">
        <v>6.3166805555560002</v>
      </c>
      <c r="C2867">
        <v>0.67358126398175999</v>
      </c>
      <c r="D2867">
        <v>4.0201399999999996</v>
      </c>
      <c r="E2867">
        <v>0.83250536790399998</v>
      </c>
      <c r="F2867">
        <f>_tSOC2[[#This Row],[Voltage]]/3</f>
        <v>1.3400466666666666</v>
      </c>
    </row>
    <row r="2868" spans="2:6">
      <c r="B2868">
        <v>6.3000138888889996</v>
      </c>
      <c r="C2868">
        <v>0.67714857868850198</v>
      </c>
      <c r="D2868">
        <v>4.0205200000000003</v>
      </c>
      <c r="E2868">
        <v>0.83294730527600003</v>
      </c>
      <c r="F2868">
        <f>_tSOC2[[#This Row],[Voltage]]/3</f>
        <v>1.3401733333333334</v>
      </c>
    </row>
    <row r="2869" spans="2:6">
      <c r="B2869">
        <v>6.2333472222220001</v>
      </c>
      <c r="C2869">
        <v>0.67358126398175999</v>
      </c>
      <c r="D2869">
        <v>4.0206</v>
      </c>
      <c r="E2869">
        <v>0.83477765921699998</v>
      </c>
      <c r="F2869">
        <f>_tSOC2[[#This Row],[Voltage]]/3</f>
        <v>1.3402000000000001</v>
      </c>
    </row>
    <row r="2870" spans="2:6">
      <c r="B2870">
        <v>6.2166805555559996</v>
      </c>
      <c r="C2870">
        <v>0.67358126398175999</v>
      </c>
      <c r="D2870">
        <v>4.0208300000000001</v>
      </c>
      <c r="E2870">
        <v>0.83521942919699999</v>
      </c>
      <c r="F2870">
        <f>_tSOC2[[#This Row],[Voltage]]/3</f>
        <v>1.3402766666666668</v>
      </c>
    </row>
    <row r="2871" spans="2:6">
      <c r="B2871">
        <v>6.2833472222219999</v>
      </c>
      <c r="C2871">
        <v>0.67358126398175999</v>
      </c>
      <c r="D2871">
        <v>4.0209799999999998</v>
      </c>
      <c r="E2871">
        <v>0.83338924264699998</v>
      </c>
      <c r="F2871">
        <f>_tSOC2[[#This Row],[Voltage]]/3</f>
        <v>1.3403266666666667</v>
      </c>
    </row>
    <row r="2872" spans="2:6">
      <c r="B2872">
        <v>6.2666805555560003</v>
      </c>
      <c r="C2872">
        <v>0.67358126398175999</v>
      </c>
      <c r="D2872">
        <v>4.02121</v>
      </c>
      <c r="E2872">
        <v>0.83383118001900003</v>
      </c>
      <c r="F2872">
        <f>_tSOC2[[#This Row],[Voltage]]/3</f>
        <v>1.3404033333333334</v>
      </c>
    </row>
    <row r="2873" spans="2:6">
      <c r="B2873">
        <v>6.1833472222220003</v>
      </c>
      <c r="C2873">
        <v>0.67358126398175999</v>
      </c>
      <c r="D2873">
        <v>4.0213599999999996</v>
      </c>
      <c r="E2873">
        <v>0.83610296915799998</v>
      </c>
      <c r="F2873">
        <f>_tSOC2[[#This Row],[Voltage]]/3</f>
        <v>1.3404533333333333</v>
      </c>
    </row>
    <row r="2874" spans="2:6">
      <c r="B2874">
        <v>6.2500138888889998</v>
      </c>
      <c r="C2874">
        <v>0.67714857868850198</v>
      </c>
      <c r="D2874">
        <v>4.0215199999999998</v>
      </c>
      <c r="E2874">
        <v>0.83427311738999999</v>
      </c>
      <c r="F2874">
        <f>_tSOC2[[#This Row],[Voltage]]/3</f>
        <v>1.3405066666666665</v>
      </c>
    </row>
    <row r="2875" spans="2:6">
      <c r="B2875">
        <v>6.1666805555559998</v>
      </c>
      <c r="C2875">
        <v>0.67358126398175999</v>
      </c>
      <c r="D2875">
        <v>4.0217400000000003</v>
      </c>
      <c r="E2875">
        <v>0.83654473913799998</v>
      </c>
      <c r="F2875">
        <f>_tSOC2[[#This Row],[Voltage]]/3</f>
        <v>1.3405800000000001</v>
      </c>
    </row>
    <row r="2876" spans="2:6">
      <c r="B2876">
        <v>6.2333472222220001</v>
      </c>
      <c r="C2876">
        <v>0.67358126398175999</v>
      </c>
      <c r="D2876">
        <v>4.0218999999999996</v>
      </c>
      <c r="E2876">
        <v>0.83471505476200003</v>
      </c>
      <c r="F2876">
        <f>_tSOC2[[#This Row],[Voltage]]/3</f>
        <v>1.3406333333333331</v>
      </c>
    </row>
    <row r="2877" spans="2:6">
      <c r="B2877">
        <v>6.2166805555559996</v>
      </c>
      <c r="C2877">
        <v>0.67714857868850198</v>
      </c>
      <c r="D2877">
        <v>4.0221299999999998</v>
      </c>
      <c r="E2877">
        <v>0.83515699213299999</v>
      </c>
      <c r="F2877">
        <f>_tSOC2[[#This Row],[Voltage]]/3</f>
        <v>1.3407099999999998</v>
      </c>
    </row>
    <row r="2878" spans="2:6">
      <c r="B2878">
        <v>6.1333472222219996</v>
      </c>
      <c r="C2878">
        <v>0.67358126398175999</v>
      </c>
      <c r="D2878">
        <v>4.0224299999999999</v>
      </c>
      <c r="E2878">
        <v>0.83742827909799999</v>
      </c>
      <c r="F2878">
        <f>_tSOC2[[#This Row],[Voltage]]/3</f>
        <v>1.3408100000000001</v>
      </c>
    </row>
    <row r="2879" spans="2:6">
      <c r="B2879">
        <v>6.200013888889</v>
      </c>
      <c r="C2879">
        <v>0.67358126398175999</v>
      </c>
      <c r="D2879">
        <v>4.0225799999999996</v>
      </c>
      <c r="E2879">
        <v>0.83559892950500003</v>
      </c>
      <c r="F2879">
        <f>_tSOC2[[#This Row],[Voltage]]/3</f>
        <v>1.3408599999999999</v>
      </c>
    </row>
    <row r="2880" spans="2:6">
      <c r="B2880">
        <v>6.1833472222220003</v>
      </c>
      <c r="C2880">
        <v>0.67714857868850198</v>
      </c>
      <c r="D2880">
        <v>4.0227399999999998</v>
      </c>
      <c r="E2880">
        <v>0.83604086687599999</v>
      </c>
      <c r="F2880">
        <f>_tSOC2[[#This Row],[Voltage]]/3</f>
        <v>1.3409133333333332</v>
      </c>
    </row>
    <row r="2881" spans="2:6">
      <c r="B2881">
        <v>6.1000138888890003</v>
      </c>
      <c r="C2881">
        <v>0.67714857868850198</v>
      </c>
      <c r="D2881">
        <v>4.0231199999999996</v>
      </c>
      <c r="E2881">
        <v>0.83831181905899999</v>
      </c>
      <c r="F2881">
        <f>_tSOC2[[#This Row],[Voltage]]/3</f>
        <v>1.3410399999999998</v>
      </c>
    </row>
    <row r="2882" spans="2:6">
      <c r="B2882">
        <v>6.1666805555559998</v>
      </c>
      <c r="C2882">
        <v>0.67358126398175999</v>
      </c>
      <c r="D2882">
        <v>4.0231899999999996</v>
      </c>
      <c r="E2882">
        <v>0.83648280424800003</v>
      </c>
      <c r="F2882">
        <f>_tSOC2[[#This Row],[Voltage]]/3</f>
        <v>1.3410633333333333</v>
      </c>
    </row>
    <row r="2883" spans="2:6">
      <c r="B2883">
        <v>6.1500138888890001</v>
      </c>
      <c r="C2883">
        <v>0.67714857868850198</v>
      </c>
      <c r="D2883">
        <v>4.0234199999999998</v>
      </c>
      <c r="E2883">
        <v>0.83692474161899999</v>
      </c>
      <c r="F2883">
        <f>_tSOC2[[#This Row],[Voltage]]/3</f>
        <v>1.34114</v>
      </c>
    </row>
    <row r="2884" spans="2:6">
      <c r="B2884">
        <v>6.0833472222219998</v>
      </c>
      <c r="C2884">
        <v>0.67714857868850198</v>
      </c>
      <c r="D2884">
        <v>4.0235000000000003</v>
      </c>
      <c r="E2884">
        <v>0.83875358903899999</v>
      </c>
      <c r="F2884">
        <f>_tSOC2[[#This Row],[Voltage]]/3</f>
        <v>1.3411666666666668</v>
      </c>
    </row>
    <row r="2885" spans="2:6">
      <c r="B2885">
        <v>6.1333472222219996</v>
      </c>
      <c r="C2885">
        <v>0.67714857868850198</v>
      </c>
      <c r="D2885">
        <v>4.0237999999999996</v>
      </c>
      <c r="E2885">
        <v>0.83736667899100004</v>
      </c>
      <c r="F2885">
        <f>_tSOC2[[#This Row],[Voltage]]/3</f>
        <v>1.3412666666666666</v>
      </c>
    </row>
    <row r="2886" spans="2:6">
      <c r="B2886">
        <v>6.0500138888889996</v>
      </c>
      <c r="C2886">
        <v>0.67001389106735598</v>
      </c>
      <c r="D2886">
        <v>4.0241899999999999</v>
      </c>
      <c r="E2886">
        <v>0.83963712899999998</v>
      </c>
      <c r="F2886">
        <f>_tSOC2[[#This Row],[Voltage]]/3</f>
        <v>1.3413966666666666</v>
      </c>
    </row>
    <row r="2887" spans="2:6">
      <c r="B2887">
        <v>6.116680555556</v>
      </c>
      <c r="C2887">
        <v>0.67714857868850198</v>
      </c>
      <c r="D2887">
        <v>4.0242599999999999</v>
      </c>
      <c r="E2887">
        <v>0.83780861636299997</v>
      </c>
      <c r="F2887">
        <f>_tSOC2[[#This Row],[Voltage]]/3</f>
        <v>1.3414200000000001</v>
      </c>
    </row>
    <row r="2888" spans="2:6">
      <c r="B2888">
        <v>6.0333472222219999</v>
      </c>
      <c r="C2888">
        <v>0.67714857868850198</v>
      </c>
      <c r="D2888">
        <v>4.0244099999999996</v>
      </c>
      <c r="E2888">
        <v>0.84007889897999999</v>
      </c>
      <c r="F2888">
        <f>_tSOC2[[#This Row],[Voltage]]/3</f>
        <v>1.3414699999999999</v>
      </c>
    </row>
    <row r="2889" spans="2:6">
      <c r="B2889">
        <v>6.1000138888890003</v>
      </c>
      <c r="C2889">
        <v>0.67714857868850198</v>
      </c>
      <c r="D2889">
        <v>4.0246399999999998</v>
      </c>
      <c r="E2889">
        <v>0.83825055373400004</v>
      </c>
      <c r="F2889">
        <f>_tSOC2[[#This Row],[Voltage]]/3</f>
        <v>1.3415466666666667</v>
      </c>
    </row>
    <row r="2890" spans="2:6">
      <c r="B2890">
        <v>6.0166805555560003</v>
      </c>
      <c r="C2890">
        <v>0.67358126398175999</v>
      </c>
      <c r="D2890">
        <v>4.0247999999999999</v>
      </c>
      <c r="E2890">
        <v>0.84052066896099997</v>
      </c>
      <c r="F2890">
        <f>_tSOC2[[#This Row],[Voltage]]/3</f>
        <v>1.3415999999999999</v>
      </c>
    </row>
    <row r="2891" spans="2:6">
      <c r="B2891">
        <v>6.0833472222219998</v>
      </c>
      <c r="C2891">
        <v>0.67358126398175999</v>
      </c>
      <c r="D2891">
        <v>4.0248699999999999</v>
      </c>
      <c r="E2891">
        <v>0.83869249110599997</v>
      </c>
      <c r="F2891">
        <f>_tSOC2[[#This Row],[Voltage]]/3</f>
        <v>1.3416233333333334</v>
      </c>
    </row>
    <row r="2892" spans="2:6">
      <c r="B2892">
        <v>6.0666805555560002</v>
      </c>
      <c r="C2892">
        <v>0.67714857868850198</v>
      </c>
      <c r="D2892">
        <v>4.0250199999999996</v>
      </c>
      <c r="E2892">
        <v>0.83913442847700004</v>
      </c>
      <c r="F2892">
        <f>_tSOC2[[#This Row],[Voltage]]/3</f>
        <v>1.3416733333333333</v>
      </c>
    </row>
    <row r="2893" spans="2:6">
      <c r="B2893">
        <v>5.9833472222220001</v>
      </c>
      <c r="C2893">
        <v>0.67714857868850198</v>
      </c>
      <c r="D2893">
        <v>4.0253300000000003</v>
      </c>
      <c r="E2893">
        <v>0.84140420892099999</v>
      </c>
      <c r="F2893">
        <f>_tSOC2[[#This Row],[Voltage]]/3</f>
        <v>1.3417766666666668</v>
      </c>
    </row>
    <row r="2894" spans="2:6">
      <c r="B2894">
        <v>6.0500138888889996</v>
      </c>
      <c r="C2894">
        <v>0.67358126398175999</v>
      </c>
      <c r="D2894">
        <v>4.0254799999999999</v>
      </c>
      <c r="E2894">
        <v>0.83957636584899997</v>
      </c>
      <c r="F2894">
        <f>_tSOC2[[#This Row],[Voltage]]/3</f>
        <v>1.3418266666666667</v>
      </c>
    </row>
    <row r="2895" spans="2:6">
      <c r="B2895">
        <v>6.0333472222219999</v>
      </c>
      <c r="C2895">
        <v>0.67358126398175999</v>
      </c>
      <c r="D2895">
        <v>4.0258599999999998</v>
      </c>
      <c r="E2895">
        <v>0.84001830322000004</v>
      </c>
      <c r="F2895">
        <f>_tSOC2[[#This Row],[Voltage]]/3</f>
        <v>1.3419533333333333</v>
      </c>
    </row>
    <row r="2896" spans="2:6">
      <c r="B2896">
        <v>6.0166805555560003</v>
      </c>
      <c r="C2896">
        <v>0.67358126398175999</v>
      </c>
      <c r="D2896">
        <v>4.0260199999999999</v>
      </c>
      <c r="E2896">
        <v>0.84046024059199997</v>
      </c>
      <c r="F2896">
        <f>_tSOC2[[#This Row],[Voltage]]/3</f>
        <v>1.3420066666666666</v>
      </c>
    </row>
    <row r="2897" spans="2:6">
      <c r="B2897">
        <v>5.950013888889</v>
      </c>
      <c r="C2897">
        <v>0.67358126398175999</v>
      </c>
      <c r="D2897">
        <v>4.0261699999999996</v>
      </c>
      <c r="E2897">
        <v>0.84228774888199998</v>
      </c>
      <c r="F2897">
        <f>_tSOC2[[#This Row],[Voltage]]/3</f>
        <v>1.3420566666666665</v>
      </c>
    </row>
    <row r="2898" spans="2:6">
      <c r="B2898">
        <v>5.9333472222220003</v>
      </c>
      <c r="C2898">
        <v>0.67714857868850198</v>
      </c>
      <c r="D2898">
        <v>4.0265500000000003</v>
      </c>
      <c r="E2898">
        <v>0.84272951886199998</v>
      </c>
      <c r="F2898">
        <f>_tSOC2[[#This Row],[Voltage]]/3</f>
        <v>1.3421833333333335</v>
      </c>
    </row>
    <row r="2899" spans="2:6">
      <c r="B2899">
        <v>6.0000138888889998</v>
      </c>
      <c r="C2899">
        <v>0.67001389106735598</v>
      </c>
      <c r="D2899">
        <v>4.0266299999999999</v>
      </c>
      <c r="E2899">
        <v>0.84090217796300004</v>
      </c>
      <c r="F2899">
        <f>_tSOC2[[#This Row],[Voltage]]/3</f>
        <v>1.3422099999999999</v>
      </c>
    </row>
    <row r="2900" spans="2:6">
      <c r="B2900">
        <v>5.9166805555559998</v>
      </c>
      <c r="C2900">
        <v>0.67358126398175999</v>
      </c>
      <c r="D2900">
        <v>4.0267799999999996</v>
      </c>
      <c r="E2900">
        <v>0.84317128884299997</v>
      </c>
      <c r="F2900">
        <f>_tSOC2[[#This Row],[Voltage]]/3</f>
        <v>1.3422599999999998</v>
      </c>
    </row>
    <row r="2901" spans="2:6">
      <c r="B2901">
        <v>5.9833472222220001</v>
      </c>
      <c r="C2901">
        <v>0.67714857868850198</v>
      </c>
      <c r="D2901">
        <v>4.0268600000000001</v>
      </c>
      <c r="E2901">
        <v>0.84134411533499998</v>
      </c>
      <c r="F2901">
        <f>_tSOC2[[#This Row],[Voltage]]/3</f>
        <v>1.3422866666666666</v>
      </c>
    </row>
    <row r="2902" spans="2:6">
      <c r="B2902">
        <v>5.9000138888890001</v>
      </c>
      <c r="C2902">
        <v>0.67358126398175999</v>
      </c>
      <c r="D2902">
        <v>4.0271600000000003</v>
      </c>
      <c r="E2902">
        <v>0.84361305882299997</v>
      </c>
      <c r="F2902">
        <f>_tSOC2[[#This Row],[Voltage]]/3</f>
        <v>1.3423866666666668</v>
      </c>
    </row>
    <row r="2903" spans="2:6">
      <c r="B2903">
        <v>5.9666805555559996</v>
      </c>
      <c r="C2903">
        <v>0.67714857868850198</v>
      </c>
      <c r="D2903">
        <v>4.0273099999999999</v>
      </c>
      <c r="E2903">
        <v>0.84178605270600004</v>
      </c>
      <c r="F2903">
        <f>_tSOC2[[#This Row],[Voltage]]/3</f>
        <v>1.3424366666666667</v>
      </c>
    </row>
    <row r="2904" spans="2:6">
      <c r="B2904">
        <v>5.8833472222219996</v>
      </c>
      <c r="C2904">
        <v>0.67358126398175999</v>
      </c>
      <c r="D2904">
        <v>4.0274700000000001</v>
      </c>
      <c r="E2904">
        <v>0.84405482880299998</v>
      </c>
      <c r="F2904">
        <f>_tSOC2[[#This Row],[Voltage]]/3</f>
        <v>1.34249</v>
      </c>
    </row>
    <row r="2905" spans="2:6">
      <c r="B2905">
        <v>5.950013888889</v>
      </c>
      <c r="C2905">
        <v>0.67714857868850198</v>
      </c>
      <c r="D2905">
        <v>4.0275400000000001</v>
      </c>
      <c r="E2905">
        <v>0.84222799007799998</v>
      </c>
      <c r="F2905">
        <f>_tSOC2[[#This Row],[Voltage]]/3</f>
        <v>1.3425133333333334</v>
      </c>
    </row>
    <row r="2906" spans="2:6">
      <c r="B2906">
        <v>5.866680555556</v>
      </c>
      <c r="C2906">
        <v>0.67001389106735598</v>
      </c>
      <c r="D2906">
        <v>4.0277000000000003</v>
      </c>
      <c r="E2906">
        <v>0.84449659878399996</v>
      </c>
      <c r="F2906">
        <f>_tSOC2[[#This Row],[Voltage]]/3</f>
        <v>1.3425666666666667</v>
      </c>
    </row>
    <row r="2907" spans="2:6">
      <c r="B2907">
        <v>5.9333472222220003</v>
      </c>
      <c r="C2907">
        <v>0.67001389106735598</v>
      </c>
      <c r="D2907">
        <v>4.0278499999999999</v>
      </c>
      <c r="E2907">
        <v>0.84266992745000002</v>
      </c>
      <c r="F2907">
        <f>_tSOC2[[#This Row],[Voltage]]/3</f>
        <v>1.3426166666666666</v>
      </c>
    </row>
    <row r="2908" spans="2:6">
      <c r="B2908">
        <v>5.8500138888890003</v>
      </c>
      <c r="C2908">
        <v>0.67358126398175999</v>
      </c>
      <c r="D2908">
        <v>4.0281500000000001</v>
      </c>
      <c r="E2908">
        <v>0.84493836876399997</v>
      </c>
      <c r="F2908">
        <f>_tSOC2[[#This Row],[Voltage]]/3</f>
        <v>1.3427166666666668</v>
      </c>
    </row>
    <row r="2909" spans="2:6">
      <c r="B2909">
        <v>5.9166805555559998</v>
      </c>
      <c r="C2909">
        <v>0.67358126398175999</v>
      </c>
      <c r="D2909">
        <v>4.0283100000000003</v>
      </c>
      <c r="E2909">
        <v>0.84311186482099998</v>
      </c>
      <c r="F2909">
        <f>_tSOC2[[#This Row],[Voltage]]/3</f>
        <v>1.34277</v>
      </c>
    </row>
    <row r="2910" spans="2:6">
      <c r="B2910">
        <v>5.9000138888890001</v>
      </c>
      <c r="C2910">
        <v>0.67358126398175999</v>
      </c>
      <c r="D2910">
        <v>4.0284599999999999</v>
      </c>
      <c r="E2910">
        <v>0.84355380219300002</v>
      </c>
      <c r="F2910">
        <f>_tSOC2[[#This Row],[Voltage]]/3</f>
        <v>1.3428199999999999</v>
      </c>
    </row>
    <row r="2911" spans="2:6">
      <c r="B2911">
        <v>5.8333472222219998</v>
      </c>
      <c r="C2911">
        <v>0.67714857868850198</v>
      </c>
      <c r="D2911">
        <v>4.0285299999999999</v>
      </c>
      <c r="E2911">
        <v>0.84538013874399998</v>
      </c>
      <c r="F2911">
        <f>_tSOC2[[#This Row],[Voltage]]/3</f>
        <v>1.3428433333333334</v>
      </c>
    </row>
    <row r="2912" spans="2:6">
      <c r="B2912">
        <v>5.8166805555560002</v>
      </c>
      <c r="C2912">
        <v>0.67714857868850198</v>
      </c>
      <c r="D2912">
        <v>4.0288399999999998</v>
      </c>
      <c r="E2912">
        <v>0.84582190872499996</v>
      </c>
      <c r="F2912">
        <f>_tSOC2[[#This Row],[Voltage]]/3</f>
        <v>1.3429466666666665</v>
      </c>
    </row>
    <row r="2913" spans="2:6">
      <c r="B2913">
        <v>5.8833472222219996</v>
      </c>
      <c r="C2913">
        <v>0.67714857868850198</v>
      </c>
      <c r="D2913">
        <v>4.0289200000000003</v>
      </c>
      <c r="E2913">
        <v>0.84399573956399998</v>
      </c>
      <c r="F2913">
        <f>_tSOC2[[#This Row],[Voltage]]/3</f>
        <v>1.3429733333333334</v>
      </c>
    </row>
    <row r="2914" spans="2:6">
      <c r="B2914">
        <v>5.866680555556</v>
      </c>
      <c r="C2914">
        <v>0.67358126398175999</v>
      </c>
      <c r="D2914">
        <v>4.0292199999999996</v>
      </c>
      <c r="E2914">
        <v>0.84443767693600003</v>
      </c>
      <c r="F2914">
        <f>_tSOC2[[#This Row],[Voltage]]/3</f>
        <v>1.3430733333333331</v>
      </c>
    </row>
    <row r="2915" spans="2:6">
      <c r="B2915">
        <v>5.8500138888890003</v>
      </c>
      <c r="C2915">
        <v>0.67358126398175999</v>
      </c>
      <c r="D2915">
        <v>4.0295300000000003</v>
      </c>
      <c r="E2915">
        <v>0.84487961430699998</v>
      </c>
      <c r="F2915">
        <f>_tSOC2[[#This Row],[Voltage]]/3</f>
        <v>1.3431766666666667</v>
      </c>
    </row>
    <row r="2916" spans="2:6">
      <c r="B2916">
        <v>5.7666805555560003</v>
      </c>
      <c r="C2916">
        <v>0.67358126398175999</v>
      </c>
      <c r="D2916">
        <v>4.0297599999999996</v>
      </c>
      <c r="E2916">
        <v>0.84714721866599996</v>
      </c>
      <c r="F2916">
        <f>_tSOC2[[#This Row],[Voltage]]/3</f>
        <v>1.3432533333333332</v>
      </c>
    </row>
    <row r="2917" spans="2:6">
      <c r="B2917">
        <v>5.8333472222219998</v>
      </c>
      <c r="C2917">
        <v>0.67714857868850198</v>
      </c>
      <c r="D2917">
        <v>4.0299800000000001</v>
      </c>
      <c r="E2917">
        <v>0.84532155167900003</v>
      </c>
      <c r="F2917">
        <f>_tSOC2[[#This Row],[Voltage]]/3</f>
        <v>1.3433266666666668</v>
      </c>
    </row>
    <row r="2918" spans="2:6">
      <c r="B2918">
        <v>5.7500138888889998</v>
      </c>
      <c r="C2918">
        <v>0.67358126398175999</v>
      </c>
      <c r="D2918">
        <v>4.0301400000000003</v>
      </c>
      <c r="E2918">
        <v>0.84758898864599996</v>
      </c>
      <c r="F2918">
        <f>_tSOC2[[#This Row],[Voltage]]/3</f>
        <v>1.34338</v>
      </c>
    </row>
    <row r="2919" spans="2:6">
      <c r="B2919">
        <v>5.8166805555560002</v>
      </c>
      <c r="C2919">
        <v>0.67714857868850198</v>
      </c>
      <c r="D2919">
        <v>4.0302100000000003</v>
      </c>
      <c r="E2919">
        <v>0.84576348904999998</v>
      </c>
      <c r="F2919">
        <f>_tSOC2[[#This Row],[Voltage]]/3</f>
        <v>1.3434033333333335</v>
      </c>
    </row>
    <row r="2920" spans="2:6">
      <c r="B2920">
        <v>5.7333472222220001</v>
      </c>
      <c r="C2920">
        <v>0.67358126398175999</v>
      </c>
      <c r="D2920">
        <v>4.0304399999999996</v>
      </c>
      <c r="E2920">
        <v>0.84803075862599997</v>
      </c>
      <c r="F2920">
        <f>_tSOC2[[#This Row],[Voltage]]/3</f>
        <v>1.3434799999999998</v>
      </c>
    </row>
    <row r="2921" spans="2:6">
      <c r="B2921">
        <v>5.8000138888889996</v>
      </c>
      <c r="C2921">
        <v>0.67358126398175999</v>
      </c>
      <c r="D2921">
        <v>4.0305900000000001</v>
      </c>
      <c r="E2921">
        <v>0.84620542642200003</v>
      </c>
      <c r="F2921">
        <f>_tSOC2[[#This Row],[Voltage]]/3</f>
        <v>1.3435300000000001</v>
      </c>
    </row>
    <row r="2922" spans="2:6">
      <c r="B2922">
        <v>5.7166805555559996</v>
      </c>
      <c r="C2922">
        <v>0.67714857868850198</v>
      </c>
      <c r="D2922">
        <v>4.0308200000000003</v>
      </c>
      <c r="E2922">
        <v>0.84847252860699995</v>
      </c>
      <c r="F2922">
        <f>_tSOC2[[#This Row],[Voltage]]/3</f>
        <v>1.3436066666666668</v>
      </c>
    </row>
    <row r="2923" spans="2:6">
      <c r="B2923">
        <v>5.7833472222219999</v>
      </c>
      <c r="C2923">
        <v>0.67358126398175999</v>
      </c>
      <c r="D2923">
        <v>4.0308999999999999</v>
      </c>
      <c r="E2923">
        <v>0.84664736379299999</v>
      </c>
      <c r="F2923">
        <f>_tSOC2[[#This Row],[Voltage]]/3</f>
        <v>1.3436333333333332</v>
      </c>
    </row>
    <row r="2924" spans="2:6">
      <c r="B2924">
        <v>5.700013888889</v>
      </c>
      <c r="C2924">
        <v>0.67358126398175999</v>
      </c>
      <c r="D2924">
        <v>4.0310499999999996</v>
      </c>
      <c r="E2924">
        <v>0.84891429858699996</v>
      </c>
      <c r="F2924">
        <f>_tSOC2[[#This Row],[Voltage]]/3</f>
        <v>1.3436833333333331</v>
      </c>
    </row>
    <row r="2925" spans="2:6">
      <c r="B2925">
        <v>5.7666805555560003</v>
      </c>
      <c r="C2925">
        <v>0.67714857868850198</v>
      </c>
      <c r="D2925">
        <v>4.0312799999999998</v>
      </c>
      <c r="E2925">
        <v>0.84708930116500003</v>
      </c>
      <c r="F2925">
        <f>_tSOC2[[#This Row],[Voltage]]/3</f>
        <v>1.3437599999999998</v>
      </c>
    </row>
    <row r="2926" spans="2:6">
      <c r="B2926">
        <v>5.6833472222220003</v>
      </c>
      <c r="C2926">
        <v>0.67714857868850198</v>
      </c>
      <c r="D2926">
        <v>4.0315099999999999</v>
      </c>
      <c r="E2926">
        <v>0.84935606856699997</v>
      </c>
      <c r="F2926">
        <f>_tSOC2[[#This Row],[Voltage]]/3</f>
        <v>1.3438366666666666</v>
      </c>
    </row>
    <row r="2927" spans="2:6">
      <c r="B2927">
        <v>5.7500138888889998</v>
      </c>
      <c r="C2927">
        <v>0.67358126398175999</v>
      </c>
      <c r="D2927">
        <v>4.0316599999999996</v>
      </c>
      <c r="E2927">
        <v>0.84753123853699996</v>
      </c>
      <c r="F2927">
        <f>_tSOC2[[#This Row],[Voltage]]/3</f>
        <v>1.3438866666666665</v>
      </c>
    </row>
    <row r="2928" spans="2:6">
      <c r="B2928">
        <v>5.6666805555559998</v>
      </c>
      <c r="C2928">
        <v>0.67358126398175999</v>
      </c>
      <c r="D2928">
        <v>4.0318199999999997</v>
      </c>
      <c r="E2928">
        <v>0.84979783854799995</v>
      </c>
      <c r="F2928">
        <f>_tSOC2[[#This Row],[Voltage]]/3</f>
        <v>1.3439399999999999</v>
      </c>
    </row>
    <row r="2929" spans="2:6">
      <c r="B2929">
        <v>5.7333472222220001</v>
      </c>
      <c r="C2929">
        <v>0.67358126398175999</v>
      </c>
      <c r="D2929">
        <v>4.0320400000000003</v>
      </c>
      <c r="E2929">
        <v>0.84797317590800003</v>
      </c>
      <c r="F2929">
        <f>_tSOC2[[#This Row],[Voltage]]/3</f>
        <v>1.3440133333333335</v>
      </c>
    </row>
    <row r="2930" spans="2:6">
      <c r="B2930">
        <v>5.7166805555559996</v>
      </c>
      <c r="C2930">
        <v>0.67358126398175999</v>
      </c>
      <c r="D2930">
        <v>4.0321999999999996</v>
      </c>
      <c r="E2930">
        <v>0.84841511327999997</v>
      </c>
      <c r="F2930">
        <f>_tSOC2[[#This Row],[Voltage]]/3</f>
        <v>1.3440666666666665</v>
      </c>
    </row>
    <row r="2931" spans="2:6">
      <c r="B2931">
        <v>5.6333472222219996</v>
      </c>
      <c r="C2931">
        <v>0.67358126398175999</v>
      </c>
      <c r="D2931">
        <v>4.0325800000000003</v>
      </c>
      <c r="E2931">
        <v>0.85068137850799996</v>
      </c>
      <c r="F2931">
        <f>_tSOC2[[#This Row],[Voltage]]/3</f>
        <v>1.3441933333333334</v>
      </c>
    </row>
    <row r="2932" spans="2:6">
      <c r="B2932">
        <v>5.700013888889</v>
      </c>
      <c r="C2932">
        <v>0.67714857868850198</v>
      </c>
      <c r="D2932">
        <v>4.0327299999999999</v>
      </c>
      <c r="E2932">
        <v>0.84885705065100003</v>
      </c>
      <c r="F2932">
        <f>_tSOC2[[#This Row],[Voltage]]/3</f>
        <v>1.3442433333333332</v>
      </c>
    </row>
    <row r="2933" spans="2:6">
      <c r="B2933">
        <v>5.616680555556</v>
      </c>
      <c r="C2933">
        <v>0.67358126398175999</v>
      </c>
      <c r="D2933">
        <v>4.0328099999999996</v>
      </c>
      <c r="E2933">
        <v>0.85112314848899995</v>
      </c>
      <c r="F2933">
        <f>_tSOC2[[#This Row],[Voltage]]/3</f>
        <v>1.3442699999999999</v>
      </c>
    </row>
    <row r="2934" spans="2:6">
      <c r="B2934">
        <v>5.6833472222220003</v>
      </c>
      <c r="C2934">
        <v>0.67358126398175999</v>
      </c>
      <c r="D2934">
        <v>4.0331099999999998</v>
      </c>
      <c r="E2934">
        <v>0.84929898802299997</v>
      </c>
      <c r="F2934">
        <f>_tSOC2[[#This Row],[Voltage]]/3</f>
        <v>1.3443699999999998</v>
      </c>
    </row>
    <row r="2935" spans="2:6">
      <c r="B2935">
        <v>5.6666805555559998</v>
      </c>
      <c r="C2935">
        <v>0.67714857868850198</v>
      </c>
      <c r="D2935">
        <v>4.0333399999999999</v>
      </c>
      <c r="E2935">
        <v>0.84974092539400004</v>
      </c>
      <c r="F2935">
        <f>_tSOC2[[#This Row],[Voltage]]/3</f>
        <v>1.3444466666666666</v>
      </c>
    </row>
    <row r="2936" spans="2:6">
      <c r="B2936">
        <v>5.5833472222219998</v>
      </c>
      <c r="C2936">
        <v>0.67714857868850198</v>
      </c>
      <c r="D2936">
        <v>4.0336499999999997</v>
      </c>
      <c r="E2936">
        <v>0.85200668844899996</v>
      </c>
      <c r="F2936">
        <f>_tSOC2[[#This Row],[Voltage]]/3</f>
        <v>1.3445499999999999</v>
      </c>
    </row>
    <row r="2937" spans="2:6">
      <c r="B2937">
        <v>5.6500138888890001</v>
      </c>
      <c r="C2937">
        <v>0.67358126398175999</v>
      </c>
      <c r="D2937">
        <v>4.0337199999999998</v>
      </c>
      <c r="E2937">
        <v>0.85018286276599997</v>
      </c>
      <c r="F2937">
        <f>_tSOC2[[#This Row],[Voltage]]/3</f>
        <v>1.3445733333333332</v>
      </c>
    </row>
    <row r="2938" spans="2:6">
      <c r="B2938">
        <v>5.5666805555560002</v>
      </c>
      <c r="C2938">
        <v>0.67358126398175999</v>
      </c>
      <c r="D2938">
        <v>4.0338000000000003</v>
      </c>
      <c r="E2938">
        <v>0.85244845842999994</v>
      </c>
      <c r="F2938">
        <f>_tSOC2[[#This Row],[Voltage]]/3</f>
        <v>1.3446</v>
      </c>
    </row>
    <row r="2939" spans="2:6">
      <c r="B2939">
        <v>5.6333472222219996</v>
      </c>
      <c r="C2939">
        <v>0.67714857868850198</v>
      </c>
      <c r="D2939">
        <v>4.0340999999999996</v>
      </c>
      <c r="E2939">
        <v>0.85062480013700004</v>
      </c>
      <c r="F2939">
        <f>_tSOC2[[#This Row],[Voltage]]/3</f>
        <v>1.3446999999999998</v>
      </c>
    </row>
    <row r="2940" spans="2:6">
      <c r="B2940">
        <v>5.5500138888889996</v>
      </c>
      <c r="C2940">
        <v>0.67714857868850198</v>
      </c>
      <c r="D2940">
        <v>4.0341800000000001</v>
      </c>
      <c r="E2940">
        <v>0.85289022840999995</v>
      </c>
      <c r="F2940">
        <f>_tSOC2[[#This Row],[Voltage]]/3</f>
        <v>1.3447266666666666</v>
      </c>
    </row>
    <row r="2941" spans="2:6">
      <c r="B2941">
        <v>5.616680555556</v>
      </c>
      <c r="C2941">
        <v>0.67714857868850198</v>
      </c>
      <c r="D2941">
        <v>4.0344100000000003</v>
      </c>
      <c r="E2941">
        <v>0.85106673750899997</v>
      </c>
      <c r="F2941">
        <f>_tSOC2[[#This Row],[Voltage]]/3</f>
        <v>1.3448033333333334</v>
      </c>
    </row>
    <row r="2942" spans="2:6">
      <c r="B2942">
        <v>5.5333472222219999</v>
      </c>
      <c r="C2942">
        <v>0.67358126398175999</v>
      </c>
      <c r="D2942">
        <v>4.0345599999999999</v>
      </c>
      <c r="E2942">
        <v>0.85333199838999996</v>
      </c>
      <c r="F2942">
        <f>_tSOC2[[#This Row],[Voltage]]/3</f>
        <v>1.3448533333333332</v>
      </c>
    </row>
    <row r="2943" spans="2:6">
      <c r="B2943">
        <v>5.6000138888890003</v>
      </c>
      <c r="C2943">
        <v>0.67358126398175999</v>
      </c>
      <c r="D2943">
        <v>4.0346399999999996</v>
      </c>
      <c r="E2943">
        <v>0.85150867488000004</v>
      </c>
      <c r="F2943">
        <f>_tSOC2[[#This Row],[Voltage]]/3</f>
        <v>1.3448799999999999</v>
      </c>
    </row>
    <row r="2944" spans="2:6">
      <c r="B2944">
        <v>5.5166805555560003</v>
      </c>
      <c r="C2944">
        <v>0.67358126398175999</v>
      </c>
      <c r="D2944">
        <v>4.0348699999999997</v>
      </c>
      <c r="E2944">
        <v>0.85377376837100005</v>
      </c>
      <c r="F2944">
        <f>_tSOC2[[#This Row],[Voltage]]/3</f>
        <v>1.3449566666666666</v>
      </c>
    </row>
    <row r="2945" spans="2:6">
      <c r="B2945">
        <v>5.5833472222219998</v>
      </c>
      <c r="C2945">
        <v>0.67358126398175999</v>
      </c>
      <c r="D2945">
        <v>4.0349399999999997</v>
      </c>
      <c r="E2945">
        <v>0.85195061225199997</v>
      </c>
      <c r="F2945">
        <f>_tSOC2[[#This Row],[Voltage]]/3</f>
        <v>1.3449799999999998</v>
      </c>
    </row>
    <row r="2946" spans="2:6">
      <c r="B2946">
        <v>5.5666805555560002</v>
      </c>
      <c r="C2946">
        <v>0.67714857868850198</v>
      </c>
      <c r="D2946">
        <v>4.0352499999999996</v>
      </c>
      <c r="E2946">
        <v>0.85239254962300004</v>
      </c>
      <c r="F2946">
        <f>_tSOC2[[#This Row],[Voltage]]/3</f>
        <v>1.3450833333333332</v>
      </c>
    </row>
    <row r="2947" spans="2:6">
      <c r="B2947">
        <v>5.5000138888889998</v>
      </c>
      <c r="C2947">
        <v>0.67358126398175999</v>
      </c>
      <c r="D2947">
        <v>4.0353199999999996</v>
      </c>
      <c r="E2947">
        <v>0.85421553835099995</v>
      </c>
      <c r="F2947">
        <f>_tSOC2[[#This Row],[Voltage]]/3</f>
        <v>1.3451066666666665</v>
      </c>
    </row>
    <row r="2948" spans="2:6">
      <c r="B2948">
        <v>5.4833472222220001</v>
      </c>
      <c r="C2948">
        <v>0.67358126398175999</v>
      </c>
      <c r="D2948">
        <v>4.0355499999999997</v>
      </c>
      <c r="E2948">
        <v>0.85465730833099995</v>
      </c>
      <c r="F2948">
        <f>_tSOC2[[#This Row],[Voltage]]/3</f>
        <v>1.3451833333333332</v>
      </c>
    </row>
    <row r="2949" spans="2:6">
      <c r="B2949">
        <v>5.5500138888889996</v>
      </c>
      <c r="C2949">
        <v>0.67714857868850198</v>
      </c>
      <c r="D2949">
        <v>4.0357099999999999</v>
      </c>
      <c r="E2949">
        <v>0.85283448699499997</v>
      </c>
      <c r="F2949">
        <f>_tSOC2[[#This Row],[Voltage]]/3</f>
        <v>1.3452366666666666</v>
      </c>
    </row>
    <row r="2950" spans="2:6">
      <c r="B2950">
        <v>5.4666805555559996</v>
      </c>
      <c r="C2950">
        <v>0.67714857868850198</v>
      </c>
      <c r="D2950">
        <v>4.0359299999999996</v>
      </c>
      <c r="E2950">
        <v>0.85509907831200005</v>
      </c>
      <c r="F2950">
        <f>_tSOC2[[#This Row],[Voltage]]/3</f>
        <v>1.3453099999999998</v>
      </c>
    </row>
    <row r="2951" spans="2:6">
      <c r="B2951">
        <v>5.5333472222219999</v>
      </c>
      <c r="C2951">
        <v>0.67714857868850198</v>
      </c>
      <c r="D2951">
        <v>4.0360100000000001</v>
      </c>
      <c r="E2951">
        <v>0.85327642436700002</v>
      </c>
      <c r="F2951">
        <f>_tSOC2[[#This Row],[Voltage]]/3</f>
        <v>1.3453366666666666</v>
      </c>
    </row>
    <row r="2952" spans="2:6">
      <c r="B2952">
        <v>5.450013888889</v>
      </c>
      <c r="C2952">
        <v>0.67358126398175999</v>
      </c>
      <c r="D2952">
        <v>4.0362400000000003</v>
      </c>
      <c r="E2952">
        <v>0.85554084829199994</v>
      </c>
      <c r="F2952">
        <f>_tSOC2[[#This Row],[Voltage]]/3</f>
        <v>1.3454133333333333</v>
      </c>
    </row>
    <row r="2953" spans="2:6">
      <c r="B2953">
        <v>5.5166805555560003</v>
      </c>
      <c r="C2953">
        <v>0.67358126398175999</v>
      </c>
      <c r="D2953">
        <v>4.0364699999999996</v>
      </c>
      <c r="E2953">
        <v>0.85371836173799998</v>
      </c>
      <c r="F2953">
        <f>_tSOC2[[#This Row],[Voltage]]/3</f>
        <v>1.3454899999999999</v>
      </c>
    </row>
    <row r="2954" spans="2:6">
      <c r="B2954">
        <v>5.4333472222220003</v>
      </c>
      <c r="C2954">
        <v>0.67714857868850198</v>
      </c>
      <c r="D2954">
        <v>4.0365500000000001</v>
      </c>
      <c r="E2954">
        <v>0.85598261827199995</v>
      </c>
      <c r="F2954">
        <f>_tSOC2[[#This Row],[Voltage]]/3</f>
        <v>1.3455166666666667</v>
      </c>
    </row>
    <row r="2955" spans="2:6">
      <c r="B2955">
        <v>5.5000138888889998</v>
      </c>
      <c r="C2955">
        <v>0.67714857868850198</v>
      </c>
      <c r="D2955">
        <v>4.0366999999999997</v>
      </c>
      <c r="E2955">
        <v>0.85416029911000002</v>
      </c>
      <c r="F2955">
        <f>_tSOC2[[#This Row],[Voltage]]/3</f>
        <v>1.3455666666666666</v>
      </c>
    </row>
    <row r="2956" spans="2:6">
      <c r="B2956">
        <v>5.4833472222220001</v>
      </c>
      <c r="C2956">
        <v>0.67714857868850198</v>
      </c>
      <c r="D2956">
        <v>4.0370799999999996</v>
      </c>
      <c r="E2956">
        <v>0.85460223648099998</v>
      </c>
      <c r="F2956">
        <f>_tSOC2[[#This Row],[Voltage]]/3</f>
        <v>1.3456933333333332</v>
      </c>
    </row>
    <row r="2957" spans="2:6">
      <c r="B2957">
        <v>5.4000138888890001</v>
      </c>
      <c r="C2957">
        <v>0.67358126398175999</v>
      </c>
      <c r="D2957">
        <v>4.0373099999999997</v>
      </c>
      <c r="E2957">
        <v>0.85686615823300005</v>
      </c>
      <c r="F2957">
        <f>_tSOC2[[#This Row],[Voltage]]/3</f>
        <v>1.3457699999999999</v>
      </c>
    </row>
    <row r="2958" spans="2:6">
      <c r="B2958">
        <v>5.4666805555559996</v>
      </c>
      <c r="C2958">
        <v>0.67714857868850198</v>
      </c>
      <c r="D2958">
        <v>4.0373799999999997</v>
      </c>
      <c r="E2958">
        <v>0.85504417385300002</v>
      </c>
      <c r="F2958">
        <f>_tSOC2[[#This Row],[Voltage]]/3</f>
        <v>1.3457933333333332</v>
      </c>
    </row>
    <row r="2959" spans="2:6">
      <c r="B2959">
        <v>5.450013888889</v>
      </c>
      <c r="C2959">
        <v>0.67358126398175999</v>
      </c>
      <c r="D2959">
        <v>4.0377700000000001</v>
      </c>
      <c r="E2959">
        <v>0.85548611122399998</v>
      </c>
      <c r="F2959">
        <f>_tSOC2[[#This Row],[Voltage]]/3</f>
        <v>1.3459233333333334</v>
      </c>
    </row>
    <row r="2960" spans="2:6">
      <c r="B2960">
        <v>5.366680555556</v>
      </c>
      <c r="C2960">
        <v>0.67358126398175999</v>
      </c>
      <c r="D2960">
        <v>4.0379199999999997</v>
      </c>
      <c r="E2960">
        <v>0.85774969819299995</v>
      </c>
      <c r="F2960">
        <f>_tSOC2[[#This Row],[Voltage]]/3</f>
        <v>1.3459733333333332</v>
      </c>
    </row>
    <row r="2961" spans="2:6">
      <c r="B2961">
        <v>5.4333472222220003</v>
      </c>
      <c r="C2961">
        <v>0.67358126398175999</v>
      </c>
      <c r="D2961">
        <v>4.0380700000000003</v>
      </c>
      <c r="E2961">
        <v>0.85592804859600002</v>
      </c>
      <c r="F2961">
        <f>_tSOC2[[#This Row],[Voltage]]/3</f>
        <v>1.3460233333333333</v>
      </c>
    </row>
    <row r="2962" spans="2:6">
      <c r="B2962">
        <v>5.3500138888890003</v>
      </c>
      <c r="C2962">
        <v>0.67714857868850198</v>
      </c>
      <c r="D2962">
        <v>4.0382999999999996</v>
      </c>
      <c r="E2962">
        <v>0.85819146817400005</v>
      </c>
      <c r="F2962">
        <f>_tSOC2[[#This Row],[Voltage]]/3</f>
        <v>1.3460999999999999</v>
      </c>
    </row>
    <row r="2963" spans="2:6">
      <c r="B2963">
        <v>5.4166805555559998</v>
      </c>
      <c r="C2963">
        <v>0.67358126398175999</v>
      </c>
      <c r="D2963">
        <v>4.0384500000000001</v>
      </c>
      <c r="E2963">
        <v>0.85636998596699998</v>
      </c>
      <c r="F2963">
        <f>_tSOC2[[#This Row],[Voltage]]/3</f>
        <v>1.34615</v>
      </c>
    </row>
    <row r="2964" spans="2:6">
      <c r="B2964">
        <v>5.3333472222219998</v>
      </c>
      <c r="C2964">
        <v>0.67358126398175999</v>
      </c>
      <c r="D2964">
        <v>4.0386100000000003</v>
      </c>
      <c r="E2964">
        <v>0.85863323815399994</v>
      </c>
      <c r="F2964">
        <f>_tSOC2[[#This Row],[Voltage]]/3</f>
        <v>1.3462033333333334</v>
      </c>
    </row>
    <row r="2965" spans="2:6">
      <c r="B2965">
        <v>5.4000138888890001</v>
      </c>
      <c r="C2965">
        <v>0.67001389106735598</v>
      </c>
      <c r="D2965">
        <v>4.0387599999999999</v>
      </c>
      <c r="E2965">
        <v>0.85681192333900003</v>
      </c>
      <c r="F2965">
        <f>_tSOC2[[#This Row],[Voltage]]/3</f>
        <v>1.3462533333333333</v>
      </c>
    </row>
    <row r="2966" spans="2:6">
      <c r="B2966">
        <v>5.3166805555560002</v>
      </c>
      <c r="C2966">
        <v>0.67358126398175999</v>
      </c>
      <c r="D2966">
        <v>4.0389900000000001</v>
      </c>
      <c r="E2966">
        <v>0.85907500813399995</v>
      </c>
      <c r="F2966">
        <f>_tSOC2[[#This Row],[Voltage]]/3</f>
        <v>1.34633</v>
      </c>
    </row>
    <row r="2967" spans="2:6">
      <c r="B2967">
        <v>5.3833472222219996</v>
      </c>
      <c r="C2967">
        <v>0.67358126398175999</v>
      </c>
      <c r="D2967">
        <v>4.0391399999999997</v>
      </c>
      <c r="E2967">
        <v>0.85725386070999998</v>
      </c>
      <c r="F2967">
        <f>_tSOC2[[#This Row],[Voltage]]/3</f>
        <v>1.3463799999999999</v>
      </c>
    </row>
    <row r="2968" spans="2:6">
      <c r="B2968">
        <v>5.3000138888889996</v>
      </c>
      <c r="C2968">
        <v>0.67358126398175999</v>
      </c>
      <c r="D2968">
        <v>4.0392900000000003</v>
      </c>
      <c r="E2968">
        <v>0.85951677811500005</v>
      </c>
      <c r="F2968">
        <f>_tSOC2[[#This Row],[Voltage]]/3</f>
        <v>1.34643</v>
      </c>
    </row>
    <row r="2969" spans="2:6">
      <c r="B2969">
        <v>5.366680555556</v>
      </c>
      <c r="C2969">
        <v>0.67358126398175999</v>
      </c>
      <c r="D2969">
        <v>4.0395200000000004</v>
      </c>
      <c r="E2969">
        <v>0.85769579808200003</v>
      </c>
      <c r="F2969">
        <f>_tSOC2[[#This Row],[Voltage]]/3</f>
        <v>1.3465066666666667</v>
      </c>
    </row>
    <row r="2970" spans="2:6">
      <c r="B2970">
        <v>5.2833472222219999</v>
      </c>
      <c r="C2970">
        <v>0.67358126398175999</v>
      </c>
      <c r="D2970">
        <v>4.0396000000000001</v>
      </c>
      <c r="E2970">
        <v>0.85995854809500005</v>
      </c>
      <c r="F2970">
        <f>_tSOC2[[#This Row],[Voltage]]/3</f>
        <v>1.3465333333333334</v>
      </c>
    </row>
    <row r="2971" spans="2:6">
      <c r="B2971">
        <v>5.3500138888890003</v>
      </c>
      <c r="C2971">
        <v>0.67358126398175999</v>
      </c>
      <c r="D2971">
        <v>4.0398300000000003</v>
      </c>
      <c r="E2971">
        <v>0.85813773545399996</v>
      </c>
      <c r="F2971">
        <f>_tSOC2[[#This Row],[Voltage]]/3</f>
        <v>1.3466100000000001</v>
      </c>
    </row>
    <row r="2972" spans="2:6">
      <c r="B2972">
        <v>5.2666805555560003</v>
      </c>
      <c r="C2972">
        <v>0.67358126398175999</v>
      </c>
      <c r="D2972">
        <v>4.0400499999999999</v>
      </c>
      <c r="E2972">
        <v>0.86040031807499995</v>
      </c>
      <c r="F2972">
        <f>_tSOC2[[#This Row],[Voltage]]/3</f>
        <v>1.3466833333333332</v>
      </c>
    </row>
    <row r="2973" spans="2:6">
      <c r="B2973">
        <v>5.3333472222219998</v>
      </c>
      <c r="C2973">
        <v>0.67358126398175999</v>
      </c>
      <c r="D2973">
        <v>4.0402100000000001</v>
      </c>
      <c r="E2973">
        <v>0.85857967282500003</v>
      </c>
      <c r="F2973">
        <f>_tSOC2[[#This Row],[Voltage]]/3</f>
        <v>1.3467366666666667</v>
      </c>
    </row>
    <row r="2974" spans="2:6">
      <c r="B2974">
        <v>5.2500138888889998</v>
      </c>
      <c r="C2974">
        <v>0.67358126398175999</v>
      </c>
      <c r="D2974">
        <v>4.0402800000000001</v>
      </c>
      <c r="E2974">
        <v>0.86084208805600004</v>
      </c>
      <c r="F2974">
        <f>_tSOC2[[#This Row],[Voltage]]/3</f>
        <v>1.34676</v>
      </c>
    </row>
    <row r="2975" spans="2:6">
      <c r="B2975">
        <v>5.3166805555560002</v>
      </c>
      <c r="C2975">
        <v>0.67714857868850198</v>
      </c>
      <c r="D2975">
        <v>4.0405100000000003</v>
      </c>
      <c r="E2975">
        <v>0.85902161019699996</v>
      </c>
      <c r="F2975">
        <f>_tSOC2[[#This Row],[Voltage]]/3</f>
        <v>1.3468366666666667</v>
      </c>
    </row>
    <row r="2976" spans="2:6">
      <c r="B2976">
        <v>5.2333472222220001</v>
      </c>
      <c r="C2976">
        <v>0.67001389106735598</v>
      </c>
      <c r="D2976">
        <v>4.0406700000000004</v>
      </c>
      <c r="E2976">
        <v>0.86128385803600005</v>
      </c>
      <c r="F2976">
        <f>_tSOC2[[#This Row],[Voltage]]/3</f>
        <v>1.3468900000000001</v>
      </c>
    </row>
    <row r="2977" spans="2:6">
      <c r="B2977">
        <v>5.3000138888889996</v>
      </c>
      <c r="C2977">
        <v>0.67714857868850198</v>
      </c>
      <c r="D2977">
        <v>4.0409699999999997</v>
      </c>
      <c r="E2977">
        <v>0.85946354756800003</v>
      </c>
      <c r="F2977">
        <f>_tSOC2[[#This Row],[Voltage]]/3</f>
        <v>1.3469899999999999</v>
      </c>
    </row>
    <row r="2978" spans="2:6">
      <c r="B2978">
        <v>5.2166805555559996</v>
      </c>
      <c r="C2978">
        <v>0.67358126398175999</v>
      </c>
      <c r="D2978">
        <v>4.0411200000000003</v>
      </c>
      <c r="E2978">
        <v>0.86172562801599994</v>
      </c>
      <c r="F2978">
        <f>_tSOC2[[#This Row],[Voltage]]/3</f>
        <v>1.34704</v>
      </c>
    </row>
    <row r="2979" spans="2:6">
      <c r="B2979">
        <v>5.2833472222219999</v>
      </c>
      <c r="C2979">
        <v>0.67714857868850198</v>
      </c>
      <c r="D2979">
        <v>4.0412800000000004</v>
      </c>
      <c r="E2979">
        <v>0.85990548493999996</v>
      </c>
      <c r="F2979">
        <f>_tSOC2[[#This Row],[Voltage]]/3</f>
        <v>1.3470933333333335</v>
      </c>
    </row>
    <row r="2980" spans="2:6">
      <c r="B2980">
        <v>5.2666805555560003</v>
      </c>
      <c r="C2980">
        <v>0.67714857868850198</v>
      </c>
      <c r="D2980">
        <v>4.0414300000000001</v>
      </c>
      <c r="E2980">
        <v>0.86034742231100003</v>
      </c>
      <c r="F2980">
        <f>_tSOC2[[#This Row],[Voltage]]/3</f>
        <v>1.3471433333333334</v>
      </c>
    </row>
    <row r="2981" spans="2:6">
      <c r="B2981">
        <v>5.200013888889</v>
      </c>
      <c r="C2981">
        <v>0.67714857868850198</v>
      </c>
      <c r="D2981">
        <v>4.0415000000000001</v>
      </c>
      <c r="E2981">
        <v>0.86216739799700004</v>
      </c>
      <c r="F2981">
        <f>_tSOC2[[#This Row],[Voltage]]/3</f>
        <v>1.3471666666666666</v>
      </c>
    </row>
    <row r="2982" spans="2:6">
      <c r="B2982">
        <v>5.1833472222220003</v>
      </c>
      <c r="C2982">
        <v>0.67001389106735598</v>
      </c>
      <c r="D2982">
        <v>4.0417300000000003</v>
      </c>
      <c r="E2982">
        <v>0.86260916797700005</v>
      </c>
      <c r="F2982">
        <f>_tSOC2[[#This Row],[Voltage]]/3</f>
        <v>1.3472433333333333</v>
      </c>
    </row>
    <row r="2983" spans="2:6">
      <c r="B2983">
        <v>5.2500138888889998</v>
      </c>
      <c r="C2983">
        <v>0.67358126398175999</v>
      </c>
      <c r="D2983">
        <v>4.0418099999999999</v>
      </c>
      <c r="E2983">
        <v>0.86078935968299997</v>
      </c>
      <c r="F2983">
        <f>_tSOC2[[#This Row],[Voltage]]/3</f>
        <v>1.34727</v>
      </c>
    </row>
    <row r="2984" spans="2:6">
      <c r="B2984">
        <v>5.1666805555559998</v>
      </c>
      <c r="C2984">
        <v>0.67714857868850198</v>
      </c>
      <c r="D2984">
        <v>4.0421899999999997</v>
      </c>
      <c r="E2984">
        <v>0.86305093795700005</v>
      </c>
      <c r="F2984">
        <f>_tSOC2[[#This Row],[Voltage]]/3</f>
        <v>1.3473966666666666</v>
      </c>
    </row>
    <row r="2985" spans="2:6">
      <c r="B2985">
        <v>5.2333472222220001</v>
      </c>
      <c r="C2985">
        <v>0.67358126398175999</v>
      </c>
      <c r="D2985">
        <v>4.0422700000000003</v>
      </c>
      <c r="E2985">
        <v>0.86123129705400003</v>
      </c>
      <c r="F2985">
        <f>_tSOC2[[#This Row],[Voltage]]/3</f>
        <v>1.3474233333333334</v>
      </c>
    </row>
    <row r="2986" spans="2:6">
      <c r="B2986">
        <v>5.1500138888890001</v>
      </c>
      <c r="C2986">
        <v>0.67001389106735598</v>
      </c>
      <c r="D2986">
        <v>4.0424199999999999</v>
      </c>
      <c r="E2986">
        <v>0.86349270793800004</v>
      </c>
      <c r="F2986">
        <f>_tSOC2[[#This Row],[Voltage]]/3</f>
        <v>1.3474733333333333</v>
      </c>
    </row>
    <row r="2987" spans="2:6">
      <c r="B2987">
        <v>5.2166805555559996</v>
      </c>
      <c r="C2987">
        <v>0.67714857868850198</v>
      </c>
      <c r="D2987">
        <v>4.0425000000000004</v>
      </c>
      <c r="E2987">
        <v>0.86167323442599997</v>
      </c>
      <c r="F2987">
        <f>_tSOC2[[#This Row],[Voltage]]/3</f>
        <v>1.3475000000000001</v>
      </c>
    </row>
    <row r="2988" spans="2:6">
      <c r="B2988">
        <v>5.1333472222219996</v>
      </c>
      <c r="C2988">
        <v>0.67358126398175999</v>
      </c>
      <c r="D2988">
        <v>4.0428800000000003</v>
      </c>
      <c r="E2988">
        <v>0.86393447791800004</v>
      </c>
      <c r="F2988">
        <f>_tSOC2[[#This Row],[Voltage]]/3</f>
        <v>1.3476266666666668</v>
      </c>
    </row>
    <row r="2989" spans="2:6">
      <c r="B2989">
        <v>5.200013888889</v>
      </c>
      <c r="C2989">
        <v>0.67358126398175999</v>
      </c>
      <c r="D2989">
        <v>4.0429500000000003</v>
      </c>
      <c r="E2989">
        <v>0.86211517179700003</v>
      </c>
      <c r="F2989">
        <f>_tSOC2[[#This Row],[Voltage]]/3</f>
        <v>1.34765</v>
      </c>
    </row>
    <row r="2990" spans="2:6">
      <c r="B2990">
        <v>5.116680555556</v>
      </c>
      <c r="C2990">
        <v>0.67358126398175999</v>
      </c>
      <c r="D2990">
        <v>4.0431100000000004</v>
      </c>
      <c r="E2990">
        <v>0.86437624789800005</v>
      </c>
      <c r="F2990">
        <f>_tSOC2[[#This Row],[Voltage]]/3</f>
        <v>1.3477033333333335</v>
      </c>
    </row>
    <row r="2991" spans="2:6">
      <c r="B2991">
        <v>5.1833472222220003</v>
      </c>
      <c r="C2991">
        <v>0.67714857868850198</v>
      </c>
      <c r="D2991">
        <v>4.0434099999999997</v>
      </c>
      <c r="E2991">
        <v>0.86255710916899997</v>
      </c>
      <c r="F2991">
        <f>_tSOC2[[#This Row],[Voltage]]/3</f>
        <v>1.3478033333333332</v>
      </c>
    </row>
    <row r="2992" spans="2:6">
      <c r="B2992">
        <v>5.1000138888890003</v>
      </c>
      <c r="C2992">
        <v>0.67714857868850198</v>
      </c>
      <c r="D2992">
        <v>4.0434900000000003</v>
      </c>
      <c r="E2992">
        <v>0.86481801787900003</v>
      </c>
      <c r="F2992">
        <f>_tSOC2[[#This Row],[Voltage]]/3</f>
        <v>1.3478300000000001</v>
      </c>
    </row>
    <row r="2993" spans="2:6">
      <c r="B2993">
        <v>5.1666805555559998</v>
      </c>
      <c r="C2993">
        <v>0.67714857868850198</v>
      </c>
      <c r="D2993">
        <v>4.0435600000000003</v>
      </c>
      <c r="E2993">
        <v>0.86299904654100001</v>
      </c>
      <c r="F2993">
        <f>_tSOC2[[#This Row],[Voltage]]/3</f>
        <v>1.3478533333333333</v>
      </c>
    </row>
    <row r="2994" spans="2:6">
      <c r="B2994">
        <v>5.0833472222219998</v>
      </c>
      <c r="C2994">
        <v>0.68071595160290599</v>
      </c>
      <c r="D2994">
        <v>4.0439499999999997</v>
      </c>
      <c r="E2994">
        <v>0.86525978785900004</v>
      </c>
      <c r="F2994">
        <f>_tSOC2[[#This Row],[Voltage]]/3</f>
        <v>1.3479833333333333</v>
      </c>
    </row>
    <row r="2995" spans="2:6">
      <c r="B2995">
        <v>5.1500138888890001</v>
      </c>
      <c r="C2995">
        <v>0.67714857868850198</v>
      </c>
      <c r="D2995">
        <v>4.0440199999999997</v>
      </c>
      <c r="E2995">
        <v>0.86344098391199997</v>
      </c>
      <c r="F2995">
        <f>_tSOC2[[#This Row],[Voltage]]/3</f>
        <v>1.3480066666666666</v>
      </c>
    </row>
    <row r="2996" spans="2:6">
      <c r="B2996">
        <v>5.0666805555560002</v>
      </c>
      <c r="C2996">
        <v>0.67714857868850198</v>
      </c>
      <c r="D2996">
        <v>4.0442499999999999</v>
      </c>
      <c r="E2996">
        <v>0.86570155783900005</v>
      </c>
      <c r="F2996">
        <f>_tSOC2[[#This Row],[Voltage]]/3</f>
        <v>1.3480833333333333</v>
      </c>
    </row>
    <row r="2997" spans="2:6">
      <c r="B2997">
        <v>5.1333472222219996</v>
      </c>
      <c r="C2997">
        <v>0.67358126398175999</v>
      </c>
      <c r="D2997">
        <v>4.0443300000000004</v>
      </c>
      <c r="E2997">
        <v>0.86388292128400002</v>
      </c>
      <c r="F2997">
        <f>_tSOC2[[#This Row],[Voltage]]/3</f>
        <v>1.3481100000000001</v>
      </c>
    </row>
    <row r="2998" spans="2:6">
      <c r="B2998">
        <v>5.116680555556</v>
      </c>
      <c r="C2998">
        <v>0.67358126398175999</v>
      </c>
      <c r="D2998">
        <v>4.0447100000000002</v>
      </c>
      <c r="E2998">
        <v>0.86432485865499997</v>
      </c>
      <c r="F2998">
        <f>_tSOC2[[#This Row],[Voltage]]/3</f>
        <v>1.3482366666666667</v>
      </c>
    </row>
    <row r="2999" spans="2:6">
      <c r="B2999">
        <v>5.1000138888890003</v>
      </c>
      <c r="C2999">
        <v>0.67714857868850198</v>
      </c>
      <c r="D2999">
        <v>4.0450100000000004</v>
      </c>
      <c r="E2999">
        <v>0.86476679602700002</v>
      </c>
      <c r="F2999">
        <f>_tSOC2[[#This Row],[Voltage]]/3</f>
        <v>1.3483366666666667</v>
      </c>
    </row>
    <row r="3000" spans="2:6">
      <c r="B3000">
        <v>5.0166805555560003</v>
      </c>
      <c r="C3000">
        <v>0.67714857868850198</v>
      </c>
      <c r="D3000">
        <v>4.0453200000000002</v>
      </c>
      <c r="E3000">
        <v>0.86702686778000004</v>
      </c>
      <c r="F3000">
        <f>_tSOC2[[#This Row],[Voltage]]/3</f>
        <v>1.3484400000000001</v>
      </c>
    </row>
    <row r="3001" spans="2:6">
      <c r="B3001">
        <v>5.0833472222219998</v>
      </c>
      <c r="C3001">
        <v>0.67714857868850198</v>
      </c>
      <c r="D3001">
        <v>4.0454699999999999</v>
      </c>
      <c r="E3001">
        <v>0.86520873339799997</v>
      </c>
      <c r="F3001">
        <f>_tSOC2[[#This Row],[Voltage]]/3</f>
        <v>1.34849</v>
      </c>
    </row>
    <row r="3002" spans="2:6">
      <c r="B3002">
        <v>5.0000138888889998</v>
      </c>
      <c r="C3002">
        <v>0.67714857868850198</v>
      </c>
      <c r="D3002">
        <v>4.0456200000000004</v>
      </c>
      <c r="E3002">
        <v>0.86746863776100003</v>
      </c>
      <c r="F3002">
        <f>_tSOC2[[#This Row],[Voltage]]/3</f>
        <v>1.3485400000000001</v>
      </c>
    </row>
    <row r="3003" spans="2:6">
      <c r="B3003">
        <v>5.0666805555560002</v>
      </c>
      <c r="C3003">
        <v>0.67358126398175999</v>
      </c>
      <c r="D3003">
        <v>4.0459300000000002</v>
      </c>
      <c r="E3003">
        <v>0.86565067077000002</v>
      </c>
      <c r="F3003">
        <f>_tSOC2[[#This Row],[Voltage]]/3</f>
        <v>1.3486433333333334</v>
      </c>
    </row>
    <row r="3004" spans="2:6">
      <c r="B3004">
        <v>5.0500138888889996</v>
      </c>
      <c r="C3004">
        <v>0.67358126398175999</v>
      </c>
      <c r="D3004">
        <v>4.0461600000000004</v>
      </c>
      <c r="E3004">
        <v>0.86609260814099998</v>
      </c>
      <c r="F3004">
        <f>_tSOC2[[#This Row],[Voltage]]/3</f>
        <v>1.3487200000000001</v>
      </c>
    </row>
    <row r="3005" spans="2:6">
      <c r="B3005">
        <v>4.950013888889</v>
      </c>
      <c r="C3005">
        <v>0.67358126398175999</v>
      </c>
      <c r="D3005">
        <v>4.0464599999999997</v>
      </c>
      <c r="E3005">
        <v>0.86879394770200002</v>
      </c>
      <c r="F3005">
        <f>_tSOC2[[#This Row],[Voltage]]/3</f>
        <v>1.3488199999999999</v>
      </c>
    </row>
    <row r="3006" spans="2:6">
      <c r="B3006">
        <v>5.0333472222219999</v>
      </c>
      <c r="C3006">
        <v>0.67358126398175999</v>
      </c>
      <c r="D3006">
        <v>4.0465400000000002</v>
      </c>
      <c r="E3006">
        <v>0.86653454551300002</v>
      </c>
      <c r="F3006">
        <f>_tSOC2[[#This Row],[Voltage]]/3</f>
        <v>1.3488466666666667</v>
      </c>
    </row>
    <row r="3007" spans="2:6">
      <c r="B3007">
        <v>5.0166805555560003</v>
      </c>
      <c r="C3007">
        <v>0.67714857868850198</v>
      </c>
      <c r="D3007">
        <v>4.0467700000000004</v>
      </c>
      <c r="E3007">
        <v>0.86697648288399998</v>
      </c>
      <c r="F3007">
        <f>_tSOC2[[#This Row],[Voltage]]/3</f>
        <v>1.3489233333333335</v>
      </c>
    </row>
    <row r="3008" spans="2:6">
      <c r="B3008">
        <v>4.9333472222220003</v>
      </c>
      <c r="C3008">
        <v>0.67358126398175999</v>
      </c>
      <c r="D3008">
        <v>4.0469999999999997</v>
      </c>
      <c r="E3008">
        <v>0.86923571768200003</v>
      </c>
      <c r="F3008">
        <f>_tSOC2[[#This Row],[Voltage]]/3</f>
        <v>1.349</v>
      </c>
    </row>
    <row r="3009" spans="2:6">
      <c r="B3009">
        <v>5.0000138888889998</v>
      </c>
      <c r="C3009">
        <v>0.67714857868850198</v>
      </c>
      <c r="D3009">
        <v>4.0471500000000002</v>
      </c>
      <c r="E3009">
        <v>0.86741842025600002</v>
      </c>
      <c r="F3009">
        <f>_tSOC2[[#This Row],[Voltage]]/3</f>
        <v>1.3490500000000001</v>
      </c>
    </row>
    <row r="3010" spans="2:6">
      <c r="B3010">
        <v>4.9833472222220001</v>
      </c>
      <c r="C3010">
        <v>0.67358126398175999</v>
      </c>
      <c r="D3010">
        <v>4.0473800000000004</v>
      </c>
      <c r="E3010">
        <v>0.86786035762699998</v>
      </c>
      <c r="F3010">
        <f>_tSOC2[[#This Row],[Voltage]]/3</f>
        <v>1.3491266666666668</v>
      </c>
    </row>
    <row r="3011" spans="2:6">
      <c r="B3011">
        <v>4.9000138888890001</v>
      </c>
      <c r="C3011">
        <v>0.67714857868850198</v>
      </c>
      <c r="D3011">
        <v>4.0476799999999997</v>
      </c>
      <c r="E3011">
        <v>0.87011925764300002</v>
      </c>
      <c r="F3011">
        <f>_tSOC2[[#This Row],[Voltage]]/3</f>
        <v>1.3492266666666666</v>
      </c>
    </row>
    <row r="3012" spans="2:6">
      <c r="B3012">
        <v>4.9666805555559996</v>
      </c>
      <c r="C3012">
        <v>0.67358126398175999</v>
      </c>
      <c r="D3012">
        <v>4.0477600000000002</v>
      </c>
      <c r="E3012">
        <v>0.86830229499900002</v>
      </c>
      <c r="F3012">
        <f>_tSOC2[[#This Row],[Voltage]]/3</f>
        <v>1.3492533333333334</v>
      </c>
    </row>
    <row r="3013" spans="2:6">
      <c r="B3013">
        <v>4.8833472222219996</v>
      </c>
      <c r="C3013">
        <v>0.67358126398175999</v>
      </c>
      <c r="D3013">
        <v>4.0480700000000001</v>
      </c>
      <c r="E3013">
        <v>0.87056102762300003</v>
      </c>
      <c r="F3013">
        <f>_tSOC2[[#This Row],[Voltage]]/3</f>
        <v>1.3493566666666668</v>
      </c>
    </row>
    <row r="3014" spans="2:6">
      <c r="B3014">
        <v>4.950013888889</v>
      </c>
      <c r="C3014">
        <v>0.67714857868850198</v>
      </c>
      <c r="D3014">
        <v>4.0482199999999997</v>
      </c>
      <c r="E3014">
        <v>0.86874423237099996</v>
      </c>
      <c r="F3014">
        <f>_tSOC2[[#This Row],[Voltage]]/3</f>
        <v>1.3494066666666666</v>
      </c>
    </row>
    <row r="3015" spans="2:6">
      <c r="B3015">
        <v>4.866680555556</v>
      </c>
      <c r="C3015">
        <v>0.67358126398175999</v>
      </c>
      <c r="D3015">
        <v>4.0482899999999997</v>
      </c>
      <c r="E3015">
        <v>0.87100279760300003</v>
      </c>
      <c r="F3015">
        <f>_tSOC2[[#This Row],[Voltage]]/3</f>
        <v>1.3494299999999999</v>
      </c>
    </row>
    <row r="3016" spans="2:6">
      <c r="B3016">
        <v>4.8500138888890003</v>
      </c>
      <c r="C3016">
        <v>0.68071595160290599</v>
      </c>
      <c r="D3016">
        <v>4.0486000000000004</v>
      </c>
      <c r="E3016">
        <v>0.87144456758400002</v>
      </c>
      <c r="F3016">
        <f>_tSOC2[[#This Row],[Voltage]]/3</f>
        <v>1.3495333333333335</v>
      </c>
    </row>
    <row r="3017" spans="2:6">
      <c r="B3017">
        <v>4.9333472222220003</v>
      </c>
      <c r="C3017">
        <v>0.67001389106735598</v>
      </c>
      <c r="D3017">
        <v>4.0486800000000001</v>
      </c>
      <c r="E3017">
        <v>0.86918616974200003</v>
      </c>
      <c r="F3017">
        <f>_tSOC2[[#This Row],[Voltage]]/3</f>
        <v>1.3495600000000001</v>
      </c>
    </row>
    <row r="3018" spans="2:6">
      <c r="B3018">
        <v>4.9166805555559998</v>
      </c>
      <c r="C3018">
        <v>0.67358126398175999</v>
      </c>
      <c r="D3018">
        <v>4.0489100000000002</v>
      </c>
      <c r="E3018">
        <v>0.86962810711399996</v>
      </c>
      <c r="F3018">
        <f>_tSOC2[[#This Row],[Voltage]]/3</f>
        <v>1.3496366666666668</v>
      </c>
    </row>
    <row r="3019" spans="2:6">
      <c r="B3019">
        <v>4.8333472222219998</v>
      </c>
      <c r="C3019">
        <v>0.68071595160290599</v>
      </c>
      <c r="D3019">
        <v>4.0490599999999999</v>
      </c>
      <c r="E3019">
        <v>0.87188633756400002</v>
      </c>
      <c r="F3019">
        <f>_tSOC2[[#This Row],[Voltage]]/3</f>
        <v>1.3496866666666667</v>
      </c>
    </row>
    <row r="3020" spans="2:6">
      <c r="B3020">
        <v>4.9000138888890001</v>
      </c>
      <c r="C3020">
        <v>0.68071595160290599</v>
      </c>
      <c r="D3020">
        <v>4.0492900000000001</v>
      </c>
      <c r="E3020">
        <v>0.87007004448500003</v>
      </c>
      <c r="F3020">
        <f>_tSOC2[[#This Row],[Voltage]]/3</f>
        <v>1.3497633333333334</v>
      </c>
    </row>
    <row r="3021" spans="2:6">
      <c r="B3021">
        <v>4.8166805555560002</v>
      </c>
      <c r="C3021">
        <v>0.67358126398175999</v>
      </c>
      <c r="D3021">
        <v>4.0493600000000001</v>
      </c>
      <c r="E3021">
        <v>0.87232810754400003</v>
      </c>
      <c r="F3021">
        <f>_tSOC2[[#This Row],[Voltage]]/3</f>
        <v>1.3497866666666667</v>
      </c>
    </row>
    <row r="3022" spans="2:6">
      <c r="B3022">
        <v>4.8833472222219996</v>
      </c>
      <c r="C3022">
        <v>0.67358126398175999</v>
      </c>
      <c r="D3022">
        <v>4.0495900000000002</v>
      </c>
      <c r="E3022">
        <v>0.87051198185699996</v>
      </c>
      <c r="F3022">
        <f>_tSOC2[[#This Row],[Voltage]]/3</f>
        <v>1.3498633333333334</v>
      </c>
    </row>
    <row r="3023" spans="2:6">
      <c r="B3023">
        <v>4.8000138888889996</v>
      </c>
      <c r="C3023">
        <v>0.67714857868850198</v>
      </c>
      <c r="D3023">
        <v>4.0497399999999999</v>
      </c>
      <c r="E3023">
        <v>0.87276987752500002</v>
      </c>
      <c r="F3023">
        <f>_tSOC2[[#This Row],[Voltage]]/3</f>
        <v>1.3499133333333333</v>
      </c>
    </row>
    <row r="3024" spans="2:6">
      <c r="B3024">
        <v>4.866680555556</v>
      </c>
      <c r="C3024">
        <v>0.67358126398175999</v>
      </c>
      <c r="D3024">
        <v>4.0499000000000001</v>
      </c>
      <c r="E3024">
        <v>0.87095391922800003</v>
      </c>
      <c r="F3024">
        <f>_tSOC2[[#This Row],[Voltage]]/3</f>
        <v>1.3499666666666668</v>
      </c>
    </row>
    <row r="3025" spans="2:6">
      <c r="B3025">
        <v>4.8500138888890003</v>
      </c>
      <c r="C3025">
        <v>0.67358126398175999</v>
      </c>
      <c r="D3025">
        <v>4.0502000000000002</v>
      </c>
      <c r="E3025">
        <v>0.87139585659999996</v>
      </c>
      <c r="F3025">
        <f>_tSOC2[[#This Row],[Voltage]]/3</f>
        <v>1.3500666666666667</v>
      </c>
    </row>
    <row r="3026" spans="2:6">
      <c r="B3026">
        <v>4.7666805555560003</v>
      </c>
      <c r="C3026">
        <v>0.67358126398175999</v>
      </c>
      <c r="D3026">
        <v>4.0504300000000004</v>
      </c>
      <c r="E3026">
        <v>0.87365341748500003</v>
      </c>
      <c r="F3026">
        <f>_tSOC2[[#This Row],[Voltage]]/3</f>
        <v>1.3501433333333335</v>
      </c>
    </row>
    <row r="3027" spans="2:6">
      <c r="B3027">
        <v>4.8333472222219998</v>
      </c>
      <c r="C3027">
        <v>0.67714857868850198</v>
      </c>
      <c r="D3027">
        <v>4.0505800000000001</v>
      </c>
      <c r="E3027">
        <v>0.87183779397100003</v>
      </c>
      <c r="F3027">
        <f>_tSOC2[[#This Row],[Voltage]]/3</f>
        <v>1.3501933333333334</v>
      </c>
    </row>
    <row r="3028" spans="2:6">
      <c r="B3028">
        <v>4.7500138888889998</v>
      </c>
      <c r="C3028">
        <v>0.67358126398175999</v>
      </c>
      <c r="D3028">
        <v>4.0508100000000002</v>
      </c>
      <c r="E3028">
        <v>0.87409518746600001</v>
      </c>
      <c r="F3028">
        <f>_tSOC2[[#This Row],[Voltage]]/3</f>
        <v>1.3502700000000001</v>
      </c>
    </row>
    <row r="3029" spans="2:6">
      <c r="B3029">
        <v>4.8166805555560002</v>
      </c>
      <c r="C3029">
        <v>0.67358126398175999</v>
      </c>
      <c r="D3029">
        <v>4.0508899999999999</v>
      </c>
      <c r="E3029">
        <v>0.87227973134299996</v>
      </c>
      <c r="F3029">
        <f>_tSOC2[[#This Row],[Voltage]]/3</f>
        <v>1.3502966666666667</v>
      </c>
    </row>
    <row r="3030" spans="2:6">
      <c r="B3030">
        <v>4.7333472222220001</v>
      </c>
      <c r="C3030">
        <v>0.67358126398175999</v>
      </c>
      <c r="D3030">
        <v>4.0511900000000001</v>
      </c>
      <c r="E3030">
        <v>0.87453695744600002</v>
      </c>
      <c r="F3030">
        <f>_tSOC2[[#This Row],[Voltage]]/3</f>
        <v>1.3503966666666667</v>
      </c>
    </row>
    <row r="3031" spans="2:6">
      <c r="B3031">
        <v>4.8000138888889996</v>
      </c>
      <c r="C3031">
        <v>0.67714857868850198</v>
      </c>
      <c r="D3031">
        <v>4.0512699999999997</v>
      </c>
      <c r="E3031">
        <v>0.87272166871400003</v>
      </c>
      <c r="F3031">
        <f>_tSOC2[[#This Row],[Voltage]]/3</f>
        <v>1.3504233333333333</v>
      </c>
    </row>
    <row r="3032" spans="2:6">
      <c r="B3032">
        <v>4.7166805555559996</v>
      </c>
      <c r="C3032">
        <v>0.67358126398175999</v>
      </c>
      <c r="D3032">
        <v>4.0514200000000002</v>
      </c>
      <c r="E3032">
        <v>0.87497872742600002</v>
      </c>
      <c r="F3032">
        <f>_tSOC2[[#This Row],[Voltage]]/3</f>
        <v>1.3504733333333334</v>
      </c>
    </row>
    <row r="3033" spans="2:6">
      <c r="B3033">
        <v>4.7833472222219999</v>
      </c>
      <c r="C3033">
        <v>0.67358126398175999</v>
      </c>
      <c r="D3033">
        <v>4.0517300000000001</v>
      </c>
      <c r="E3033">
        <v>0.87316360608599997</v>
      </c>
      <c r="F3033">
        <f>_tSOC2[[#This Row],[Voltage]]/3</f>
        <v>1.3505766666666668</v>
      </c>
    </row>
    <row r="3034" spans="2:6">
      <c r="B3034">
        <v>4.700013888889</v>
      </c>
      <c r="C3034">
        <v>0.67358126398175999</v>
      </c>
      <c r="D3034">
        <v>4.0518000000000001</v>
      </c>
      <c r="E3034">
        <v>0.87542049740600003</v>
      </c>
      <c r="F3034">
        <f>_tSOC2[[#This Row],[Voltage]]/3</f>
        <v>1.3506</v>
      </c>
    </row>
    <row r="3035" spans="2:6">
      <c r="B3035">
        <v>4.7666805555560003</v>
      </c>
      <c r="C3035">
        <v>0.67358126398175999</v>
      </c>
      <c r="D3035">
        <v>4.0521099999999999</v>
      </c>
      <c r="E3035">
        <v>0.87360554345800001</v>
      </c>
      <c r="F3035">
        <f>_tSOC2[[#This Row],[Voltage]]/3</f>
        <v>1.3507033333333334</v>
      </c>
    </row>
    <row r="3036" spans="2:6">
      <c r="B3036">
        <v>4.6833472222220003</v>
      </c>
      <c r="C3036">
        <v>0.67714857868850198</v>
      </c>
      <c r="D3036">
        <v>4.0521900000000004</v>
      </c>
      <c r="E3036">
        <v>0.87586226738700002</v>
      </c>
      <c r="F3036">
        <f>_tSOC2[[#This Row],[Voltage]]/3</f>
        <v>1.3507300000000002</v>
      </c>
    </row>
    <row r="3037" spans="2:6">
      <c r="B3037">
        <v>4.7500138888889998</v>
      </c>
      <c r="C3037">
        <v>0.67358126398175999</v>
      </c>
      <c r="D3037">
        <v>4.0523400000000001</v>
      </c>
      <c r="E3037">
        <v>0.87404748082899997</v>
      </c>
      <c r="F3037">
        <f>_tSOC2[[#This Row],[Voltage]]/3</f>
        <v>1.3507800000000001</v>
      </c>
    </row>
    <row r="3038" spans="2:6">
      <c r="B3038">
        <v>4.6666805555559998</v>
      </c>
      <c r="C3038">
        <v>0.67358126398175999</v>
      </c>
      <c r="D3038">
        <v>4.0524899999999997</v>
      </c>
      <c r="E3038">
        <v>0.87630403736700002</v>
      </c>
      <c r="F3038">
        <f>_tSOC2[[#This Row],[Voltage]]/3</f>
        <v>1.35083</v>
      </c>
    </row>
    <row r="3039" spans="2:6">
      <c r="B3039">
        <v>4.7333472222220001</v>
      </c>
      <c r="C3039">
        <v>0.67714857868850198</v>
      </c>
      <c r="D3039">
        <v>4.0526400000000002</v>
      </c>
      <c r="E3039">
        <v>0.87448941820100001</v>
      </c>
      <c r="F3039">
        <f>_tSOC2[[#This Row],[Voltage]]/3</f>
        <v>1.3508800000000001</v>
      </c>
    </row>
    <row r="3040" spans="2:6">
      <c r="B3040">
        <v>4.6500138888890001</v>
      </c>
      <c r="C3040">
        <v>0.67358126398175999</v>
      </c>
      <c r="D3040">
        <v>4.0528700000000004</v>
      </c>
      <c r="E3040">
        <v>0.87674580734700003</v>
      </c>
      <c r="F3040">
        <f>_tSOC2[[#This Row],[Voltage]]/3</f>
        <v>1.3509566666666668</v>
      </c>
    </row>
    <row r="3041" spans="2:6">
      <c r="B3041">
        <v>4.7166805555559996</v>
      </c>
      <c r="C3041">
        <v>0.67714857868850198</v>
      </c>
      <c r="D3041">
        <v>4.0530299999999997</v>
      </c>
      <c r="E3041">
        <v>0.87493135557199997</v>
      </c>
      <c r="F3041">
        <f>_tSOC2[[#This Row],[Voltage]]/3</f>
        <v>1.3510099999999998</v>
      </c>
    </row>
    <row r="3042" spans="2:6">
      <c r="B3042">
        <v>4.6333472222219996</v>
      </c>
      <c r="C3042">
        <v>0.67358126398175999</v>
      </c>
      <c r="D3042">
        <v>4.0532500000000002</v>
      </c>
      <c r="E3042">
        <v>0.87718757732800001</v>
      </c>
      <c r="F3042">
        <f>_tSOC2[[#This Row],[Voltage]]/3</f>
        <v>1.3510833333333334</v>
      </c>
    </row>
    <row r="3043" spans="2:6">
      <c r="B3043">
        <v>4.700013888889</v>
      </c>
      <c r="C3043">
        <v>0.67358126398175999</v>
      </c>
      <c r="D3043">
        <v>4.0533299999999999</v>
      </c>
      <c r="E3043">
        <v>0.87537329294400001</v>
      </c>
      <c r="F3043">
        <f>_tSOC2[[#This Row],[Voltage]]/3</f>
        <v>1.35111</v>
      </c>
    </row>
    <row r="3044" spans="2:6">
      <c r="B3044">
        <v>4.616680555556</v>
      </c>
      <c r="C3044">
        <v>0.67714857868850198</v>
      </c>
      <c r="D3044">
        <v>4.0534800000000004</v>
      </c>
      <c r="E3044">
        <v>0.87762934730800002</v>
      </c>
      <c r="F3044">
        <f>_tSOC2[[#This Row],[Voltage]]/3</f>
        <v>1.3511600000000001</v>
      </c>
    </row>
    <row r="3045" spans="2:6">
      <c r="B3045">
        <v>4.6833472222220003</v>
      </c>
      <c r="C3045">
        <v>0.67358126398175999</v>
      </c>
      <c r="D3045">
        <v>4.0536399999999997</v>
      </c>
      <c r="E3045">
        <v>0.87581523031499997</v>
      </c>
      <c r="F3045">
        <f>_tSOC2[[#This Row],[Voltage]]/3</f>
        <v>1.3512133333333332</v>
      </c>
    </row>
    <row r="3046" spans="2:6">
      <c r="B3046">
        <v>4.6000138888890003</v>
      </c>
      <c r="C3046">
        <v>0.67358126398175999</v>
      </c>
      <c r="D3046">
        <v>4.0539399999999999</v>
      </c>
      <c r="E3046">
        <v>0.87807111728800002</v>
      </c>
      <c r="F3046">
        <f>_tSOC2[[#This Row],[Voltage]]/3</f>
        <v>1.3513133333333334</v>
      </c>
    </row>
    <row r="3047" spans="2:6">
      <c r="B3047">
        <v>4.6666805555559998</v>
      </c>
      <c r="C3047">
        <v>0.67358126398175999</v>
      </c>
      <c r="D3047">
        <v>4.0540200000000004</v>
      </c>
      <c r="E3047">
        <v>0.87625716768700002</v>
      </c>
      <c r="F3047">
        <f>_tSOC2[[#This Row],[Voltage]]/3</f>
        <v>1.3513400000000002</v>
      </c>
    </row>
    <row r="3048" spans="2:6">
      <c r="B3048">
        <v>4.5833472222219998</v>
      </c>
      <c r="C3048">
        <v>0.67358126398175999</v>
      </c>
      <c r="D3048">
        <v>4.0542499999999997</v>
      </c>
      <c r="E3048">
        <v>0.87851288726900001</v>
      </c>
      <c r="F3048">
        <f>_tSOC2[[#This Row],[Voltage]]/3</f>
        <v>1.3514166666666665</v>
      </c>
    </row>
    <row r="3049" spans="2:6">
      <c r="B3049">
        <v>4.6500138888890001</v>
      </c>
      <c r="C3049">
        <v>0.67358126398175999</v>
      </c>
      <c r="D3049">
        <v>4.0544000000000002</v>
      </c>
      <c r="E3049">
        <v>0.87669910505799997</v>
      </c>
      <c r="F3049">
        <f>_tSOC2[[#This Row],[Voltage]]/3</f>
        <v>1.3514666666666668</v>
      </c>
    </row>
    <row r="3050" spans="2:6">
      <c r="B3050">
        <v>4.5666805555560002</v>
      </c>
      <c r="C3050">
        <v>0.67358126398175999</v>
      </c>
      <c r="D3050">
        <v>4.0546300000000004</v>
      </c>
      <c r="E3050">
        <v>0.87895465724900002</v>
      </c>
      <c r="F3050">
        <f>_tSOC2[[#This Row],[Voltage]]/3</f>
        <v>1.3515433333333335</v>
      </c>
    </row>
    <row r="3051" spans="2:6">
      <c r="B3051">
        <v>4.6333472222219996</v>
      </c>
      <c r="C3051">
        <v>0.67714857868850198</v>
      </c>
      <c r="D3051">
        <v>4.0549299999999997</v>
      </c>
      <c r="E3051">
        <v>0.87714104243000002</v>
      </c>
      <c r="F3051">
        <f>_tSOC2[[#This Row],[Voltage]]/3</f>
        <v>1.3516433333333333</v>
      </c>
    </row>
    <row r="3052" spans="2:6">
      <c r="B3052">
        <v>4.616680555556</v>
      </c>
      <c r="C3052">
        <v>0.67358126398175999</v>
      </c>
      <c r="D3052">
        <v>4.0552400000000004</v>
      </c>
      <c r="E3052">
        <v>0.87758297980099997</v>
      </c>
      <c r="F3052">
        <f>_tSOC2[[#This Row],[Voltage]]/3</f>
        <v>1.3517466666666669</v>
      </c>
    </row>
    <row r="3053" spans="2:6">
      <c r="B3053">
        <v>4.6000138888890003</v>
      </c>
      <c r="C3053">
        <v>0.67714857868850198</v>
      </c>
      <c r="D3053">
        <v>4.0555399999999997</v>
      </c>
      <c r="E3053">
        <v>0.87802491717300002</v>
      </c>
      <c r="F3053">
        <f>_tSOC2[[#This Row],[Voltage]]/3</f>
        <v>1.3518466666666666</v>
      </c>
    </row>
    <row r="3054" spans="2:6">
      <c r="B3054">
        <v>4.5166805555560003</v>
      </c>
      <c r="C3054">
        <v>0.67358126398175999</v>
      </c>
      <c r="D3054">
        <v>4.0556200000000002</v>
      </c>
      <c r="E3054">
        <v>0.88027996719000001</v>
      </c>
      <c r="F3054">
        <f>_tSOC2[[#This Row],[Voltage]]/3</f>
        <v>1.3518733333333335</v>
      </c>
    </row>
    <row r="3055" spans="2:6">
      <c r="B3055">
        <v>4.5833472222219998</v>
      </c>
      <c r="C3055">
        <v>0.67358126398175999</v>
      </c>
      <c r="D3055">
        <v>4.0557699999999999</v>
      </c>
      <c r="E3055">
        <v>0.87846685454499995</v>
      </c>
      <c r="F3055">
        <f>_tSOC2[[#This Row],[Voltage]]/3</f>
        <v>1.3519233333333334</v>
      </c>
    </row>
    <row r="3056" spans="2:6">
      <c r="B3056">
        <v>4.5000138888889998</v>
      </c>
      <c r="C3056">
        <v>0.67358126398175999</v>
      </c>
      <c r="D3056">
        <v>4.056</v>
      </c>
      <c r="E3056">
        <v>0.88072173717000002</v>
      </c>
      <c r="F3056">
        <f>_tSOC2[[#This Row],[Voltage]]/3</f>
        <v>1.3520000000000001</v>
      </c>
    </row>
    <row r="3057" spans="2:6">
      <c r="B3057">
        <v>4.5666805555560002</v>
      </c>
      <c r="C3057">
        <v>0.67358126398175999</v>
      </c>
      <c r="D3057">
        <v>4.0563099999999999</v>
      </c>
      <c r="E3057">
        <v>0.87890879191600002</v>
      </c>
      <c r="F3057">
        <f>_tSOC2[[#This Row],[Voltage]]/3</f>
        <v>1.3521033333333332</v>
      </c>
    </row>
    <row r="3058" spans="2:6">
      <c r="B3058">
        <v>4.5500138888889996</v>
      </c>
      <c r="C3058">
        <v>0.67714857868850198</v>
      </c>
      <c r="D3058">
        <v>4.0564600000000004</v>
      </c>
      <c r="E3058">
        <v>0.87935072928799995</v>
      </c>
      <c r="F3058">
        <f>_tSOC2[[#This Row],[Voltage]]/3</f>
        <v>1.3521533333333335</v>
      </c>
    </row>
    <row r="3059" spans="2:6">
      <c r="B3059">
        <v>4.4666805555559996</v>
      </c>
      <c r="C3059">
        <v>0.67001389106735598</v>
      </c>
      <c r="D3059">
        <v>4.0566899999999997</v>
      </c>
      <c r="E3059">
        <v>0.88160527713100001</v>
      </c>
      <c r="F3059">
        <f>_tSOC2[[#This Row],[Voltage]]/3</f>
        <v>1.3522299999999998</v>
      </c>
    </row>
    <row r="3060" spans="2:6">
      <c r="B3060">
        <v>4.5333472222219999</v>
      </c>
      <c r="C3060">
        <v>0.67358126398175999</v>
      </c>
      <c r="D3060">
        <v>4.0567599999999997</v>
      </c>
      <c r="E3060">
        <v>0.87979266665900002</v>
      </c>
      <c r="F3060">
        <f>_tSOC2[[#This Row],[Voltage]]/3</f>
        <v>1.3522533333333333</v>
      </c>
    </row>
    <row r="3061" spans="2:6">
      <c r="B3061">
        <v>4.450013888889</v>
      </c>
      <c r="C3061">
        <v>0.67358126398175999</v>
      </c>
      <c r="D3061">
        <v>4.0570700000000004</v>
      </c>
      <c r="E3061">
        <v>0.88204704711100002</v>
      </c>
      <c r="F3061">
        <f>_tSOC2[[#This Row],[Voltage]]/3</f>
        <v>1.3523566666666669</v>
      </c>
    </row>
    <row r="3062" spans="2:6">
      <c r="B3062">
        <v>4.5166805555560003</v>
      </c>
      <c r="C3062">
        <v>0.67358126398175999</v>
      </c>
      <c r="D3062">
        <v>4.05722</v>
      </c>
      <c r="E3062">
        <v>0.88023460403099996</v>
      </c>
      <c r="F3062">
        <f>_tSOC2[[#This Row],[Voltage]]/3</f>
        <v>1.3524066666666668</v>
      </c>
    </row>
    <row r="3063" spans="2:6">
      <c r="B3063">
        <v>4.4333472222220003</v>
      </c>
      <c r="C3063">
        <v>0.67714857868850198</v>
      </c>
      <c r="D3063">
        <v>4.0574500000000002</v>
      </c>
      <c r="E3063">
        <v>0.882488817092</v>
      </c>
      <c r="F3063">
        <f>_tSOC2[[#This Row],[Voltage]]/3</f>
        <v>1.3524833333333335</v>
      </c>
    </row>
    <row r="3064" spans="2:6">
      <c r="B3064">
        <v>4.5000138888889998</v>
      </c>
      <c r="C3064">
        <v>0.67358126398175999</v>
      </c>
      <c r="D3064">
        <v>4.0575299999999999</v>
      </c>
      <c r="E3064">
        <v>0.88067654140200002</v>
      </c>
      <c r="F3064">
        <f>_tSOC2[[#This Row],[Voltage]]/3</f>
        <v>1.3525099999999999</v>
      </c>
    </row>
    <row r="3065" spans="2:6">
      <c r="B3065">
        <v>4.4166805555559998</v>
      </c>
      <c r="C3065">
        <v>0.67714857868850198</v>
      </c>
      <c r="D3065">
        <v>4.05783</v>
      </c>
      <c r="E3065">
        <v>0.88293058707200001</v>
      </c>
      <c r="F3065">
        <f>_tSOC2[[#This Row],[Voltage]]/3</f>
        <v>1.3526100000000001</v>
      </c>
    </row>
    <row r="3066" spans="2:6">
      <c r="B3066">
        <v>4.4833472222220001</v>
      </c>
      <c r="C3066">
        <v>0.67358126398175999</v>
      </c>
      <c r="D3066">
        <v>4.0579799999999997</v>
      </c>
      <c r="E3066">
        <v>0.88111847877399996</v>
      </c>
      <c r="F3066">
        <f>_tSOC2[[#This Row],[Voltage]]/3</f>
        <v>1.35266</v>
      </c>
    </row>
    <row r="3067" spans="2:6">
      <c r="B3067">
        <v>4.4000138888890001</v>
      </c>
      <c r="C3067">
        <v>0.67001389106735598</v>
      </c>
      <c r="D3067">
        <v>4.0580600000000002</v>
      </c>
      <c r="E3067">
        <v>0.88337235705200001</v>
      </c>
      <c r="F3067">
        <f>_tSOC2[[#This Row],[Voltage]]/3</f>
        <v>1.3526866666666668</v>
      </c>
    </row>
    <row r="3068" spans="2:6">
      <c r="B3068">
        <v>4.3833472222219996</v>
      </c>
      <c r="C3068">
        <v>0.67714857868850198</v>
      </c>
      <c r="D3068">
        <v>4.0582900000000004</v>
      </c>
      <c r="E3068">
        <v>0.883814127033</v>
      </c>
      <c r="F3068">
        <f>_tSOC2[[#This Row],[Voltage]]/3</f>
        <v>1.3527633333333335</v>
      </c>
    </row>
    <row r="3069" spans="2:6">
      <c r="B3069">
        <v>4.4666805555559996</v>
      </c>
      <c r="C3069">
        <v>0.67358126398175999</v>
      </c>
      <c r="D3069">
        <v>4.05837</v>
      </c>
      <c r="E3069">
        <v>0.88156041614500003</v>
      </c>
      <c r="F3069">
        <f>_tSOC2[[#This Row],[Voltage]]/3</f>
        <v>1.3527899999999999</v>
      </c>
    </row>
    <row r="3070" spans="2:6">
      <c r="B3070">
        <v>4.366680555556</v>
      </c>
      <c r="C3070">
        <v>0.67358126398175999</v>
      </c>
      <c r="D3070">
        <v>4.0586700000000002</v>
      </c>
      <c r="E3070">
        <v>0.884255897013</v>
      </c>
      <c r="F3070">
        <f>_tSOC2[[#This Row],[Voltage]]/3</f>
        <v>1.3528900000000001</v>
      </c>
    </row>
    <row r="3071" spans="2:6">
      <c r="B3071">
        <v>4.450013888889</v>
      </c>
      <c r="C3071">
        <v>0.67714857868850198</v>
      </c>
      <c r="D3071">
        <v>4.0587499999999999</v>
      </c>
      <c r="E3071">
        <v>0.88200235351699996</v>
      </c>
      <c r="F3071">
        <f>_tSOC2[[#This Row],[Voltage]]/3</f>
        <v>1.3529166666666665</v>
      </c>
    </row>
    <row r="3072" spans="2:6">
      <c r="B3072">
        <v>4.4333472222220003</v>
      </c>
      <c r="C3072">
        <v>0.67001389106735598</v>
      </c>
      <c r="D3072">
        <v>4.05905</v>
      </c>
      <c r="E3072">
        <v>0.88244429088800003</v>
      </c>
      <c r="F3072">
        <f>_tSOC2[[#This Row],[Voltage]]/3</f>
        <v>1.3530166666666668</v>
      </c>
    </row>
    <row r="3073" spans="2:6">
      <c r="B3073">
        <v>4.3500138888890003</v>
      </c>
      <c r="C3073">
        <v>0.67358126398175999</v>
      </c>
      <c r="D3073">
        <v>4.0591299999999997</v>
      </c>
      <c r="E3073">
        <v>0.88469766699300001</v>
      </c>
      <c r="F3073">
        <f>_tSOC2[[#This Row],[Voltage]]/3</f>
        <v>1.3530433333333332</v>
      </c>
    </row>
    <row r="3074" spans="2:6">
      <c r="B3074">
        <v>4.4166805555559998</v>
      </c>
      <c r="C3074">
        <v>0.67001389106735598</v>
      </c>
      <c r="D3074">
        <v>4.0593599999999999</v>
      </c>
      <c r="E3074">
        <v>0.88288622825999996</v>
      </c>
      <c r="F3074">
        <f>_tSOC2[[#This Row],[Voltage]]/3</f>
        <v>1.3531199999999999</v>
      </c>
    </row>
    <row r="3075" spans="2:6">
      <c r="B3075">
        <v>4.3333472222219998</v>
      </c>
      <c r="C3075">
        <v>0.67714857868850198</v>
      </c>
      <c r="D3075">
        <v>4.0595100000000004</v>
      </c>
      <c r="E3075">
        <v>0.88513943697399999</v>
      </c>
      <c r="F3075">
        <f>_tSOC2[[#This Row],[Voltage]]/3</f>
        <v>1.3531700000000002</v>
      </c>
    </row>
    <row r="3076" spans="2:6">
      <c r="B3076">
        <v>4.4000138888890001</v>
      </c>
      <c r="C3076">
        <v>0.68071595160290599</v>
      </c>
      <c r="D3076">
        <v>4.05966</v>
      </c>
      <c r="E3076">
        <v>0.88332816563200001</v>
      </c>
      <c r="F3076">
        <f>_tSOC2[[#This Row],[Voltage]]/3</f>
        <v>1.3532200000000001</v>
      </c>
    </row>
    <row r="3077" spans="2:6">
      <c r="B3077">
        <v>4.3166805555560002</v>
      </c>
      <c r="C3077">
        <v>0.67714857868850198</v>
      </c>
      <c r="D3077">
        <v>4.0599699999999999</v>
      </c>
      <c r="E3077">
        <v>0.885581206954</v>
      </c>
      <c r="F3077">
        <f>_tSOC2[[#This Row],[Voltage]]/3</f>
        <v>1.3533233333333332</v>
      </c>
    </row>
    <row r="3078" spans="2:6">
      <c r="B3078">
        <v>4.3833472222219996</v>
      </c>
      <c r="C3078">
        <v>0.67714857868850198</v>
      </c>
      <c r="D3078">
        <v>4.0600399999999999</v>
      </c>
      <c r="E3078">
        <v>0.88377010300299996</v>
      </c>
      <c r="F3078">
        <f>_tSOC2[[#This Row],[Voltage]]/3</f>
        <v>1.3533466666666667</v>
      </c>
    </row>
    <row r="3079" spans="2:6">
      <c r="B3079">
        <v>4.3000138888889996</v>
      </c>
      <c r="C3079">
        <v>0.67358126398175999</v>
      </c>
      <c r="D3079">
        <v>4.0601200000000004</v>
      </c>
      <c r="E3079">
        <v>0.88602297693400001</v>
      </c>
      <c r="F3079">
        <f>_tSOC2[[#This Row],[Voltage]]/3</f>
        <v>1.3533733333333335</v>
      </c>
    </row>
    <row r="3080" spans="2:6">
      <c r="B3080">
        <v>4.366680555556</v>
      </c>
      <c r="C3080">
        <v>0.67001389106735598</v>
      </c>
      <c r="D3080">
        <v>4.0603499999999997</v>
      </c>
      <c r="E3080">
        <v>0.88421204037500001</v>
      </c>
      <c r="F3080">
        <f>_tSOC2[[#This Row],[Voltage]]/3</f>
        <v>1.3534499999999998</v>
      </c>
    </row>
    <row r="3081" spans="2:6">
      <c r="B3081">
        <v>4.2833472222219999</v>
      </c>
      <c r="C3081">
        <v>0.67358126398175999</v>
      </c>
      <c r="D3081">
        <v>4.0605000000000002</v>
      </c>
      <c r="E3081">
        <v>0.88646474691499999</v>
      </c>
      <c r="F3081">
        <f>_tSOC2[[#This Row],[Voltage]]/3</f>
        <v>1.3535000000000001</v>
      </c>
    </row>
    <row r="3082" spans="2:6">
      <c r="B3082">
        <v>4.3500138888890003</v>
      </c>
      <c r="C3082">
        <v>0.67358126398175999</v>
      </c>
      <c r="D3082">
        <v>4.0606499999999999</v>
      </c>
      <c r="E3082">
        <v>0.88465397774599996</v>
      </c>
      <c r="F3082">
        <f>_tSOC2[[#This Row],[Voltage]]/3</f>
        <v>1.35355</v>
      </c>
    </row>
    <row r="3083" spans="2:6">
      <c r="B3083">
        <v>4.2666805555560003</v>
      </c>
      <c r="C3083">
        <v>0.67358126398175999</v>
      </c>
      <c r="D3083">
        <v>4.0607300000000004</v>
      </c>
      <c r="E3083">
        <v>0.886906516895</v>
      </c>
      <c r="F3083">
        <f>_tSOC2[[#This Row],[Voltage]]/3</f>
        <v>1.3535766666666669</v>
      </c>
    </row>
    <row r="3084" spans="2:6">
      <c r="B3084">
        <v>4.3333472222219998</v>
      </c>
      <c r="C3084">
        <v>0.67358126398175999</v>
      </c>
      <c r="D3084">
        <v>4.0611100000000002</v>
      </c>
      <c r="E3084">
        <v>0.88509591511800001</v>
      </c>
      <c r="F3084">
        <f>_tSOC2[[#This Row],[Voltage]]/3</f>
        <v>1.3537033333333335</v>
      </c>
    </row>
    <row r="3085" spans="2:6">
      <c r="B3085">
        <v>4.2500138888889998</v>
      </c>
      <c r="C3085">
        <v>0.67714857868850198</v>
      </c>
      <c r="D3085">
        <v>4.0611899999999999</v>
      </c>
      <c r="E3085">
        <v>0.887348286875</v>
      </c>
      <c r="F3085">
        <f>_tSOC2[[#This Row],[Voltage]]/3</f>
        <v>1.3537299999999999</v>
      </c>
    </row>
    <row r="3086" spans="2:6">
      <c r="B3086">
        <v>4.3166805555560002</v>
      </c>
      <c r="C3086">
        <v>0.67358126398175999</v>
      </c>
      <c r="D3086">
        <v>4.06142</v>
      </c>
      <c r="E3086">
        <v>0.88553785248899997</v>
      </c>
      <c r="F3086">
        <f>_tSOC2[[#This Row],[Voltage]]/3</f>
        <v>1.3538066666666666</v>
      </c>
    </row>
    <row r="3087" spans="2:6">
      <c r="B3087">
        <v>4.2333472222220001</v>
      </c>
      <c r="C3087">
        <v>0.68071595160290599</v>
      </c>
      <c r="D3087">
        <v>4.0615699999999997</v>
      </c>
      <c r="E3087">
        <v>0.88779005685599999</v>
      </c>
      <c r="F3087">
        <f>_tSOC2[[#This Row],[Voltage]]/3</f>
        <v>1.3538566666666665</v>
      </c>
    </row>
    <row r="3088" spans="2:6">
      <c r="B3088">
        <v>4.2166805555559996</v>
      </c>
      <c r="C3088">
        <v>0.67358126398175999</v>
      </c>
      <c r="D3088">
        <v>4.0617999999999999</v>
      </c>
      <c r="E3088">
        <v>0.88823182683599999</v>
      </c>
      <c r="F3088">
        <f>_tSOC2[[#This Row],[Voltage]]/3</f>
        <v>1.3539333333333332</v>
      </c>
    </row>
    <row r="3089" spans="2:6">
      <c r="B3089">
        <v>4.3000138888889996</v>
      </c>
      <c r="C3089">
        <v>0.67358126398175999</v>
      </c>
      <c r="D3089">
        <v>4.0618800000000004</v>
      </c>
      <c r="E3089">
        <v>0.88597978986100001</v>
      </c>
      <c r="F3089">
        <f>_tSOC2[[#This Row],[Voltage]]/3</f>
        <v>1.3539600000000001</v>
      </c>
    </row>
    <row r="3090" spans="2:6">
      <c r="B3090">
        <v>4.2833472222219999</v>
      </c>
      <c r="C3090">
        <v>0.67714857868850198</v>
      </c>
      <c r="D3090">
        <v>4.0621</v>
      </c>
      <c r="E3090">
        <v>0.88642172723199997</v>
      </c>
      <c r="F3090">
        <f>_tSOC2[[#This Row],[Voltage]]/3</f>
        <v>1.3540333333333334</v>
      </c>
    </row>
    <row r="3091" spans="2:6">
      <c r="B3091">
        <v>4.200013888889</v>
      </c>
      <c r="C3091">
        <v>0.67358126398175999</v>
      </c>
      <c r="D3091">
        <v>4.0623300000000002</v>
      </c>
      <c r="E3091">
        <v>0.888673596816</v>
      </c>
      <c r="F3091">
        <f>_tSOC2[[#This Row],[Voltage]]/3</f>
        <v>1.3541100000000001</v>
      </c>
    </row>
    <row r="3092" spans="2:6">
      <c r="B3092">
        <v>4.2666805555560003</v>
      </c>
      <c r="C3092">
        <v>0.67714857868850198</v>
      </c>
      <c r="D3092">
        <v>4.0624900000000004</v>
      </c>
      <c r="E3092">
        <v>0.88686366460400001</v>
      </c>
      <c r="F3092">
        <f>_tSOC2[[#This Row],[Voltage]]/3</f>
        <v>1.3541633333333334</v>
      </c>
    </row>
    <row r="3093" spans="2:6">
      <c r="B3093">
        <v>4.1833472222220003</v>
      </c>
      <c r="C3093">
        <v>0.67714857868850198</v>
      </c>
      <c r="D3093">
        <v>4.0625600000000004</v>
      </c>
      <c r="E3093">
        <v>0.88911536679699998</v>
      </c>
      <c r="F3093">
        <f>_tSOC2[[#This Row],[Voltage]]/3</f>
        <v>1.3541866666666669</v>
      </c>
    </row>
    <row r="3094" spans="2:6">
      <c r="B3094">
        <v>4.2500138888889998</v>
      </c>
      <c r="C3094">
        <v>0.67358126398175999</v>
      </c>
      <c r="D3094">
        <v>4.0628700000000002</v>
      </c>
      <c r="E3094">
        <v>0.88730560197499997</v>
      </c>
      <c r="F3094">
        <f>_tSOC2[[#This Row],[Voltage]]/3</f>
        <v>1.35429</v>
      </c>
    </row>
    <row r="3095" spans="2:6">
      <c r="B3095">
        <v>4.1666805555559998</v>
      </c>
      <c r="C3095">
        <v>0.67358126398175999</v>
      </c>
      <c r="D3095">
        <v>4.0630199999999999</v>
      </c>
      <c r="E3095">
        <v>0.88955713677699999</v>
      </c>
      <c r="F3095">
        <f>_tSOC2[[#This Row],[Voltage]]/3</f>
        <v>1.3543399999999999</v>
      </c>
    </row>
    <row r="3096" spans="2:6">
      <c r="B3096">
        <v>4.2333472222220001</v>
      </c>
      <c r="C3096">
        <v>0.67714857868850198</v>
      </c>
      <c r="D3096">
        <v>4.06325</v>
      </c>
      <c r="E3096">
        <v>0.88774753934700001</v>
      </c>
      <c r="F3096">
        <f>_tSOC2[[#This Row],[Voltage]]/3</f>
        <v>1.3544166666666666</v>
      </c>
    </row>
    <row r="3097" spans="2:6">
      <c r="B3097">
        <v>4.1500138888890001</v>
      </c>
      <c r="C3097">
        <v>0.67358126398175999</v>
      </c>
      <c r="D3097">
        <v>4.06332</v>
      </c>
      <c r="E3097">
        <v>0.889998906757</v>
      </c>
      <c r="F3097">
        <f>_tSOC2[[#This Row],[Voltage]]/3</f>
        <v>1.3544400000000001</v>
      </c>
    </row>
    <row r="3098" spans="2:6">
      <c r="B3098">
        <v>4.2166805555559996</v>
      </c>
      <c r="C3098">
        <v>0.67358126398175999</v>
      </c>
      <c r="D3098">
        <v>4.0635500000000002</v>
      </c>
      <c r="E3098">
        <v>0.88818947671799997</v>
      </c>
      <c r="F3098">
        <f>_tSOC2[[#This Row],[Voltage]]/3</f>
        <v>1.3545166666666668</v>
      </c>
    </row>
    <row r="3099" spans="2:6">
      <c r="B3099">
        <v>4.200013888889</v>
      </c>
      <c r="C3099">
        <v>0.67001389106735598</v>
      </c>
      <c r="D3099">
        <v>4.0637800000000004</v>
      </c>
      <c r="E3099">
        <v>0.88863141409000002</v>
      </c>
      <c r="F3099">
        <f>_tSOC2[[#This Row],[Voltage]]/3</f>
        <v>1.3545933333333335</v>
      </c>
    </row>
    <row r="3100" spans="2:6">
      <c r="B3100">
        <v>4.116680555556</v>
      </c>
      <c r="C3100">
        <v>0.67714857868850198</v>
      </c>
      <c r="D3100">
        <v>4.0640099999999997</v>
      </c>
      <c r="E3100">
        <v>0.89088244671799999</v>
      </c>
      <c r="F3100">
        <f>_tSOC2[[#This Row],[Voltage]]/3</f>
        <v>1.3546699999999998</v>
      </c>
    </row>
    <row r="3101" spans="2:6">
      <c r="B3101">
        <v>4.1833472222220003</v>
      </c>
      <c r="C3101">
        <v>0.67358126398175999</v>
      </c>
      <c r="D3101">
        <v>4.0643200000000004</v>
      </c>
      <c r="E3101">
        <v>0.88907335146199995</v>
      </c>
      <c r="F3101">
        <f>_tSOC2[[#This Row],[Voltage]]/3</f>
        <v>1.3547733333333334</v>
      </c>
    </row>
    <row r="3102" spans="2:6">
      <c r="B3102">
        <v>4.1000138888890003</v>
      </c>
      <c r="C3102">
        <v>0.67358126398175999</v>
      </c>
      <c r="D3102">
        <v>4.0643900000000004</v>
      </c>
      <c r="E3102">
        <v>0.89132421669799999</v>
      </c>
      <c r="F3102">
        <f>_tSOC2[[#This Row],[Voltage]]/3</f>
        <v>1.3547966666666669</v>
      </c>
    </row>
    <row r="3103" spans="2:6">
      <c r="B3103">
        <v>4.1666805555559998</v>
      </c>
      <c r="C3103">
        <v>0.67358126398175999</v>
      </c>
      <c r="D3103">
        <v>4.0646199999999997</v>
      </c>
      <c r="E3103">
        <v>0.88951528883300002</v>
      </c>
      <c r="F3103">
        <f>_tSOC2[[#This Row],[Voltage]]/3</f>
        <v>1.3548733333333332</v>
      </c>
    </row>
    <row r="3104" spans="2:6">
      <c r="B3104">
        <v>4.1500138888890001</v>
      </c>
      <c r="C3104">
        <v>0.67358126398175999</v>
      </c>
      <c r="D3104">
        <v>4.0650000000000004</v>
      </c>
      <c r="E3104">
        <v>0.88995722620499995</v>
      </c>
      <c r="F3104">
        <f>_tSOC2[[#This Row],[Voltage]]/3</f>
        <v>1.3550000000000002</v>
      </c>
    </row>
    <row r="3105" spans="2:6">
      <c r="B3105">
        <v>4.0666805555560002</v>
      </c>
      <c r="C3105">
        <v>0.67714857868850198</v>
      </c>
      <c r="D3105">
        <v>4.06508</v>
      </c>
      <c r="E3105">
        <v>0.89220775665899998</v>
      </c>
      <c r="F3105">
        <f>_tSOC2[[#This Row],[Voltage]]/3</f>
        <v>1.3550266666666666</v>
      </c>
    </row>
    <row r="3106" spans="2:6">
      <c r="B3106">
        <v>4.1333472222219996</v>
      </c>
      <c r="C3106">
        <v>0.67714857868850198</v>
      </c>
      <c r="D3106">
        <v>4.0653100000000002</v>
      </c>
      <c r="E3106">
        <v>0.89039916357600002</v>
      </c>
      <c r="F3106">
        <f>_tSOC2[[#This Row],[Voltage]]/3</f>
        <v>1.3551033333333333</v>
      </c>
    </row>
    <row r="3107" spans="2:6">
      <c r="B3107">
        <v>4.0500138888889996</v>
      </c>
      <c r="C3107">
        <v>0.67358126398175999</v>
      </c>
      <c r="D3107">
        <v>4.0654599999999999</v>
      </c>
      <c r="E3107">
        <v>0.89264952663899999</v>
      </c>
      <c r="F3107">
        <f>_tSOC2[[#This Row],[Voltage]]/3</f>
        <v>1.3551533333333332</v>
      </c>
    </row>
    <row r="3108" spans="2:6">
      <c r="B3108">
        <v>4.116680555556</v>
      </c>
      <c r="C3108">
        <v>0.67358126398175999</v>
      </c>
      <c r="D3108">
        <v>4.0656100000000004</v>
      </c>
      <c r="E3108">
        <v>0.89084110094799995</v>
      </c>
      <c r="F3108">
        <f>_tSOC2[[#This Row],[Voltage]]/3</f>
        <v>1.3552033333333335</v>
      </c>
    </row>
    <row r="3109" spans="2:6">
      <c r="B3109">
        <v>4.1000138888890003</v>
      </c>
      <c r="C3109">
        <v>0.67714857868850198</v>
      </c>
      <c r="D3109">
        <v>4.0659999999999998</v>
      </c>
      <c r="E3109">
        <v>0.89128303831900002</v>
      </c>
      <c r="F3109">
        <f>_tSOC2[[#This Row],[Voltage]]/3</f>
        <v>1.3553333333333333</v>
      </c>
    </row>
    <row r="3110" spans="2:6">
      <c r="B3110">
        <v>4.0833472222219998</v>
      </c>
      <c r="C3110">
        <v>0.67714857868850198</v>
      </c>
      <c r="D3110">
        <v>4.0663</v>
      </c>
      <c r="E3110">
        <v>0.89172497569099995</v>
      </c>
      <c r="F3110">
        <f>_tSOC2[[#This Row],[Voltage]]/3</f>
        <v>1.3554333333333333</v>
      </c>
    </row>
    <row r="3111" spans="2:6">
      <c r="B3111">
        <v>4.0000138888889998</v>
      </c>
      <c r="C3111">
        <v>0.67714857868850198</v>
      </c>
      <c r="D3111">
        <v>4.0665300000000002</v>
      </c>
      <c r="E3111">
        <v>0.89397483657999999</v>
      </c>
      <c r="F3111">
        <f>_tSOC2[[#This Row],[Voltage]]/3</f>
        <v>1.35551</v>
      </c>
    </row>
    <row r="3112" spans="2:6">
      <c r="B3112">
        <v>4.0666805555560002</v>
      </c>
      <c r="C3112">
        <v>0.67714857868850198</v>
      </c>
      <c r="D3112">
        <v>4.0666799999999999</v>
      </c>
      <c r="E3112">
        <v>0.89216691306200002</v>
      </c>
      <c r="F3112">
        <f>_tSOC2[[#This Row],[Voltage]]/3</f>
        <v>1.3555599999999999</v>
      </c>
    </row>
    <row r="3113" spans="2:6">
      <c r="B3113">
        <v>3.9833472222220001</v>
      </c>
      <c r="C3113">
        <v>0.67358126398175999</v>
      </c>
      <c r="D3113">
        <v>4.0668300000000004</v>
      </c>
      <c r="E3113">
        <v>0.89441660655999999</v>
      </c>
      <c r="F3113">
        <f>_tSOC2[[#This Row],[Voltage]]/3</f>
        <v>1.3556100000000002</v>
      </c>
    </row>
    <row r="3114" spans="2:6">
      <c r="B3114">
        <v>4.0500138888889996</v>
      </c>
      <c r="C3114">
        <v>0.67714857868850198</v>
      </c>
      <c r="D3114">
        <v>4.0670599999999997</v>
      </c>
      <c r="E3114">
        <v>0.89260885043399996</v>
      </c>
      <c r="F3114">
        <f>_tSOC2[[#This Row],[Voltage]]/3</f>
        <v>1.3556866666666665</v>
      </c>
    </row>
    <row r="3115" spans="2:6">
      <c r="B3115">
        <v>3.9666805555560001</v>
      </c>
      <c r="C3115">
        <v>0.67358126398175999</v>
      </c>
      <c r="D3115">
        <v>4.0671400000000002</v>
      </c>
      <c r="E3115">
        <v>0.89485837654099998</v>
      </c>
      <c r="F3115">
        <f>_tSOC2[[#This Row],[Voltage]]/3</f>
        <v>1.3557133333333333</v>
      </c>
    </row>
    <row r="3116" spans="2:6">
      <c r="B3116">
        <v>3.950013888889</v>
      </c>
      <c r="C3116">
        <v>0.67358126398175999</v>
      </c>
      <c r="D3116">
        <v>4.0673700000000004</v>
      </c>
      <c r="E3116">
        <v>0.89530014652099998</v>
      </c>
      <c r="F3116">
        <f>_tSOC2[[#This Row],[Voltage]]/3</f>
        <v>1.3557900000000001</v>
      </c>
    </row>
    <row r="3117" spans="2:6">
      <c r="B3117">
        <v>4.0333472222219999</v>
      </c>
      <c r="C3117">
        <v>0.67358126398175999</v>
      </c>
      <c r="D3117">
        <v>4.06752</v>
      </c>
      <c r="E3117">
        <v>0.89305078780500002</v>
      </c>
      <c r="F3117">
        <f>_tSOC2[[#This Row],[Voltage]]/3</f>
        <v>1.3558399999999999</v>
      </c>
    </row>
    <row r="3118" spans="2:6">
      <c r="B3118">
        <v>4.0166805555560003</v>
      </c>
      <c r="C3118">
        <v>0.68071595160290599</v>
      </c>
      <c r="D3118">
        <v>4.0678299999999998</v>
      </c>
      <c r="E3118">
        <v>0.89349272517699996</v>
      </c>
      <c r="F3118">
        <f>_tSOC2[[#This Row],[Voltage]]/3</f>
        <v>1.3559433333333333</v>
      </c>
    </row>
    <row r="3119" spans="2:6">
      <c r="B3119">
        <v>3.9333472222219998</v>
      </c>
      <c r="C3119">
        <v>0.67358126398175999</v>
      </c>
      <c r="D3119">
        <v>4.0678999999999998</v>
      </c>
      <c r="E3119">
        <v>0.89574191650099999</v>
      </c>
      <c r="F3119">
        <f>_tSOC2[[#This Row],[Voltage]]/3</f>
        <v>1.3559666666666665</v>
      </c>
    </row>
    <row r="3120" spans="2:6">
      <c r="B3120">
        <v>4.0000138888889998</v>
      </c>
      <c r="C3120">
        <v>0.67358126398175999</v>
      </c>
      <c r="D3120">
        <v>4.0682099999999997</v>
      </c>
      <c r="E3120">
        <v>0.893934662549</v>
      </c>
      <c r="F3120">
        <f>_tSOC2[[#This Row],[Voltage]]/3</f>
        <v>1.3560699999999999</v>
      </c>
    </row>
    <row r="3121" spans="2:6">
      <c r="B3121">
        <v>3.9833472222220001</v>
      </c>
      <c r="C3121">
        <v>0.67358126398175999</v>
      </c>
      <c r="D3121">
        <v>4.0685099999999998</v>
      </c>
      <c r="E3121">
        <v>0.89437659991999996</v>
      </c>
      <c r="F3121">
        <f>_tSOC2[[#This Row],[Voltage]]/3</f>
        <v>1.3561699999999999</v>
      </c>
    </row>
    <row r="3122" spans="2:6">
      <c r="B3122">
        <v>3.9000138888890001</v>
      </c>
      <c r="C3122">
        <v>0.67358126398175999</v>
      </c>
      <c r="D3122">
        <v>4.0685900000000004</v>
      </c>
      <c r="E3122">
        <v>0.89662545646199998</v>
      </c>
      <c r="F3122">
        <f>_tSOC2[[#This Row],[Voltage]]/3</f>
        <v>1.3561966666666667</v>
      </c>
    </row>
    <row r="3123" spans="2:6">
      <c r="B3123">
        <v>3.9666805555560001</v>
      </c>
      <c r="C3123">
        <v>0.67358126398175999</v>
      </c>
      <c r="D3123">
        <v>4.0688199999999997</v>
      </c>
      <c r="E3123">
        <v>0.894818537292</v>
      </c>
      <c r="F3123">
        <f>_tSOC2[[#This Row],[Voltage]]/3</f>
        <v>1.3562733333333332</v>
      </c>
    </row>
    <row r="3124" spans="2:6">
      <c r="B3124">
        <v>3.883347222222</v>
      </c>
      <c r="C3124">
        <v>0.67714857868850198</v>
      </c>
      <c r="D3124">
        <v>4.0689700000000002</v>
      </c>
      <c r="E3124">
        <v>0.89706722644199999</v>
      </c>
      <c r="F3124">
        <f>_tSOC2[[#This Row],[Voltage]]/3</f>
        <v>1.3563233333333333</v>
      </c>
    </row>
    <row r="3125" spans="2:6">
      <c r="B3125">
        <v>3.950013888889</v>
      </c>
      <c r="C3125">
        <v>0.67358126398175999</v>
      </c>
      <c r="D3125">
        <v>4.06928</v>
      </c>
      <c r="E3125">
        <v>0.89526047466299996</v>
      </c>
      <c r="F3125">
        <f>_tSOC2[[#This Row],[Voltage]]/3</f>
        <v>1.3564266666666667</v>
      </c>
    </row>
    <row r="3126" spans="2:6">
      <c r="B3126">
        <v>3.866680555556</v>
      </c>
      <c r="C3126">
        <v>0.67358126398175999</v>
      </c>
      <c r="D3126">
        <v>4.06935</v>
      </c>
      <c r="E3126">
        <v>0.89750899642299997</v>
      </c>
      <c r="F3126">
        <f>_tSOC2[[#This Row],[Voltage]]/3</f>
        <v>1.3564499999999999</v>
      </c>
    </row>
    <row r="3127" spans="2:6">
      <c r="B3127">
        <v>3.9333472222219998</v>
      </c>
      <c r="C3127">
        <v>0.67358126398175999</v>
      </c>
      <c r="D3127">
        <v>4.0695800000000002</v>
      </c>
      <c r="E3127">
        <v>0.89570241203500001</v>
      </c>
      <c r="F3127">
        <f>_tSOC2[[#This Row],[Voltage]]/3</f>
        <v>1.3565266666666667</v>
      </c>
    </row>
    <row r="3128" spans="2:6">
      <c r="B3128">
        <v>3.8500138888889999</v>
      </c>
      <c r="C3128">
        <v>0.67358126398175999</v>
      </c>
      <c r="D3128">
        <v>4.0697299999999998</v>
      </c>
      <c r="E3128">
        <v>0.89795076640299998</v>
      </c>
      <c r="F3128">
        <f>_tSOC2[[#This Row],[Voltage]]/3</f>
        <v>1.3565766666666665</v>
      </c>
    </row>
    <row r="3129" spans="2:6">
      <c r="B3129">
        <v>3.9166805555559998</v>
      </c>
      <c r="C3129">
        <v>0.67358126398175999</v>
      </c>
      <c r="D3129">
        <v>4.06989</v>
      </c>
      <c r="E3129">
        <v>0.89614434940599996</v>
      </c>
      <c r="F3129">
        <f>_tSOC2[[#This Row],[Voltage]]/3</f>
        <v>1.35663</v>
      </c>
    </row>
    <row r="3130" spans="2:6">
      <c r="B3130">
        <v>3.8333472222220002</v>
      </c>
      <c r="C3130">
        <v>0.67358126398175999</v>
      </c>
      <c r="D3130">
        <v>4.0701200000000002</v>
      </c>
      <c r="E3130">
        <v>0.89839253638299998</v>
      </c>
      <c r="F3130">
        <f>_tSOC2[[#This Row],[Voltage]]/3</f>
        <v>1.3567066666666667</v>
      </c>
    </row>
    <row r="3131" spans="2:6">
      <c r="B3131">
        <v>3.9000138888890001</v>
      </c>
      <c r="C3131">
        <v>0.67358126398175999</v>
      </c>
      <c r="D3131">
        <v>4.0703399999999998</v>
      </c>
      <c r="E3131">
        <v>0.89658628677800001</v>
      </c>
      <c r="F3131">
        <f>_tSOC2[[#This Row],[Voltage]]/3</f>
        <v>1.3567799999999999</v>
      </c>
    </row>
    <row r="3132" spans="2:6">
      <c r="B3132">
        <v>3.8166805555560002</v>
      </c>
      <c r="C3132">
        <v>0.67358126398175999</v>
      </c>
      <c r="D3132">
        <v>4.0704200000000004</v>
      </c>
      <c r="E3132">
        <v>0.89883430636399997</v>
      </c>
      <c r="F3132">
        <f>_tSOC2[[#This Row],[Voltage]]/3</f>
        <v>1.3568066666666667</v>
      </c>
    </row>
    <row r="3133" spans="2:6">
      <c r="B3133">
        <v>3.883347222222</v>
      </c>
      <c r="C3133">
        <v>0.67358126398175999</v>
      </c>
      <c r="D3133">
        <v>4.0706499999999997</v>
      </c>
      <c r="E3133">
        <v>0.89702822414899996</v>
      </c>
      <c r="F3133">
        <f>_tSOC2[[#This Row],[Voltage]]/3</f>
        <v>1.3568833333333332</v>
      </c>
    </row>
    <row r="3134" spans="2:6">
      <c r="B3134">
        <v>3.800013888889</v>
      </c>
      <c r="C3134">
        <v>0.67358126398175999</v>
      </c>
      <c r="D3134">
        <v>4.0707300000000002</v>
      </c>
      <c r="E3134">
        <v>0.89927607634399997</v>
      </c>
      <c r="F3134">
        <f>_tSOC2[[#This Row],[Voltage]]/3</f>
        <v>1.3569100000000001</v>
      </c>
    </row>
    <row r="3135" spans="2:6">
      <c r="B3135">
        <v>3.7833472222219999</v>
      </c>
      <c r="C3135">
        <v>0.67358126398175999</v>
      </c>
      <c r="D3135">
        <v>4.0710300000000004</v>
      </c>
      <c r="E3135">
        <v>0.89971784632399998</v>
      </c>
      <c r="F3135">
        <f>_tSOC2[[#This Row],[Voltage]]/3</f>
        <v>1.35701</v>
      </c>
    </row>
    <row r="3136" spans="2:6">
      <c r="B3136">
        <v>3.866680555556</v>
      </c>
      <c r="C3136">
        <v>0.67358126398175999</v>
      </c>
      <c r="D3136">
        <v>4.07118</v>
      </c>
      <c r="E3136">
        <v>0.89747016152100001</v>
      </c>
      <c r="F3136">
        <f>_tSOC2[[#This Row],[Voltage]]/3</f>
        <v>1.3570599999999999</v>
      </c>
    </row>
    <row r="3137" spans="2:6">
      <c r="B3137">
        <v>3.8500138888889999</v>
      </c>
      <c r="C3137">
        <v>0.67714857868850198</v>
      </c>
      <c r="D3137">
        <v>4.0714100000000002</v>
      </c>
      <c r="E3137">
        <v>0.89791209889199997</v>
      </c>
      <c r="F3137">
        <f>_tSOC2[[#This Row],[Voltage]]/3</f>
        <v>1.3571366666666667</v>
      </c>
    </row>
    <row r="3138" spans="2:6">
      <c r="B3138">
        <v>3.8333472222220002</v>
      </c>
      <c r="C3138">
        <v>0.67358126398175999</v>
      </c>
      <c r="D3138">
        <v>4.07179</v>
      </c>
      <c r="E3138">
        <v>0.89835403626400001</v>
      </c>
      <c r="F3138">
        <f>_tSOC2[[#This Row],[Voltage]]/3</f>
        <v>1.3572633333333333</v>
      </c>
    </row>
    <row r="3139" spans="2:6">
      <c r="B3139">
        <v>3.8166805555560002</v>
      </c>
      <c r="C3139">
        <v>0.67358126398175999</v>
      </c>
      <c r="D3139">
        <v>4.0720200000000002</v>
      </c>
      <c r="E3139">
        <v>0.89879597363599995</v>
      </c>
      <c r="F3139">
        <f>_tSOC2[[#This Row],[Voltage]]/3</f>
        <v>1.35734</v>
      </c>
    </row>
    <row r="3140" spans="2:6">
      <c r="B3140">
        <v>3.7333472222220001</v>
      </c>
      <c r="C3140">
        <v>0.67714857868850198</v>
      </c>
      <c r="D3140">
        <v>4.0722500000000004</v>
      </c>
      <c r="E3140">
        <v>0.90104315626499998</v>
      </c>
      <c r="F3140">
        <f>_tSOC2[[#This Row],[Voltage]]/3</f>
        <v>1.3574166666666667</v>
      </c>
    </row>
    <row r="3141" spans="2:6">
      <c r="B3141">
        <v>3.800013888889</v>
      </c>
      <c r="C3141">
        <v>0.67358126398175999</v>
      </c>
      <c r="D3141">
        <v>4.07233</v>
      </c>
      <c r="E3141">
        <v>0.89923791100700001</v>
      </c>
      <c r="F3141">
        <f>_tSOC2[[#This Row],[Voltage]]/3</f>
        <v>1.3574433333333333</v>
      </c>
    </row>
    <row r="3142" spans="2:6">
      <c r="B3142">
        <v>3.7166805555560001</v>
      </c>
      <c r="C3142">
        <v>0.67714857868850198</v>
      </c>
      <c r="D3142">
        <v>4.0724799999999997</v>
      </c>
      <c r="E3142">
        <v>0.90148492624599996</v>
      </c>
      <c r="F3142">
        <f>_tSOC2[[#This Row],[Voltage]]/3</f>
        <v>1.3574933333333332</v>
      </c>
    </row>
    <row r="3143" spans="2:6">
      <c r="B3143">
        <v>3.7833472222219999</v>
      </c>
      <c r="C3143">
        <v>0.67714857868850198</v>
      </c>
      <c r="D3143">
        <v>4.0727099999999998</v>
      </c>
      <c r="E3143">
        <v>0.89967984837899995</v>
      </c>
      <c r="F3143">
        <f>_tSOC2[[#This Row],[Voltage]]/3</f>
        <v>1.3575699999999999</v>
      </c>
    </row>
    <row r="3144" spans="2:6">
      <c r="B3144">
        <v>3.700013888889</v>
      </c>
      <c r="C3144">
        <v>0.67358126398175999</v>
      </c>
      <c r="D3144">
        <v>4.0728600000000004</v>
      </c>
      <c r="E3144">
        <v>0.90192669622599997</v>
      </c>
      <c r="F3144">
        <f>_tSOC2[[#This Row],[Voltage]]/3</f>
        <v>1.35762</v>
      </c>
    </row>
    <row r="3145" spans="2:6">
      <c r="B3145">
        <v>3.7666805555559999</v>
      </c>
      <c r="C3145">
        <v>0.67001389106735598</v>
      </c>
      <c r="D3145">
        <v>4.0730899999999997</v>
      </c>
      <c r="E3145">
        <v>0.90012178575000001</v>
      </c>
      <c r="F3145">
        <f>_tSOC2[[#This Row],[Voltage]]/3</f>
        <v>1.3576966666666666</v>
      </c>
    </row>
    <row r="3146" spans="2:6">
      <c r="B3146">
        <v>3.6833472222219998</v>
      </c>
      <c r="C3146">
        <v>0.67358126398175999</v>
      </c>
      <c r="D3146">
        <v>4.0732400000000002</v>
      </c>
      <c r="E3146">
        <v>0.90236846620599998</v>
      </c>
      <c r="F3146">
        <f>_tSOC2[[#This Row],[Voltage]]/3</f>
        <v>1.3577466666666667</v>
      </c>
    </row>
    <row r="3147" spans="2:6">
      <c r="B3147">
        <v>3.6666805555559998</v>
      </c>
      <c r="C3147">
        <v>0.67714857868850198</v>
      </c>
      <c r="D3147">
        <v>4.07355</v>
      </c>
      <c r="E3147">
        <v>0.90281023618699996</v>
      </c>
      <c r="F3147">
        <f>_tSOC2[[#This Row],[Voltage]]/3</f>
        <v>1.35785</v>
      </c>
    </row>
    <row r="3148" spans="2:6">
      <c r="B3148">
        <v>3.7500138888889998</v>
      </c>
      <c r="C3148">
        <v>0.67358126398175999</v>
      </c>
      <c r="D3148">
        <v>4.07362</v>
      </c>
      <c r="E3148">
        <v>0.90056372312199995</v>
      </c>
      <c r="F3148">
        <f>_tSOC2[[#This Row],[Voltage]]/3</f>
        <v>1.3578733333333333</v>
      </c>
    </row>
    <row r="3149" spans="2:6">
      <c r="B3149">
        <v>3.7333472222220001</v>
      </c>
      <c r="C3149">
        <v>0.67358126398175999</v>
      </c>
      <c r="D3149">
        <v>4.0739299999999998</v>
      </c>
      <c r="E3149">
        <v>0.90100566049300002</v>
      </c>
      <c r="F3149">
        <f>_tSOC2[[#This Row],[Voltage]]/3</f>
        <v>1.3579766666666666</v>
      </c>
    </row>
    <row r="3150" spans="2:6">
      <c r="B3150">
        <v>3.6500138888890001</v>
      </c>
      <c r="C3150">
        <v>0.67358126398175999</v>
      </c>
      <c r="D3150">
        <v>4.0740100000000004</v>
      </c>
      <c r="E3150">
        <v>0.90325200616699997</v>
      </c>
      <c r="F3150">
        <f>_tSOC2[[#This Row],[Voltage]]/3</f>
        <v>1.3580033333333335</v>
      </c>
    </row>
    <row r="3151" spans="2:6">
      <c r="B3151">
        <v>3.633347222222</v>
      </c>
      <c r="C3151">
        <v>0.67714857868850198</v>
      </c>
      <c r="D3151">
        <v>4.0742399999999996</v>
      </c>
      <c r="E3151">
        <v>0.90369377614699997</v>
      </c>
      <c r="F3151">
        <f>_tSOC2[[#This Row],[Voltage]]/3</f>
        <v>1.35808</v>
      </c>
    </row>
    <row r="3152" spans="2:6">
      <c r="B3152">
        <v>3.7166805555560001</v>
      </c>
      <c r="C3152">
        <v>0.67358126398175999</v>
      </c>
      <c r="D3152">
        <v>4.0743099999999997</v>
      </c>
      <c r="E3152">
        <v>0.90144759786499995</v>
      </c>
      <c r="F3152">
        <f>_tSOC2[[#This Row],[Voltage]]/3</f>
        <v>1.3581033333333332</v>
      </c>
    </row>
    <row r="3153" spans="2:6">
      <c r="B3153">
        <v>3.700013888889</v>
      </c>
      <c r="C3153">
        <v>0.67714857868850198</v>
      </c>
      <c r="D3153">
        <v>4.0746200000000004</v>
      </c>
      <c r="E3153">
        <v>0.90188953523600002</v>
      </c>
      <c r="F3153">
        <f>_tSOC2[[#This Row],[Voltage]]/3</f>
        <v>1.3582066666666668</v>
      </c>
    </row>
    <row r="3154" spans="2:6">
      <c r="B3154">
        <v>3.6833472222219998</v>
      </c>
      <c r="C3154">
        <v>0.67358126398175999</v>
      </c>
      <c r="D3154">
        <v>4.0750000000000002</v>
      </c>
      <c r="E3154">
        <v>0.90233147260799995</v>
      </c>
      <c r="F3154">
        <f>_tSOC2[[#This Row],[Voltage]]/3</f>
        <v>1.3583333333333334</v>
      </c>
    </row>
    <row r="3155" spans="2:6">
      <c r="B3155">
        <v>3.6000138888889999</v>
      </c>
      <c r="C3155">
        <v>0.67358126398175999</v>
      </c>
      <c r="D3155">
        <v>4.0750700000000002</v>
      </c>
      <c r="E3155">
        <v>0.90457731610799996</v>
      </c>
      <c r="F3155">
        <f>_tSOC2[[#This Row],[Voltage]]/3</f>
        <v>1.3583566666666667</v>
      </c>
    </row>
    <row r="3156" spans="2:6">
      <c r="B3156">
        <v>3.6666805555559998</v>
      </c>
      <c r="C3156">
        <v>0.67714857868850198</v>
      </c>
      <c r="D3156">
        <v>4.0752300000000004</v>
      </c>
      <c r="E3156">
        <v>0.90277340997900002</v>
      </c>
      <c r="F3156">
        <f>_tSOC2[[#This Row],[Voltage]]/3</f>
        <v>1.3584100000000001</v>
      </c>
    </row>
    <row r="3157" spans="2:6">
      <c r="B3157">
        <v>3.5833472222220002</v>
      </c>
      <c r="C3157">
        <v>0.67358126398175999</v>
      </c>
      <c r="D3157">
        <v>4.07538</v>
      </c>
      <c r="E3157">
        <v>0.90501908608799997</v>
      </c>
      <c r="F3157">
        <f>_tSOC2[[#This Row],[Voltage]]/3</f>
        <v>1.35846</v>
      </c>
    </row>
    <row r="3158" spans="2:6">
      <c r="B3158">
        <v>3.6500138888890001</v>
      </c>
      <c r="C3158">
        <v>0.67714857868850198</v>
      </c>
      <c r="D3158">
        <v>4.0755299999999997</v>
      </c>
      <c r="E3158">
        <v>0.90321534735099995</v>
      </c>
      <c r="F3158">
        <f>_tSOC2[[#This Row],[Voltage]]/3</f>
        <v>1.3585099999999999</v>
      </c>
    </row>
    <row r="3159" spans="2:6">
      <c r="B3159">
        <v>3.5666805555560002</v>
      </c>
      <c r="C3159">
        <v>0.67358126398175999</v>
      </c>
      <c r="D3159">
        <v>4.0756800000000002</v>
      </c>
      <c r="E3159">
        <v>0.90546085606899995</v>
      </c>
      <c r="F3159">
        <f>_tSOC2[[#This Row],[Voltage]]/3</f>
        <v>1.35856</v>
      </c>
    </row>
    <row r="3160" spans="2:6">
      <c r="B3160">
        <v>3.633347222222</v>
      </c>
      <c r="C3160">
        <v>0.67358126398175999</v>
      </c>
      <c r="D3160">
        <v>4.07599</v>
      </c>
      <c r="E3160">
        <v>0.90365728472200002</v>
      </c>
      <c r="F3160">
        <f>_tSOC2[[#This Row],[Voltage]]/3</f>
        <v>1.3586633333333333</v>
      </c>
    </row>
    <row r="3161" spans="2:6">
      <c r="B3161">
        <v>3.550013888889</v>
      </c>
      <c r="C3161">
        <v>0.67358126398175999</v>
      </c>
      <c r="D3161">
        <v>4.0762200000000002</v>
      </c>
      <c r="E3161">
        <v>0.90590262604899996</v>
      </c>
      <c r="F3161">
        <f>_tSOC2[[#This Row],[Voltage]]/3</f>
        <v>1.3587400000000001</v>
      </c>
    </row>
    <row r="3162" spans="2:6">
      <c r="B3162">
        <v>3.616680555556</v>
      </c>
      <c r="C3162">
        <v>0.67714857868850198</v>
      </c>
      <c r="D3162">
        <v>4.0765200000000004</v>
      </c>
      <c r="E3162">
        <v>0.90409922209399995</v>
      </c>
      <c r="F3162">
        <f>_tSOC2[[#This Row],[Voltage]]/3</f>
        <v>1.35884</v>
      </c>
    </row>
    <row r="3163" spans="2:6">
      <c r="B3163">
        <v>3.6000138888889999</v>
      </c>
      <c r="C3163">
        <v>0.67358126398175999</v>
      </c>
      <c r="D3163">
        <v>4.0769099999999998</v>
      </c>
      <c r="E3163">
        <v>0.904541159466</v>
      </c>
      <c r="F3163">
        <f>_tSOC2[[#This Row],[Voltage]]/3</f>
        <v>1.35897</v>
      </c>
    </row>
    <row r="3164" spans="2:6">
      <c r="B3164">
        <v>3.5833472222220002</v>
      </c>
      <c r="C3164">
        <v>0.67714857868850198</v>
      </c>
      <c r="D3164">
        <v>4.07721</v>
      </c>
      <c r="E3164">
        <v>0.90498309683699996</v>
      </c>
      <c r="F3164">
        <f>_tSOC2[[#This Row],[Voltage]]/3</f>
        <v>1.35907</v>
      </c>
    </row>
    <row r="3165" spans="2:6">
      <c r="B3165">
        <v>3.5666805555560002</v>
      </c>
      <c r="C3165">
        <v>0.67358126398175999</v>
      </c>
      <c r="D3165">
        <v>4.0775899999999998</v>
      </c>
      <c r="E3165">
        <v>0.905425034209</v>
      </c>
      <c r="F3165">
        <f>_tSOC2[[#This Row],[Voltage]]/3</f>
        <v>1.3591966666666666</v>
      </c>
    </row>
    <row r="3166" spans="2:6">
      <c r="B3166">
        <v>3.550013888889</v>
      </c>
      <c r="C3166">
        <v>0.67714857868850198</v>
      </c>
      <c r="D3166">
        <v>4.0778999999999996</v>
      </c>
      <c r="E3166">
        <v>0.90586697157999996</v>
      </c>
      <c r="F3166">
        <f>_tSOC2[[#This Row],[Voltage]]/3</f>
        <v>1.3593</v>
      </c>
    </row>
    <row r="3167" spans="2:6">
      <c r="B3167">
        <v>3.4666805555560001</v>
      </c>
      <c r="C3167">
        <v>0.67358126398175999</v>
      </c>
      <c r="D3167">
        <v>4.0779699999999997</v>
      </c>
      <c r="E3167">
        <v>0.90811147595099995</v>
      </c>
      <c r="F3167">
        <f>_tSOC2[[#This Row],[Voltage]]/3</f>
        <v>1.3593233333333332</v>
      </c>
    </row>
    <row r="3168" spans="2:6">
      <c r="B3168">
        <v>3.5333472222219999</v>
      </c>
      <c r="C3168">
        <v>0.67358126398175999</v>
      </c>
      <c r="D3168">
        <v>4.0781999999999998</v>
      </c>
      <c r="E3168">
        <v>0.906308908952</v>
      </c>
      <c r="F3168">
        <f>_tSOC2[[#This Row],[Voltage]]/3</f>
        <v>1.3593999999999999</v>
      </c>
    </row>
    <row r="3169" spans="2:6">
      <c r="B3169">
        <v>3.450013888889</v>
      </c>
      <c r="C3169">
        <v>0.67714857868850198</v>
      </c>
      <c r="D3169">
        <v>4.0782800000000003</v>
      </c>
      <c r="E3169">
        <v>0.90855324593099995</v>
      </c>
      <c r="F3169">
        <f>_tSOC2[[#This Row],[Voltage]]/3</f>
        <v>1.3594266666666668</v>
      </c>
    </row>
    <row r="3170" spans="2:6">
      <c r="B3170">
        <v>3.5166805555559999</v>
      </c>
      <c r="C3170">
        <v>0.67714857868850198</v>
      </c>
      <c r="D3170">
        <v>4.0787399999999998</v>
      </c>
      <c r="E3170">
        <v>0.90675084632299996</v>
      </c>
      <c r="F3170">
        <f>_tSOC2[[#This Row],[Voltage]]/3</f>
        <v>1.35958</v>
      </c>
    </row>
    <row r="3171" spans="2:6">
      <c r="B3171">
        <v>3.5000138888889998</v>
      </c>
      <c r="C3171">
        <v>0.67358126398175999</v>
      </c>
      <c r="D3171">
        <v>4.07904</v>
      </c>
      <c r="E3171">
        <v>0.907192783695</v>
      </c>
      <c r="F3171">
        <f>_tSOC2[[#This Row],[Voltage]]/3</f>
        <v>1.35968</v>
      </c>
    </row>
    <row r="3172" spans="2:6">
      <c r="B3172">
        <v>3.4166805555559998</v>
      </c>
      <c r="C3172">
        <v>0.67714857868850198</v>
      </c>
      <c r="D3172">
        <v>4.0791199999999996</v>
      </c>
      <c r="E3172">
        <v>0.90943678589200005</v>
      </c>
      <c r="F3172">
        <f>_tSOC2[[#This Row],[Voltage]]/3</f>
        <v>1.3597066666666666</v>
      </c>
    </row>
    <row r="3173" spans="2:6">
      <c r="B3173">
        <v>3.4833472222220001</v>
      </c>
      <c r="C3173">
        <v>0.67358126398175999</v>
      </c>
      <c r="D3173">
        <v>4.0792700000000002</v>
      </c>
      <c r="E3173">
        <v>0.90763472106599996</v>
      </c>
      <c r="F3173">
        <f>_tSOC2[[#This Row],[Voltage]]/3</f>
        <v>1.3597566666666667</v>
      </c>
    </row>
    <row r="3174" spans="2:6">
      <c r="B3174">
        <v>3.4000138888890001</v>
      </c>
      <c r="C3174">
        <v>0.67714857868850198</v>
      </c>
      <c r="D3174">
        <v>4.0794199999999998</v>
      </c>
      <c r="E3174">
        <v>0.90987855587199995</v>
      </c>
      <c r="F3174">
        <f>_tSOC2[[#This Row],[Voltage]]/3</f>
        <v>1.3598066666666666</v>
      </c>
    </row>
    <row r="3175" spans="2:6">
      <c r="B3175">
        <v>3.383347222222</v>
      </c>
      <c r="C3175">
        <v>0.67714857868850198</v>
      </c>
      <c r="D3175">
        <v>4.07965</v>
      </c>
      <c r="E3175">
        <v>0.91032032585199996</v>
      </c>
      <c r="F3175">
        <f>_tSOC2[[#This Row],[Voltage]]/3</f>
        <v>1.3598833333333333</v>
      </c>
    </row>
    <row r="3176" spans="2:6">
      <c r="B3176">
        <v>3.4666805555560001</v>
      </c>
      <c r="C3176">
        <v>0.67714857868850198</v>
      </c>
      <c r="D3176">
        <v>4.0797299999999996</v>
      </c>
      <c r="E3176">
        <v>0.90807665843800001</v>
      </c>
      <c r="F3176">
        <f>_tSOC2[[#This Row],[Voltage]]/3</f>
        <v>1.35991</v>
      </c>
    </row>
    <row r="3177" spans="2:6">
      <c r="B3177">
        <v>3.450013888889</v>
      </c>
      <c r="C3177">
        <v>0.67358126398175999</v>
      </c>
      <c r="D3177">
        <v>4.0800299999999998</v>
      </c>
      <c r="E3177">
        <v>0.90851859580899996</v>
      </c>
      <c r="F3177">
        <f>_tSOC2[[#This Row],[Voltage]]/3</f>
        <v>1.3600099999999999</v>
      </c>
    </row>
    <row r="3178" spans="2:6">
      <c r="B3178">
        <v>3.366680555556</v>
      </c>
      <c r="C3178">
        <v>0.67714857868850198</v>
      </c>
      <c r="D3178">
        <v>4.0801100000000003</v>
      </c>
      <c r="E3178">
        <v>0.91076209583300005</v>
      </c>
      <c r="F3178">
        <f>_tSOC2[[#This Row],[Voltage]]/3</f>
        <v>1.3600366666666668</v>
      </c>
    </row>
    <row r="3179" spans="2:6">
      <c r="B3179">
        <v>3.3500138888889999</v>
      </c>
      <c r="C3179">
        <v>0.67358126398175999</v>
      </c>
      <c r="D3179">
        <v>4.0804200000000002</v>
      </c>
      <c r="E3179">
        <v>0.91120386581299995</v>
      </c>
      <c r="F3179">
        <f>_tSOC2[[#This Row],[Voltage]]/3</f>
        <v>1.3601400000000001</v>
      </c>
    </row>
    <row r="3180" spans="2:6">
      <c r="B3180">
        <v>3.4333472222219998</v>
      </c>
      <c r="C3180">
        <v>0.67358126398175999</v>
      </c>
      <c r="D3180">
        <v>4.0804900000000002</v>
      </c>
      <c r="E3180">
        <v>0.90896053318100001</v>
      </c>
      <c r="F3180">
        <f>_tSOC2[[#This Row],[Voltage]]/3</f>
        <v>1.3601633333333334</v>
      </c>
    </row>
    <row r="3181" spans="2:6">
      <c r="B3181">
        <v>3.4166805555559998</v>
      </c>
      <c r="C3181">
        <v>0.67358126398175999</v>
      </c>
      <c r="D3181">
        <v>4.08087</v>
      </c>
      <c r="E3181">
        <v>0.90940247055300005</v>
      </c>
      <c r="F3181">
        <f>_tSOC2[[#This Row],[Voltage]]/3</f>
        <v>1.36029</v>
      </c>
    </row>
    <row r="3182" spans="2:6">
      <c r="B3182">
        <v>3.4000138888890001</v>
      </c>
      <c r="C3182">
        <v>0.67714857868850198</v>
      </c>
      <c r="D3182">
        <v>4.0812499999999998</v>
      </c>
      <c r="E3182">
        <v>0.90984440792400001</v>
      </c>
      <c r="F3182">
        <f>_tSOC2[[#This Row],[Voltage]]/3</f>
        <v>1.3604166666666666</v>
      </c>
    </row>
    <row r="3183" spans="2:6">
      <c r="B3183">
        <v>3.383347222222</v>
      </c>
      <c r="C3183">
        <v>0.67358126398175999</v>
      </c>
      <c r="D3183">
        <v>4.0816400000000002</v>
      </c>
      <c r="E3183">
        <v>0.91028634529600005</v>
      </c>
      <c r="F3183">
        <f>_tSOC2[[#This Row],[Voltage]]/3</f>
        <v>1.3605466666666668</v>
      </c>
    </row>
    <row r="3184" spans="2:6">
      <c r="B3184">
        <v>3.366680555556</v>
      </c>
      <c r="C3184">
        <v>0.67358126398175999</v>
      </c>
      <c r="D3184">
        <v>4.0819400000000003</v>
      </c>
      <c r="E3184">
        <v>0.91072828266700001</v>
      </c>
      <c r="F3184">
        <f>_tSOC2[[#This Row],[Voltage]]/3</f>
        <v>1.3606466666666668</v>
      </c>
    </row>
    <row r="3185" spans="2:6">
      <c r="B3185">
        <v>3.3500138888889999</v>
      </c>
      <c r="C3185">
        <v>0.67714857868850198</v>
      </c>
      <c r="D3185">
        <v>4.0821699999999996</v>
      </c>
      <c r="E3185">
        <v>0.91117022003899995</v>
      </c>
      <c r="F3185">
        <f>_tSOC2[[#This Row],[Voltage]]/3</f>
        <v>1.3607233333333333</v>
      </c>
    </row>
    <row r="3186" spans="2:6">
      <c r="B3186">
        <v>3.2666805555559999</v>
      </c>
      <c r="C3186">
        <v>0.67714857868850198</v>
      </c>
      <c r="D3186">
        <v>4.0823200000000002</v>
      </c>
      <c r="E3186">
        <v>0.91341271571500005</v>
      </c>
      <c r="F3186">
        <f>_tSOC2[[#This Row],[Voltage]]/3</f>
        <v>1.3607733333333334</v>
      </c>
    </row>
    <row r="3187" spans="2:6">
      <c r="B3187">
        <v>3.3333472222220002</v>
      </c>
      <c r="C3187">
        <v>0.67358126398175999</v>
      </c>
      <c r="D3187">
        <v>4.0824800000000003</v>
      </c>
      <c r="E3187">
        <v>0.91161215741000001</v>
      </c>
      <c r="F3187">
        <f>_tSOC2[[#This Row],[Voltage]]/3</f>
        <v>1.3608266666666669</v>
      </c>
    </row>
    <row r="3188" spans="2:6">
      <c r="B3188">
        <v>3.2500138888889998</v>
      </c>
      <c r="C3188">
        <v>0.67358126398175999</v>
      </c>
      <c r="D3188">
        <v>4.08263</v>
      </c>
      <c r="E3188">
        <v>0.91385448569500005</v>
      </c>
      <c r="F3188">
        <f>_tSOC2[[#This Row],[Voltage]]/3</f>
        <v>1.3608766666666667</v>
      </c>
    </row>
    <row r="3189" spans="2:6">
      <c r="B3189">
        <v>3.2333472222220001</v>
      </c>
      <c r="C3189">
        <v>0.67714857868850198</v>
      </c>
      <c r="D3189">
        <v>4.0829300000000002</v>
      </c>
      <c r="E3189">
        <v>0.91429625567499995</v>
      </c>
      <c r="F3189">
        <f>_tSOC2[[#This Row],[Voltage]]/3</f>
        <v>1.3609766666666667</v>
      </c>
    </row>
    <row r="3190" spans="2:6">
      <c r="B3190">
        <v>3.3166805555560002</v>
      </c>
      <c r="C3190">
        <v>0.67358126398175999</v>
      </c>
      <c r="D3190">
        <v>4.0830900000000003</v>
      </c>
      <c r="E3190">
        <v>0.91205409478199995</v>
      </c>
      <c r="F3190">
        <f>_tSOC2[[#This Row],[Voltage]]/3</f>
        <v>1.3610300000000002</v>
      </c>
    </row>
    <row r="3191" spans="2:6">
      <c r="B3191">
        <v>3.2166805555560001</v>
      </c>
      <c r="C3191">
        <v>0.67358126398175999</v>
      </c>
      <c r="D3191">
        <v>4.08331</v>
      </c>
      <c r="E3191">
        <v>0.91473802565499995</v>
      </c>
      <c r="F3191">
        <f>_tSOC2[[#This Row],[Voltage]]/3</f>
        <v>1.3611033333333333</v>
      </c>
    </row>
    <row r="3192" spans="2:6">
      <c r="B3192">
        <v>3.300013888889</v>
      </c>
      <c r="C3192">
        <v>0.67358126398175999</v>
      </c>
      <c r="D3192">
        <v>4.0834700000000002</v>
      </c>
      <c r="E3192">
        <v>0.91249603215300001</v>
      </c>
      <c r="F3192">
        <f>_tSOC2[[#This Row],[Voltage]]/3</f>
        <v>1.3611566666666668</v>
      </c>
    </row>
    <row r="3193" spans="2:6">
      <c r="B3193">
        <v>3.200013888889</v>
      </c>
      <c r="C3193">
        <v>0.67714857868850198</v>
      </c>
      <c r="D3193">
        <v>4.0836199999999998</v>
      </c>
      <c r="E3193">
        <v>0.91517979563600005</v>
      </c>
      <c r="F3193">
        <f>_tSOC2[[#This Row],[Voltage]]/3</f>
        <v>1.3612066666666667</v>
      </c>
    </row>
    <row r="3194" spans="2:6">
      <c r="B3194">
        <v>3.2833472222219999</v>
      </c>
      <c r="C3194">
        <v>0.67358126398175999</v>
      </c>
      <c r="D3194">
        <v>4.08385</v>
      </c>
      <c r="E3194">
        <v>0.91293796952499995</v>
      </c>
      <c r="F3194">
        <f>_tSOC2[[#This Row],[Voltage]]/3</f>
        <v>1.3612833333333334</v>
      </c>
    </row>
    <row r="3195" spans="2:6">
      <c r="B3195">
        <v>3.1833472222219998</v>
      </c>
      <c r="C3195">
        <v>0.67358126398175999</v>
      </c>
      <c r="D3195">
        <v>4.0840800000000002</v>
      </c>
      <c r="E3195">
        <v>0.91562156561600005</v>
      </c>
      <c r="F3195">
        <f>_tSOC2[[#This Row],[Voltage]]/3</f>
        <v>1.3613600000000001</v>
      </c>
    </row>
    <row r="3196" spans="2:6">
      <c r="B3196">
        <v>3.2666805555559999</v>
      </c>
      <c r="C3196">
        <v>0.67714857868850198</v>
      </c>
      <c r="D3196">
        <v>4.0841500000000002</v>
      </c>
      <c r="E3196">
        <v>0.91337990689600002</v>
      </c>
      <c r="F3196">
        <f>_tSOC2[[#This Row],[Voltage]]/3</f>
        <v>1.3613833333333334</v>
      </c>
    </row>
    <row r="3197" spans="2:6">
      <c r="B3197">
        <v>3.2500138888889998</v>
      </c>
      <c r="C3197">
        <v>0.67358126398175999</v>
      </c>
      <c r="D3197">
        <v>4.08446</v>
      </c>
      <c r="E3197">
        <v>0.91382184426799995</v>
      </c>
      <c r="F3197">
        <f>_tSOC2[[#This Row],[Voltage]]/3</f>
        <v>1.3614866666666667</v>
      </c>
    </row>
    <row r="3198" spans="2:6">
      <c r="B3198">
        <v>3.2333472222220001</v>
      </c>
      <c r="C3198">
        <v>0.67358126398175999</v>
      </c>
      <c r="D3198">
        <v>4.0848399999999998</v>
      </c>
      <c r="E3198">
        <v>0.91426378164</v>
      </c>
      <c r="F3198">
        <f>_tSOC2[[#This Row],[Voltage]]/3</f>
        <v>1.3616133333333333</v>
      </c>
    </row>
    <row r="3199" spans="2:6">
      <c r="B3199">
        <v>3.2166805555560001</v>
      </c>
      <c r="C3199">
        <v>0.67358126398175999</v>
      </c>
      <c r="D3199">
        <v>4.0852199999999996</v>
      </c>
      <c r="E3199">
        <v>0.91470571901099995</v>
      </c>
      <c r="F3199">
        <f>_tSOC2[[#This Row],[Voltage]]/3</f>
        <v>1.36174</v>
      </c>
    </row>
    <row r="3200" spans="2:6">
      <c r="B3200">
        <v>3.200013888889</v>
      </c>
      <c r="C3200">
        <v>0.67358126398175999</v>
      </c>
      <c r="D3200">
        <v>4.0855300000000003</v>
      </c>
      <c r="E3200">
        <v>0.915147656383</v>
      </c>
      <c r="F3200">
        <f>_tSOC2[[#This Row],[Voltage]]/3</f>
        <v>1.3618433333333335</v>
      </c>
    </row>
    <row r="3201" spans="2:6">
      <c r="B3201">
        <v>3.116680555556</v>
      </c>
      <c r="C3201">
        <v>0.67358126398175999</v>
      </c>
      <c r="D3201">
        <v>4.08568</v>
      </c>
      <c r="E3201">
        <v>0.91738864553699995</v>
      </c>
      <c r="F3201">
        <f>_tSOC2[[#This Row],[Voltage]]/3</f>
        <v>1.3618933333333334</v>
      </c>
    </row>
    <row r="3202" spans="2:6">
      <c r="B3202">
        <v>3.1833472222219998</v>
      </c>
      <c r="C3202">
        <v>0.67358126398175999</v>
      </c>
      <c r="D3202">
        <v>4.0858299999999996</v>
      </c>
      <c r="E3202">
        <v>0.91558959375399995</v>
      </c>
      <c r="F3202">
        <f>_tSOC2[[#This Row],[Voltage]]/3</f>
        <v>1.3619433333333333</v>
      </c>
    </row>
    <row r="3203" spans="2:6">
      <c r="B3203">
        <v>3.1000138888889999</v>
      </c>
      <c r="C3203">
        <v>0.67358126398175999</v>
      </c>
      <c r="D3203">
        <v>4.0859800000000002</v>
      </c>
      <c r="E3203">
        <v>0.91783041551800004</v>
      </c>
      <c r="F3203">
        <f>_tSOC2[[#This Row],[Voltage]]/3</f>
        <v>1.3619933333333334</v>
      </c>
    </row>
    <row r="3204" spans="2:6">
      <c r="B3204">
        <v>3.1666805555559998</v>
      </c>
      <c r="C3204">
        <v>0.67714857868850198</v>
      </c>
      <c r="D3204">
        <v>4.0863699999999996</v>
      </c>
      <c r="E3204">
        <v>0.916031531126</v>
      </c>
      <c r="F3204">
        <f>_tSOC2[[#This Row],[Voltage]]/3</f>
        <v>1.3621233333333331</v>
      </c>
    </row>
    <row r="3205" spans="2:6">
      <c r="B3205">
        <v>3.1500138888890001</v>
      </c>
      <c r="C3205">
        <v>0.67714857868850198</v>
      </c>
      <c r="D3205">
        <v>4.0866699999999998</v>
      </c>
      <c r="E3205">
        <v>0.91647346849699995</v>
      </c>
      <c r="F3205">
        <f>_tSOC2[[#This Row],[Voltage]]/3</f>
        <v>1.3622233333333333</v>
      </c>
    </row>
    <row r="3206" spans="2:6">
      <c r="B3206">
        <v>3.050013888889</v>
      </c>
      <c r="C3206">
        <v>0.67714857868850198</v>
      </c>
      <c r="D3206">
        <v>4.0870499999999996</v>
      </c>
      <c r="E3206">
        <v>0.91915572545900004</v>
      </c>
      <c r="F3206">
        <f>_tSOC2[[#This Row],[Voltage]]/3</f>
        <v>1.3623499999999999</v>
      </c>
    </row>
    <row r="3207" spans="2:6">
      <c r="B3207">
        <v>3.133347222222</v>
      </c>
      <c r="C3207">
        <v>0.67714857868850198</v>
      </c>
      <c r="D3207">
        <v>4.0871300000000002</v>
      </c>
      <c r="E3207">
        <v>0.916915405869</v>
      </c>
      <c r="F3207">
        <f>_tSOC2[[#This Row],[Voltage]]/3</f>
        <v>1.3623766666666668</v>
      </c>
    </row>
    <row r="3208" spans="2:6">
      <c r="B3208">
        <v>3.116680555556</v>
      </c>
      <c r="C3208">
        <v>0.67714857868850198</v>
      </c>
      <c r="D3208">
        <v>4.0873600000000003</v>
      </c>
      <c r="E3208">
        <v>0.91735734323999996</v>
      </c>
      <c r="F3208">
        <f>_tSOC2[[#This Row],[Voltage]]/3</f>
        <v>1.3624533333333335</v>
      </c>
    </row>
    <row r="3209" spans="2:6">
      <c r="B3209">
        <v>3.0166805555559999</v>
      </c>
      <c r="C3209">
        <v>0.67714857868850198</v>
      </c>
      <c r="D3209">
        <v>4.0877400000000002</v>
      </c>
      <c r="E3209">
        <v>0.92003926541900005</v>
      </c>
      <c r="F3209">
        <f>_tSOC2[[#This Row],[Voltage]]/3</f>
        <v>1.3625800000000001</v>
      </c>
    </row>
    <row r="3210" spans="2:6">
      <c r="B3210">
        <v>3.1000138888889999</v>
      </c>
      <c r="C3210">
        <v>0.67358126398175999</v>
      </c>
      <c r="D3210">
        <v>4.0878199999999998</v>
      </c>
      <c r="E3210">
        <v>0.917799280612</v>
      </c>
      <c r="F3210">
        <f>_tSOC2[[#This Row],[Voltage]]/3</f>
        <v>1.3626066666666665</v>
      </c>
    </row>
    <row r="3211" spans="2:6">
      <c r="B3211">
        <v>3.0000138888889998</v>
      </c>
      <c r="C3211">
        <v>0.67714857868850198</v>
      </c>
      <c r="D3211">
        <v>4.0880400000000003</v>
      </c>
      <c r="E3211">
        <v>0.92048103540000004</v>
      </c>
      <c r="F3211">
        <f>_tSOC2[[#This Row],[Voltage]]/3</f>
        <v>1.3626800000000001</v>
      </c>
    </row>
    <row r="3212" spans="2:6">
      <c r="B3212">
        <v>3.0833472222220002</v>
      </c>
      <c r="C3212">
        <v>0.67358126398175999</v>
      </c>
      <c r="D3212">
        <v>4.08812</v>
      </c>
      <c r="E3212">
        <v>0.91824121798299996</v>
      </c>
      <c r="F3212">
        <f>_tSOC2[[#This Row],[Voltage]]/3</f>
        <v>1.3627066666666667</v>
      </c>
    </row>
    <row r="3213" spans="2:6">
      <c r="B3213">
        <v>3.0666805555560002</v>
      </c>
      <c r="C3213">
        <v>0.67714857868850198</v>
      </c>
      <c r="D3213">
        <v>4.0884299999999998</v>
      </c>
      <c r="E3213">
        <v>0.918683155355</v>
      </c>
      <c r="F3213">
        <f>_tSOC2[[#This Row],[Voltage]]/3</f>
        <v>1.3628099999999999</v>
      </c>
    </row>
    <row r="3214" spans="2:6">
      <c r="B3214">
        <v>2.9833472222220001</v>
      </c>
      <c r="C3214">
        <v>0.67714857868850198</v>
      </c>
      <c r="D3214">
        <v>4.0885800000000003</v>
      </c>
      <c r="E3214">
        <v>0.92092280538000004</v>
      </c>
      <c r="F3214">
        <f>_tSOC2[[#This Row],[Voltage]]/3</f>
        <v>1.3628600000000002</v>
      </c>
    </row>
    <row r="3215" spans="2:6">
      <c r="B3215">
        <v>3.050013888889</v>
      </c>
      <c r="C3215">
        <v>0.67358126398175999</v>
      </c>
      <c r="D3215">
        <v>4.0888799999999996</v>
      </c>
      <c r="E3215">
        <v>0.91912509272599996</v>
      </c>
      <c r="F3215">
        <f>_tSOC2[[#This Row],[Voltage]]/3</f>
        <v>1.3629599999999999</v>
      </c>
    </row>
    <row r="3216" spans="2:6">
      <c r="B3216">
        <v>2.9666805555560001</v>
      </c>
      <c r="C3216">
        <v>0.67714857868850198</v>
      </c>
      <c r="D3216">
        <v>4.0890399999999998</v>
      </c>
      <c r="E3216">
        <v>0.92136457536000005</v>
      </c>
      <c r="F3216">
        <f>_tSOC2[[#This Row],[Voltage]]/3</f>
        <v>1.3630133333333332</v>
      </c>
    </row>
    <row r="3217" spans="2:6">
      <c r="B3217">
        <v>3.0333472222219999</v>
      </c>
      <c r="C3217">
        <v>0.67714857868850198</v>
      </c>
      <c r="D3217">
        <v>4.0891900000000003</v>
      </c>
      <c r="E3217">
        <v>0.919567030098</v>
      </c>
      <c r="F3217">
        <f>_tSOC2[[#This Row],[Voltage]]/3</f>
        <v>1.3630633333333335</v>
      </c>
    </row>
    <row r="3218" spans="2:6">
      <c r="B3218">
        <v>2.950013888889</v>
      </c>
      <c r="C3218">
        <v>0.67358126398175999</v>
      </c>
      <c r="D3218">
        <v>4.0894899999999996</v>
      </c>
      <c r="E3218">
        <v>0.92180634534100003</v>
      </c>
      <c r="F3218">
        <f>_tSOC2[[#This Row],[Voltage]]/3</f>
        <v>1.3631633333333333</v>
      </c>
    </row>
    <row r="3219" spans="2:6">
      <c r="B3219">
        <v>3.0166805555559999</v>
      </c>
      <c r="C3219">
        <v>0.67714857868850198</v>
      </c>
      <c r="D3219">
        <v>4.0895700000000001</v>
      </c>
      <c r="E3219">
        <v>0.92000896747000005</v>
      </c>
      <c r="F3219">
        <f>_tSOC2[[#This Row],[Voltage]]/3</f>
        <v>1.3631900000000001</v>
      </c>
    </row>
    <row r="3220" spans="2:6">
      <c r="B3220">
        <v>2.9333472222219998</v>
      </c>
      <c r="C3220">
        <v>0.67358126398175999</v>
      </c>
      <c r="D3220">
        <v>4.0897199999999998</v>
      </c>
      <c r="E3220">
        <v>0.92224811532100004</v>
      </c>
      <c r="F3220">
        <f>_tSOC2[[#This Row],[Voltage]]/3</f>
        <v>1.36324</v>
      </c>
    </row>
    <row r="3221" spans="2:6">
      <c r="B3221">
        <v>3.0000138888889998</v>
      </c>
      <c r="C3221">
        <v>0.67358126398175999</v>
      </c>
      <c r="D3221">
        <v>4.0900299999999996</v>
      </c>
      <c r="E3221">
        <v>0.92045090484100001</v>
      </c>
      <c r="F3221">
        <f>_tSOC2[[#This Row],[Voltage]]/3</f>
        <v>1.3633433333333331</v>
      </c>
    </row>
    <row r="3222" spans="2:6">
      <c r="B3222">
        <v>2.9166805555559998</v>
      </c>
      <c r="C3222">
        <v>0.67714857868850198</v>
      </c>
      <c r="D3222">
        <v>4.0900999999999996</v>
      </c>
      <c r="E3222">
        <v>0.92268988530100005</v>
      </c>
      <c r="F3222">
        <f>_tSOC2[[#This Row],[Voltage]]/3</f>
        <v>1.3633666666666666</v>
      </c>
    </row>
    <row r="3223" spans="2:6">
      <c r="B3223">
        <v>2.9000138888890001</v>
      </c>
      <c r="C3223">
        <v>0.67714857868850198</v>
      </c>
      <c r="D3223">
        <v>4.0903299999999998</v>
      </c>
      <c r="E3223">
        <v>0.92313165528200003</v>
      </c>
      <c r="F3223">
        <f>_tSOC2[[#This Row],[Voltage]]/3</f>
        <v>1.3634433333333333</v>
      </c>
    </row>
    <row r="3224" spans="2:6">
      <c r="B3224">
        <v>2.9833472222220001</v>
      </c>
      <c r="C3224">
        <v>0.67714857868850198</v>
      </c>
      <c r="D3224">
        <v>4.0904100000000003</v>
      </c>
      <c r="E3224">
        <v>0.92089284221300005</v>
      </c>
      <c r="F3224">
        <f>_tSOC2[[#This Row],[Voltage]]/3</f>
        <v>1.3634700000000002</v>
      </c>
    </row>
    <row r="3225" spans="2:6">
      <c r="B3225">
        <v>2.9666805555560001</v>
      </c>
      <c r="C3225">
        <v>0.68071595160290599</v>
      </c>
      <c r="D3225">
        <v>4.0907099999999996</v>
      </c>
      <c r="E3225">
        <v>0.92133477958400001</v>
      </c>
      <c r="F3225">
        <f>_tSOC2[[#This Row],[Voltage]]/3</f>
        <v>1.3635699999999999</v>
      </c>
    </row>
    <row r="3226" spans="2:6">
      <c r="B3226">
        <v>2.883347222222</v>
      </c>
      <c r="C3226">
        <v>0.67358126398175999</v>
      </c>
      <c r="D3226">
        <v>4.0908699999999998</v>
      </c>
      <c r="E3226">
        <v>0.92357342526200004</v>
      </c>
      <c r="F3226">
        <f>_tSOC2[[#This Row],[Voltage]]/3</f>
        <v>1.3636233333333332</v>
      </c>
    </row>
    <row r="3227" spans="2:6">
      <c r="B3227">
        <v>2.866680555556</v>
      </c>
      <c r="C3227">
        <v>0.67358126398175999</v>
      </c>
      <c r="D3227">
        <v>4.0911</v>
      </c>
      <c r="E3227">
        <v>0.92401519524200004</v>
      </c>
      <c r="F3227">
        <f>_tSOC2[[#This Row],[Voltage]]/3</f>
        <v>1.3636999999999999</v>
      </c>
    </row>
    <row r="3228" spans="2:6">
      <c r="B3228">
        <v>2.950013888889</v>
      </c>
      <c r="C3228">
        <v>0.67358126398175999</v>
      </c>
      <c r="D3228">
        <v>4.09117</v>
      </c>
      <c r="E3228">
        <v>0.92177671695600005</v>
      </c>
      <c r="F3228">
        <f>_tSOC2[[#This Row],[Voltage]]/3</f>
        <v>1.3637233333333334</v>
      </c>
    </row>
    <row r="3229" spans="2:6">
      <c r="B3229">
        <v>2.9333472222219998</v>
      </c>
      <c r="C3229">
        <v>0.67714857868850198</v>
      </c>
      <c r="D3229">
        <v>4.0914000000000001</v>
      </c>
      <c r="E3229">
        <v>0.92221865432700001</v>
      </c>
      <c r="F3229">
        <f>_tSOC2[[#This Row],[Voltage]]/3</f>
        <v>1.3638000000000001</v>
      </c>
    </row>
    <row r="3230" spans="2:6">
      <c r="B3230">
        <v>2.8500138888889999</v>
      </c>
      <c r="C3230">
        <v>0.67714857868850198</v>
      </c>
      <c r="D3230">
        <v>4.0915499999999998</v>
      </c>
      <c r="E3230">
        <v>0.92445696522300003</v>
      </c>
      <c r="F3230">
        <f>_tSOC2[[#This Row],[Voltage]]/3</f>
        <v>1.36385</v>
      </c>
    </row>
    <row r="3231" spans="2:6">
      <c r="B3231">
        <v>2.8333472222220002</v>
      </c>
      <c r="C3231">
        <v>0.67358126398175999</v>
      </c>
      <c r="D3231">
        <v>4.09178</v>
      </c>
      <c r="E3231">
        <v>0.92489873520300003</v>
      </c>
      <c r="F3231">
        <f>_tSOC2[[#This Row],[Voltage]]/3</f>
        <v>1.3639266666666667</v>
      </c>
    </row>
    <row r="3232" spans="2:6">
      <c r="B3232">
        <v>2.9166805555559998</v>
      </c>
      <c r="C3232">
        <v>0.67358126398175999</v>
      </c>
      <c r="D3232">
        <v>4.0918599999999996</v>
      </c>
      <c r="E3232">
        <v>0.92266059169900005</v>
      </c>
      <c r="F3232">
        <f>_tSOC2[[#This Row],[Voltage]]/3</f>
        <v>1.3639533333333331</v>
      </c>
    </row>
    <row r="3233" spans="2:6">
      <c r="B3233">
        <v>2.9000138888890001</v>
      </c>
      <c r="C3233">
        <v>0.67714857868850198</v>
      </c>
      <c r="D3233">
        <v>4.0920899999999998</v>
      </c>
      <c r="E3233">
        <v>0.92310252907000001</v>
      </c>
      <c r="F3233">
        <f>_tSOC2[[#This Row],[Voltage]]/3</f>
        <v>1.3640299999999999</v>
      </c>
    </row>
    <row r="3234" spans="2:6">
      <c r="B3234">
        <v>2.8166805555560002</v>
      </c>
      <c r="C3234">
        <v>0.67714857868850198</v>
      </c>
      <c r="D3234">
        <v>4.0922400000000003</v>
      </c>
      <c r="E3234">
        <v>0.92534050518300004</v>
      </c>
      <c r="F3234">
        <f>_tSOC2[[#This Row],[Voltage]]/3</f>
        <v>1.3640800000000002</v>
      </c>
    </row>
    <row r="3235" spans="2:6">
      <c r="B3235">
        <v>2.883347222222</v>
      </c>
      <c r="C3235">
        <v>0.67001389106735598</v>
      </c>
      <c r="D3235">
        <v>4.0926999999999998</v>
      </c>
      <c r="E3235">
        <v>0.92354446644199994</v>
      </c>
      <c r="F3235">
        <f>_tSOC2[[#This Row],[Voltage]]/3</f>
        <v>1.3642333333333332</v>
      </c>
    </row>
    <row r="3236" spans="2:6">
      <c r="B3236">
        <v>2.866680555556</v>
      </c>
      <c r="C3236">
        <v>0.67358126398175999</v>
      </c>
      <c r="D3236">
        <v>4.093</v>
      </c>
      <c r="E3236">
        <v>0.92398640381300001</v>
      </c>
      <c r="F3236">
        <f>_tSOC2[[#This Row],[Voltage]]/3</f>
        <v>1.3643333333333334</v>
      </c>
    </row>
    <row r="3237" spans="2:6">
      <c r="B3237">
        <v>2.7833472222219999</v>
      </c>
      <c r="C3237">
        <v>0.68071595160290599</v>
      </c>
      <c r="D3237">
        <v>4.0930799999999996</v>
      </c>
      <c r="E3237">
        <v>0.92622404514400003</v>
      </c>
      <c r="F3237">
        <f>_tSOC2[[#This Row],[Voltage]]/3</f>
        <v>1.3643599999999998</v>
      </c>
    </row>
    <row r="3238" spans="2:6">
      <c r="B3238">
        <v>2.8500138888889999</v>
      </c>
      <c r="C3238">
        <v>0.67714857868850198</v>
      </c>
      <c r="D3238">
        <v>4.0933099999999998</v>
      </c>
      <c r="E3238">
        <v>0.92442834118499995</v>
      </c>
      <c r="F3238">
        <f>_tSOC2[[#This Row],[Voltage]]/3</f>
        <v>1.3644366666666665</v>
      </c>
    </row>
    <row r="3239" spans="2:6">
      <c r="B3239">
        <v>2.7666805555559999</v>
      </c>
      <c r="C3239">
        <v>0.67358126398175999</v>
      </c>
      <c r="D3239">
        <v>4.0933900000000003</v>
      </c>
      <c r="E3239">
        <v>0.92666581512400004</v>
      </c>
      <c r="F3239">
        <f>_tSOC2[[#This Row],[Voltage]]/3</f>
        <v>1.3644633333333334</v>
      </c>
    </row>
    <row r="3240" spans="2:6">
      <c r="B3240">
        <v>2.7500138888889998</v>
      </c>
      <c r="C3240">
        <v>0.67358126398175999</v>
      </c>
      <c r="D3240">
        <v>4.09361</v>
      </c>
      <c r="E3240">
        <v>0.92710758510500002</v>
      </c>
      <c r="F3240">
        <f>_tSOC2[[#This Row],[Voltage]]/3</f>
        <v>1.3645366666666667</v>
      </c>
    </row>
    <row r="3241" spans="2:6">
      <c r="B3241">
        <v>2.8333472222220002</v>
      </c>
      <c r="C3241">
        <v>0.67714857868850198</v>
      </c>
      <c r="D3241">
        <v>4.0937700000000001</v>
      </c>
      <c r="E3241">
        <v>0.92487027855699999</v>
      </c>
      <c r="F3241">
        <f>_tSOC2[[#This Row],[Voltage]]/3</f>
        <v>1.36459</v>
      </c>
    </row>
    <row r="3242" spans="2:6">
      <c r="B3242">
        <v>2.8166805555560002</v>
      </c>
      <c r="C3242">
        <v>0.67358126398175999</v>
      </c>
      <c r="D3242">
        <v>4.09415</v>
      </c>
      <c r="E3242">
        <v>0.92531221592799995</v>
      </c>
      <c r="F3242">
        <f>_tSOC2[[#This Row],[Voltage]]/3</f>
        <v>1.3647166666666666</v>
      </c>
    </row>
    <row r="3243" spans="2:6">
      <c r="B3243">
        <v>2.800013888889</v>
      </c>
      <c r="C3243">
        <v>0.67714857868850198</v>
      </c>
      <c r="D3243">
        <v>4.0945299999999998</v>
      </c>
      <c r="E3243">
        <v>0.92575415329999999</v>
      </c>
      <c r="F3243">
        <f>_tSOC2[[#This Row],[Voltage]]/3</f>
        <v>1.3648433333333332</v>
      </c>
    </row>
    <row r="3244" spans="2:6">
      <c r="B3244">
        <v>2.7833472222219999</v>
      </c>
      <c r="C3244">
        <v>0.67358126398175999</v>
      </c>
      <c r="D3244">
        <v>4.09483</v>
      </c>
      <c r="E3244">
        <v>0.92619609067099995</v>
      </c>
      <c r="F3244">
        <f>_tSOC2[[#This Row],[Voltage]]/3</f>
        <v>1.3649433333333334</v>
      </c>
    </row>
    <row r="3245" spans="2:6">
      <c r="B3245">
        <v>2.700013888889</v>
      </c>
      <c r="C3245">
        <v>0.67358126398175999</v>
      </c>
      <c r="D3245">
        <v>4.0949099999999996</v>
      </c>
      <c r="E3245">
        <v>0.92843289504600002</v>
      </c>
      <c r="F3245">
        <f>_tSOC2[[#This Row],[Voltage]]/3</f>
        <v>1.3649699999999998</v>
      </c>
    </row>
    <row r="3246" spans="2:6">
      <c r="B3246">
        <v>2.7666805555559999</v>
      </c>
      <c r="C3246">
        <v>0.67714857868850198</v>
      </c>
      <c r="D3246">
        <v>4.0952900000000003</v>
      </c>
      <c r="E3246">
        <v>0.92663802804299999</v>
      </c>
      <c r="F3246">
        <f>_tSOC2[[#This Row],[Voltage]]/3</f>
        <v>1.3650966666666668</v>
      </c>
    </row>
    <row r="3247" spans="2:6">
      <c r="B3247">
        <v>2.6833472222219998</v>
      </c>
      <c r="C3247">
        <v>0.68071595160290599</v>
      </c>
      <c r="D3247">
        <v>4.09537</v>
      </c>
      <c r="E3247">
        <v>0.92887466502600002</v>
      </c>
      <c r="F3247">
        <f>_tSOC2[[#This Row],[Voltage]]/3</f>
        <v>1.3651233333333332</v>
      </c>
    </row>
    <row r="3248" spans="2:6">
      <c r="B3248">
        <v>2.7500138888889998</v>
      </c>
      <c r="C3248">
        <v>0.67714857868850198</v>
      </c>
      <c r="D3248">
        <v>4.0956000000000001</v>
      </c>
      <c r="E3248">
        <v>0.92707996541399995</v>
      </c>
      <c r="F3248">
        <f>_tSOC2[[#This Row],[Voltage]]/3</f>
        <v>1.3652</v>
      </c>
    </row>
    <row r="3249" spans="2:6">
      <c r="B3249">
        <v>2.6666805555559998</v>
      </c>
      <c r="C3249">
        <v>0.67714857868850198</v>
      </c>
      <c r="D3249">
        <v>4.0956700000000001</v>
      </c>
      <c r="E3249">
        <v>0.92931643500600003</v>
      </c>
      <c r="F3249">
        <f>_tSOC2[[#This Row],[Voltage]]/3</f>
        <v>1.3652233333333335</v>
      </c>
    </row>
    <row r="3250" spans="2:6">
      <c r="B3250">
        <v>2.7333472222220001</v>
      </c>
      <c r="C3250">
        <v>0.67714857868850198</v>
      </c>
      <c r="D3250">
        <v>4.09598</v>
      </c>
      <c r="E3250">
        <v>0.927521902786</v>
      </c>
      <c r="F3250">
        <f>_tSOC2[[#This Row],[Voltage]]/3</f>
        <v>1.3653266666666666</v>
      </c>
    </row>
    <row r="3251" spans="2:6">
      <c r="B3251">
        <v>2.6500138888890001</v>
      </c>
      <c r="C3251">
        <v>0.67714857868850198</v>
      </c>
      <c r="D3251">
        <v>4.0960599999999996</v>
      </c>
      <c r="E3251">
        <v>0.92975820498700001</v>
      </c>
      <c r="F3251">
        <f>_tSOC2[[#This Row],[Voltage]]/3</f>
        <v>1.3653533333333332</v>
      </c>
    </row>
    <row r="3252" spans="2:6">
      <c r="B3252">
        <v>2.7166805555560001</v>
      </c>
      <c r="C3252">
        <v>0.67358126398175999</v>
      </c>
      <c r="D3252">
        <v>4.0963599999999998</v>
      </c>
      <c r="E3252">
        <v>0.92796384015699995</v>
      </c>
      <c r="F3252">
        <f>_tSOC2[[#This Row],[Voltage]]/3</f>
        <v>1.3654533333333332</v>
      </c>
    </row>
    <row r="3253" spans="2:6">
      <c r="B3253">
        <v>2.700013888889</v>
      </c>
      <c r="C3253">
        <v>0.67358126398175999</v>
      </c>
      <c r="D3253">
        <v>4.0967399999999996</v>
      </c>
      <c r="E3253">
        <v>0.928405777529</v>
      </c>
      <c r="F3253">
        <f>_tSOC2[[#This Row],[Voltage]]/3</f>
        <v>1.3655799999999998</v>
      </c>
    </row>
    <row r="3254" spans="2:6">
      <c r="B3254">
        <v>2.616680555556</v>
      </c>
      <c r="C3254">
        <v>0.67358126398175999</v>
      </c>
      <c r="D3254">
        <v>4.0968200000000001</v>
      </c>
      <c r="E3254">
        <v>0.93064174494700003</v>
      </c>
      <c r="F3254">
        <f>_tSOC2[[#This Row],[Voltage]]/3</f>
        <v>1.3656066666666666</v>
      </c>
    </row>
    <row r="3255" spans="2:6">
      <c r="B3255">
        <v>2.6000138888889999</v>
      </c>
      <c r="C3255">
        <v>0.67358126398175999</v>
      </c>
      <c r="D3255">
        <v>4.0971200000000003</v>
      </c>
      <c r="E3255">
        <v>0.93108351492800001</v>
      </c>
      <c r="F3255">
        <f>_tSOC2[[#This Row],[Voltage]]/3</f>
        <v>1.3657066666666668</v>
      </c>
    </row>
    <row r="3256" spans="2:6">
      <c r="B3256">
        <v>2.6833472222219998</v>
      </c>
      <c r="C3256">
        <v>0.67358126398175999</v>
      </c>
      <c r="D3256">
        <v>4.0972799999999996</v>
      </c>
      <c r="E3256">
        <v>0.92884771489999995</v>
      </c>
      <c r="F3256">
        <f>_tSOC2[[#This Row],[Voltage]]/3</f>
        <v>1.3657599999999999</v>
      </c>
    </row>
    <row r="3257" spans="2:6">
      <c r="B3257">
        <v>2.5833472222220002</v>
      </c>
      <c r="C3257">
        <v>0.67358126398175999</v>
      </c>
      <c r="D3257">
        <v>4.0974300000000001</v>
      </c>
      <c r="E3257">
        <v>0.93152528490800002</v>
      </c>
      <c r="F3257">
        <f>_tSOC2[[#This Row],[Voltage]]/3</f>
        <v>1.36581</v>
      </c>
    </row>
    <row r="3258" spans="2:6">
      <c r="B3258">
        <v>2.6666805555559998</v>
      </c>
      <c r="C3258">
        <v>0.67358126398175999</v>
      </c>
      <c r="D3258">
        <v>4.0976600000000003</v>
      </c>
      <c r="E3258">
        <v>0.929289652272</v>
      </c>
      <c r="F3258">
        <f>_tSOC2[[#This Row],[Voltage]]/3</f>
        <v>1.3658866666666667</v>
      </c>
    </row>
    <row r="3259" spans="2:6">
      <c r="B3259">
        <v>2.5666805555560002</v>
      </c>
      <c r="C3259">
        <v>0.67358126398175999</v>
      </c>
      <c r="D3259">
        <v>4.09781</v>
      </c>
      <c r="E3259">
        <v>0.93196705488800002</v>
      </c>
      <c r="F3259">
        <f>_tSOC2[[#This Row],[Voltage]]/3</f>
        <v>1.3659366666666666</v>
      </c>
    </row>
    <row r="3260" spans="2:6">
      <c r="B3260">
        <v>2.6500138888890001</v>
      </c>
      <c r="C3260">
        <v>0.67714857868850198</v>
      </c>
      <c r="D3260">
        <v>4.0978899999999996</v>
      </c>
      <c r="E3260">
        <v>0.92973158964400004</v>
      </c>
      <c r="F3260">
        <f>_tSOC2[[#This Row],[Voltage]]/3</f>
        <v>1.3659633333333332</v>
      </c>
    </row>
    <row r="3261" spans="2:6">
      <c r="B3261">
        <v>2.633347222222</v>
      </c>
      <c r="C3261">
        <v>0.67714857868850198</v>
      </c>
      <c r="D3261">
        <v>4.0982700000000003</v>
      </c>
      <c r="E3261">
        <v>0.930173527015</v>
      </c>
      <c r="F3261">
        <f>_tSOC2[[#This Row],[Voltage]]/3</f>
        <v>1.36609</v>
      </c>
    </row>
    <row r="3262" spans="2:6">
      <c r="B3262">
        <v>2.550013888889</v>
      </c>
      <c r="C3262">
        <v>0.67714857868850198</v>
      </c>
      <c r="D3262">
        <v>4.0983400000000003</v>
      </c>
      <c r="E3262">
        <v>0.93240882486900001</v>
      </c>
      <c r="F3262">
        <f>_tSOC2[[#This Row],[Voltage]]/3</f>
        <v>1.3661133333333335</v>
      </c>
    </row>
    <row r="3263" spans="2:6">
      <c r="B3263">
        <v>2.616680555556</v>
      </c>
      <c r="C3263">
        <v>0.67358126398175999</v>
      </c>
      <c r="D3263">
        <v>4.0986500000000001</v>
      </c>
      <c r="E3263">
        <v>0.93061546438700005</v>
      </c>
      <c r="F3263">
        <f>_tSOC2[[#This Row],[Voltage]]/3</f>
        <v>1.3662166666666666</v>
      </c>
    </row>
    <row r="3264" spans="2:6">
      <c r="B3264">
        <v>2.5333472222219999</v>
      </c>
      <c r="C3264">
        <v>0.67714857868850198</v>
      </c>
      <c r="D3264">
        <v>4.0987999999999998</v>
      </c>
      <c r="E3264">
        <v>0.93285059484900001</v>
      </c>
      <c r="F3264">
        <f>_tSOC2[[#This Row],[Voltage]]/3</f>
        <v>1.3662666666666665</v>
      </c>
    </row>
    <row r="3265" spans="2:6">
      <c r="B3265">
        <v>2.6000138888889999</v>
      </c>
      <c r="C3265">
        <v>0.67714857868850198</v>
      </c>
      <c r="D3265">
        <v>4.09903</v>
      </c>
      <c r="E3265">
        <v>0.931057401758</v>
      </c>
      <c r="F3265">
        <f>_tSOC2[[#This Row],[Voltage]]/3</f>
        <v>1.3663433333333332</v>
      </c>
    </row>
    <row r="3266" spans="2:6">
      <c r="B3266">
        <v>2.5833472222220002</v>
      </c>
      <c r="C3266">
        <v>0.67358126398175999</v>
      </c>
      <c r="D3266">
        <v>4.0992600000000001</v>
      </c>
      <c r="E3266">
        <v>0.93149933913000005</v>
      </c>
      <c r="F3266">
        <f>_tSOC2[[#This Row],[Voltage]]/3</f>
        <v>1.36642</v>
      </c>
    </row>
    <row r="3267" spans="2:6">
      <c r="B3267">
        <v>2.5000138888889998</v>
      </c>
      <c r="C3267">
        <v>0.67714857868850198</v>
      </c>
      <c r="D3267">
        <v>4.0994900000000003</v>
      </c>
      <c r="E3267">
        <v>0.93373413480900003</v>
      </c>
      <c r="F3267">
        <f>_tSOC2[[#This Row],[Voltage]]/3</f>
        <v>1.3664966666666667</v>
      </c>
    </row>
    <row r="3268" spans="2:6">
      <c r="B3268">
        <v>2.4833472222220001</v>
      </c>
      <c r="C3268">
        <v>0.67714857868850198</v>
      </c>
      <c r="D3268">
        <v>4.0997199999999996</v>
      </c>
      <c r="E3268">
        <v>0.93417590479000001</v>
      </c>
      <c r="F3268">
        <f>_tSOC2[[#This Row],[Voltage]]/3</f>
        <v>1.3665733333333332</v>
      </c>
    </row>
    <row r="3269" spans="2:6">
      <c r="B3269">
        <v>2.5666805555560002</v>
      </c>
      <c r="C3269">
        <v>0.67714857868850198</v>
      </c>
      <c r="D3269">
        <v>4.0997899999999996</v>
      </c>
      <c r="E3269">
        <v>0.931941276501</v>
      </c>
      <c r="F3269">
        <f>_tSOC2[[#This Row],[Voltage]]/3</f>
        <v>1.3665966666666665</v>
      </c>
    </row>
    <row r="3270" spans="2:6">
      <c r="B3270">
        <v>2.550013888889</v>
      </c>
      <c r="C3270">
        <v>0.67358126398175999</v>
      </c>
      <c r="D3270">
        <v>4.1000199999999998</v>
      </c>
      <c r="E3270">
        <v>0.93238321387300005</v>
      </c>
      <c r="F3270">
        <f>_tSOC2[[#This Row],[Voltage]]/3</f>
        <v>1.3666733333333332</v>
      </c>
    </row>
    <row r="3271" spans="2:6">
      <c r="B3271">
        <v>2.5333472222219999</v>
      </c>
      <c r="C3271">
        <v>0.67358126398175999</v>
      </c>
      <c r="D3271">
        <v>4.1003999999999996</v>
      </c>
      <c r="E3271">
        <v>0.93282515124400001</v>
      </c>
      <c r="F3271">
        <f>_tSOC2[[#This Row],[Voltage]]/3</f>
        <v>1.3667999999999998</v>
      </c>
    </row>
    <row r="3272" spans="2:6">
      <c r="B3272">
        <v>2.450013888889</v>
      </c>
      <c r="C3272">
        <v>0.67358126398175999</v>
      </c>
      <c r="D3272">
        <v>4.1004800000000001</v>
      </c>
      <c r="E3272">
        <v>0.93505944475000002</v>
      </c>
      <c r="F3272">
        <f>_tSOC2[[#This Row],[Voltage]]/3</f>
        <v>1.3668266666666666</v>
      </c>
    </row>
    <row r="3273" spans="2:6">
      <c r="B3273">
        <v>2.5166805555559999</v>
      </c>
      <c r="C3273">
        <v>0.67714857868850198</v>
      </c>
      <c r="D3273">
        <v>4.1008599999999999</v>
      </c>
      <c r="E3273">
        <v>0.93326708861600005</v>
      </c>
      <c r="F3273">
        <f>_tSOC2[[#This Row],[Voltage]]/3</f>
        <v>1.3669533333333332</v>
      </c>
    </row>
    <row r="3274" spans="2:6">
      <c r="B3274">
        <v>2.4333472222219998</v>
      </c>
      <c r="C3274">
        <v>0.67358126398175999</v>
      </c>
      <c r="D3274">
        <v>4.1010099999999996</v>
      </c>
      <c r="E3274">
        <v>0.93550121473100001</v>
      </c>
      <c r="F3274">
        <f>_tSOC2[[#This Row],[Voltage]]/3</f>
        <v>1.3670033333333331</v>
      </c>
    </row>
    <row r="3275" spans="2:6">
      <c r="B3275">
        <v>2.5000138888889998</v>
      </c>
      <c r="C3275">
        <v>0.67358126398175999</v>
      </c>
      <c r="D3275">
        <v>4.1013200000000003</v>
      </c>
      <c r="E3275">
        <v>0.93370902598700001</v>
      </c>
      <c r="F3275">
        <f>_tSOC2[[#This Row],[Voltage]]/3</f>
        <v>1.3671066666666667</v>
      </c>
    </row>
    <row r="3276" spans="2:6">
      <c r="B3276">
        <v>2.4833472222220001</v>
      </c>
      <c r="C3276">
        <v>0.67714857868850198</v>
      </c>
      <c r="D3276">
        <v>4.1017000000000001</v>
      </c>
      <c r="E3276">
        <v>0.93415096335900005</v>
      </c>
      <c r="F3276">
        <f>_tSOC2[[#This Row],[Voltage]]/3</f>
        <v>1.3672333333333333</v>
      </c>
    </row>
    <row r="3277" spans="2:6">
      <c r="B3277">
        <v>2.4666805555560001</v>
      </c>
      <c r="C3277">
        <v>0.67714857868850198</v>
      </c>
      <c r="D3277">
        <v>4.1020099999999999</v>
      </c>
      <c r="E3277">
        <v>0.93459290073000001</v>
      </c>
      <c r="F3277">
        <f>_tSOC2[[#This Row],[Voltage]]/3</f>
        <v>1.3673366666666666</v>
      </c>
    </row>
    <row r="3278" spans="2:6">
      <c r="B3278">
        <v>2.383347222222</v>
      </c>
      <c r="C3278">
        <v>0.67714857868850198</v>
      </c>
      <c r="D3278">
        <v>4.1020799999999999</v>
      </c>
      <c r="E3278">
        <v>0.93682652467200001</v>
      </c>
      <c r="F3278">
        <f>_tSOC2[[#This Row],[Voltage]]/3</f>
        <v>1.3673599999999999</v>
      </c>
    </row>
    <row r="3279" spans="2:6">
      <c r="B3279">
        <v>2.450013888889</v>
      </c>
      <c r="C3279">
        <v>0.67358126398175999</v>
      </c>
      <c r="D3279">
        <v>4.1023899999999998</v>
      </c>
      <c r="E3279">
        <v>0.93503483810200005</v>
      </c>
      <c r="F3279">
        <f>_tSOC2[[#This Row],[Voltage]]/3</f>
        <v>1.3674633333333333</v>
      </c>
    </row>
    <row r="3280" spans="2:6">
      <c r="B3280">
        <v>2.366680555556</v>
      </c>
      <c r="C3280">
        <v>0.67358126398175999</v>
      </c>
      <c r="D3280">
        <v>4.1024599999999998</v>
      </c>
      <c r="E3280">
        <v>0.93726829465200001</v>
      </c>
      <c r="F3280">
        <f>_tSOC2[[#This Row],[Voltage]]/3</f>
        <v>1.3674866666666665</v>
      </c>
    </row>
    <row r="3281" spans="2:6">
      <c r="B3281">
        <v>2.4333472222219998</v>
      </c>
      <c r="C3281">
        <v>0.67714857868850198</v>
      </c>
      <c r="D3281">
        <v>4.1026899999999999</v>
      </c>
      <c r="E3281">
        <v>0.93547677547399999</v>
      </c>
      <c r="F3281">
        <f>_tSOC2[[#This Row],[Voltage]]/3</f>
        <v>1.3675633333333332</v>
      </c>
    </row>
    <row r="3282" spans="2:6">
      <c r="B3282">
        <v>2.3500138888889999</v>
      </c>
      <c r="C3282">
        <v>0.67714857868850198</v>
      </c>
      <c r="D3282">
        <v>4.1028500000000001</v>
      </c>
      <c r="E3282">
        <v>0.93771006463200002</v>
      </c>
      <c r="F3282">
        <f>_tSOC2[[#This Row],[Voltage]]/3</f>
        <v>1.3676166666666667</v>
      </c>
    </row>
    <row r="3283" spans="2:6">
      <c r="B3283">
        <v>2.4166805555559998</v>
      </c>
      <c r="C3283">
        <v>0.67714857868850198</v>
      </c>
      <c r="D3283">
        <v>4.1030699999999998</v>
      </c>
      <c r="E3283">
        <v>0.93591871284499994</v>
      </c>
      <c r="F3283">
        <f>_tSOC2[[#This Row],[Voltage]]/3</f>
        <v>1.3676899999999999</v>
      </c>
    </row>
    <row r="3284" spans="2:6">
      <c r="B3284">
        <v>2.3333472222220002</v>
      </c>
      <c r="C3284">
        <v>0.67714857868850198</v>
      </c>
      <c r="D3284">
        <v>4.1032299999999999</v>
      </c>
      <c r="E3284">
        <v>0.938151834613</v>
      </c>
      <c r="F3284">
        <f>_tSOC2[[#This Row],[Voltage]]/3</f>
        <v>1.3677433333333333</v>
      </c>
    </row>
    <row r="3285" spans="2:6">
      <c r="B3285">
        <v>2.3166805555560002</v>
      </c>
      <c r="C3285">
        <v>0.67714857868850198</v>
      </c>
      <c r="D3285">
        <v>4.1036099999999998</v>
      </c>
      <c r="E3285">
        <v>0.93859360459300001</v>
      </c>
      <c r="F3285">
        <f>_tSOC2[[#This Row],[Voltage]]/3</f>
        <v>1.3678699999999999</v>
      </c>
    </row>
    <row r="3286" spans="2:6">
      <c r="B3286">
        <v>2.4000138888890001</v>
      </c>
      <c r="C3286">
        <v>0.68071595160290599</v>
      </c>
      <c r="D3286">
        <v>4.1036900000000003</v>
      </c>
      <c r="E3286">
        <v>0.93636065021699999</v>
      </c>
      <c r="F3286">
        <f>_tSOC2[[#This Row],[Voltage]]/3</f>
        <v>1.3678966666666668</v>
      </c>
    </row>
    <row r="3287" spans="2:6">
      <c r="B3287">
        <v>2.383347222222</v>
      </c>
      <c r="C3287">
        <v>0.67358126398175999</v>
      </c>
      <c r="D3287">
        <v>4.1039899999999996</v>
      </c>
      <c r="E3287">
        <v>0.93680258758799995</v>
      </c>
      <c r="F3287">
        <f>_tSOC2[[#This Row],[Voltage]]/3</f>
        <v>1.3679966666666665</v>
      </c>
    </row>
    <row r="3288" spans="2:6">
      <c r="B3288">
        <v>2.366680555556</v>
      </c>
      <c r="C3288">
        <v>0.67358126398175999</v>
      </c>
      <c r="D3288">
        <v>4.1043700000000003</v>
      </c>
      <c r="E3288">
        <v>0.93724452495999999</v>
      </c>
      <c r="F3288">
        <f>_tSOC2[[#This Row],[Voltage]]/3</f>
        <v>1.3681233333333334</v>
      </c>
    </row>
    <row r="3289" spans="2:6">
      <c r="B3289">
        <v>2.2666805555559999</v>
      </c>
      <c r="C3289">
        <v>0.67358126398175999</v>
      </c>
      <c r="D3289">
        <v>4.1045999999999996</v>
      </c>
      <c r="E3289">
        <v>0.93991891453400001</v>
      </c>
      <c r="F3289">
        <f>_tSOC2[[#This Row],[Voltage]]/3</f>
        <v>1.3681999999999999</v>
      </c>
    </row>
    <row r="3290" spans="2:6">
      <c r="B3290">
        <v>2.3500138888889999</v>
      </c>
      <c r="C3290">
        <v>0.67358126398175999</v>
      </c>
      <c r="D3290">
        <v>4.1046800000000001</v>
      </c>
      <c r="E3290">
        <v>0.93768646233099995</v>
      </c>
      <c r="F3290">
        <f>_tSOC2[[#This Row],[Voltage]]/3</f>
        <v>1.3682266666666667</v>
      </c>
    </row>
    <row r="3291" spans="2:6">
      <c r="B3291">
        <v>2.2500138888889998</v>
      </c>
      <c r="C3291">
        <v>0.67714857868850198</v>
      </c>
      <c r="D3291">
        <v>4.1050599999999999</v>
      </c>
      <c r="E3291">
        <v>0.94036068451400001</v>
      </c>
      <c r="F3291">
        <f>_tSOC2[[#This Row],[Voltage]]/3</f>
        <v>1.3683533333333333</v>
      </c>
    </row>
    <row r="3292" spans="2:6">
      <c r="B3292">
        <v>2.3333472222220002</v>
      </c>
      <c r="C3292">
        <v>0.67714857868850198</v>
      </c>
      <c r="D3292">
        <v>4.1051299999999999</v>
      </c>
      <c r="E3292">
        <v>0.93812839970299999</v>
      </c>
      <c r="F3292">
        <f>_tSOC2[[#This Row],[Voltage]]/3</f>
        <v>1.3683766666666666</v>
      </c>
    </row>
    <row r="3293" spans="2:6">
      <c r="B3293">
        <v>2.3166805555560002</v>
      </c>
      <c r="C3293">
        <v>0.67358126398175999</v>
      </c>
      <c r="D3293">
        <v>4.1054399999999998</v>
      </c>
      <c r="E3293">
        <v>0.93857033707399995</v>
      </c>
      <c r="F3293">
        <f>_tSOC2[[#This Row],[Voltage]]/3</f>
        <v>1.3684799999999999</v>
      </c>
    </row>
    <row r="3294" spans="2:6">
      <c r="B3294">
        <v>2.2333472222220001</v>
      </c>
      <c r="C3294">
        <v>0.67358126398175999</v>
      </c>
      <c r="D3294">
        <v>4.1055900000000003</v>
      </c>
      <c r="E3294">
        <v>0.940802454495</v>
      </c>
      <c r="F3294">
        <f>_tSOC2[[#This Row],[Voltage]]/3</f>
        <v>1.36853</v>
      </c>
    </row>
    <row r="3295" spans="2:6">
      <c r="B3295">
        <v>2.300013888889</v>
      </c>
      <c r="C3295">
        <v>0.67714857868850198</v>
      </c>
      <c r="D3295">
        <v>4.1056699999999999</v>
      </c>
      <c r="E3295">
        <v>0.93901227444599999</v>
      </c>
      <c r="F3295">
        <f>_tSOC2[[#This Row],[Voltage]]/3</f>
        <v>1.3685566666666666</v>
      </c>
    </row>
    <row r="3296" spans="2:6">
      <c r="B3296">
        <v>2.2166805555560001</v>
      </c>
      <c r="C3296">
        <v>0.67714857868850198</v>
      </c>
      <c r="D3296">
        <v>4.1059000000000001</v>
      </c>
      <c r="E3296">
        <v>0.941244224475</v>
      </c>
      <c r="F3296">
        <f>_tSOC2[[#This Row],[Voltage]]/3</f>
        <v>1.3686333333333334</v>
      </c>
    </row>
    <row r="3297" spans="2:6">
      <c r="B3297">
        <v>2.2833472222219999</v>
      </c>
      <c r="C3297">
        <v>0.67001389106735598</v>
      </c>
      <c r="D3297">
        <v>4.1062000000000003</v>
      </c>
      <c r="E3297">
        <v>0.93945421181699995</v>
      </c>
      <c r="F3297">
        <f>_tSOC2[[#This Row],[Voltage]]/3</f>
        <v>1.3687333333333334</v>
      </c>
    </row>
    <row r="3298" spans="2:6">
      <c r="B3298">
        <v>2.2666805555559999</v>
      </c>
      <c r="C3298">
        <v>0.67001389106735598</v>
      </c>
      <c r="D3298">
        <v>4.1066599999999998</v>
      </c>
      <c r="E3298">
        <v>0.939896149189</v>
      </c>
      <c r="F3298">
        <f>_tSOC2[[#This Row],[Voltage]]/3</f>
        <v>1.3688866666666666</v>
      </c>
    </row>
    <row r="3299" spans="2:6">
      <c r="B3299">
        <v>2.1666805555559998</v>
      </c>
      <c r="C3299">
        <v>0.67358126398175999</v>
      </c>
      <c r="D3299">
        <v>4.1069699999999996</v>
      </c>
      <c r="E3299">
        <v>0.942569534416</v>
      </c>
      <c r="F3299">
        <f>_tSOC2[[#This Row],[Voltage]]/3</f>
        <v>1.3689899999999999</v>
      </c>
    </row>
    <row r="3300" spans="2:6">
      <c r="B3300">
        <v>2.2500138888889998</v>
      </c>
      <c r="C3300">
        <v>0.67358126398175999</v>
      </c>
      <c r="D3300">
        <v>4.1070399999999996</v>
      </c>
      <c r="E3300">
        <v>0.94033808656100004</v>
      </c>
      <c r="F3300">
        <f>_tSOC2[[#This Row],[Voltage]]/3</f>
        <v>1.3690133333333332</v>
      </c>
    </row>
    <row r="3301" spans="2:6">
      <c r="B3301">
        <v>2.2333472222220001</v>
      </c>
      <c r="C3301">
        <v>0.67714857868850198</v>
      </c>
      <c r="D3301">
        <v>4.1073500000000003</v>
      </c>
      <c r="E3301">
        <v>0.940780023932</v>
      </c>
      <c r="F3301">
        <f>_tSOC2[[#This Row],[Voltage]]/3</f>
        <v>1.3691166666666668</v>
      </c>
    </row>
    <row r="3302" spans="2:6">
      <c r="B3302">
        <v>2.1500138888890001</v>
      </c>
      <c r="C3302">
        <v>0.67714857868850198</v>
      </c>
      <c r="D3302">
        <v>4.1074200000000003</v>
      </c>
      <c r="E3302">
        <v>0.94301130439600001</v>
      </c>
      <c r="F3302">
        <f>_tSOC2[[#This Row],[Voltage]]/3</f>
        <v>1.36914</v>
      </c>
    </row>
    <row r="3303" spans="2:6">
      <c r="B3303">
        <v>2.133347222222</v>
      </c>
      <c r="C3303">
        <v>0.67714857868850198</v>
      </c>
      <c r="D3303">
        <v>4.1076499999999996</v>
      </c>
      <c r="E3303">
        <v>0.94345307437699999</v>
      </c>
      <c r="F3303">
        <f>_tSOC2[[#This Row],[Voltage]]/3</f>
        <v>1.3692166666666665</v>
      </c>
    </row>
    <row r="3304" spans="2:6">
      <c r="B3304">
        <v>2.2166805555560001</v>
      </c>
      <c r="C3304">
        <v>0.67358126398175999</v>
      </c>
      <c r="D3304">
        <v>4.1078000000000001</v>
      </c>
      <c r="E3304">
        <v>0.94122196130400004</v>
      </c>
      <c r="F3304">
        <f>_tSOC2[[#This Row],[Voltage]]/3</f>
        <v>1.3692666666666666</v>
      </c>
    </row>
    <row r="3305" spans="2:6">
      <c r="B3305">
        <v>2.200013888889</v>
      </c>
      <c r="C3305">
        <v>0.67714857868850198</v>
      </c>
      <c r="D3305">
        <v>4.1081099999999999</v>
      </c>
      <c r="E3305">
        <v>0.941663898675</v>
      </c>
      <c r="F3305">
        <f>_tSOC2[[#This Row],[Voltage]]/3</f>
        <v>1.36937</v>
      </c>
    </row>
    <row r="3306" spans="2:6">
      <c r="B3306">
        <v>2.1833472222219998</v>
      </c>
      <c r="C3306">
        <v>0.67358126398175999</v>
      </c>
      <c r="D3306">
        <v>4.1084199999999997</v>
      </c>
      <c r="E3306">
        <v>0.94210583604700004</v>
      </c>
      <c r="F3306">
        <f>_tSOC2[[#This Row],[Voltage]]/3</f>
        <v>1.3694733333333333</v>
      </c>
    </row>
    <row r="3307" spans="2:6">
      <c r="B3307">
        <v>2.1000138888889999</v>
      </c>
      <c r="C3307">
        <v>0.67358126398175999</v>
      </c>
      <c r="D3307">
        <v>4.1085700000000003</v>
      </c>
      <c r="E3307">
        <v>0.944336614337</v>
      </c>
      <c r="F3307">
        <f>_tSOC2[[#This Row],[Voltage]]/3</f>
        <v>1.3695233333333334</v>
      </c>
    </row>
    <row r="3308" spans="2:6">
      <c r="B3308">
        <v>2.0833472222220002</v>
      </c>
      <c r="C3308">
        <v>0.67714857868850198</v>
      </c>
      <c r="D3308">
        <v>4.1088699999999996</v>
      </c>
      <c r="E3308">
        <v>0.94477838431799999</v>
      </c>
      <c r="F3308">
        <f>_tSOC2[[#This Row],[Voltage]]/3</f>
        <v>1.3696233333333332</v>
      </c>
    </row>
    <row r="3309" spans="2:6">
      <c r="B3309">
        <v>2.1666805555559998</v>
      </c>
      <c r="C3309">
        <v>0.67358126398175999</v>
      </c>
      <c r="D3309">
        <v>4.1090299999999997</v>
      </c>
      <c r="E3309">
        <v>0.942547773418</v>
      </c>
      <c r="F3309">
        <f>_tSOC2[[#This Row],[Voltage]]/3</f>
        <v>1.3696766666666667</v>
      </c>
    </row>
    <row r="3310" spans="2:6">
      <c r="B3310">
        <v>2.1500138888890001</v>
      </c>
      <c r="C3310">
        <v>0.67358126398175999</v>
      </c>
      <c r="D3310">
        <v>4.1092500000000003</v>
      </c>
      <c r="E3310">
        <v>0.94298971079000005</v>
      </c>
      <c r="F3310">
        <f>_tSOC2[[#This Row],[Voltage]]/3</f>
        <v>1.36975</v>
      </c>
    </row>
    <row r="3311" spans="2:6">
      <c r="B3311">
        <v>2.133347222222</v>
      </c>
      <c r="C3311">
        <v>0.67358126398175999</v>
      </c>
      <c r="D3311">
        <v>4.1097099999999998</v>
      </c>
      <c r="E3311">
        <v>0.943431648161</v>
      </c>
      <c r="F3311">
        <f>_tSOC2[[#This Row],[Voltage]]/3</f>
        <v>1.3699033333333333</v>
      </c>
    </row>
    <row r="3312" spans="2:6">
      <c r="B3312">
        <v>2.116680555556</v>
      </c>
      <c r="C3312">
        <v>0.67358126398175999</v>
      </c>
      <c r="D3312">
        <v>4.1098600000000003</v>
      </c>
      <c r="E3312">
        <v>0.94387358553300005</v>
      </c>
      <c r="F3312">
        <f>_tSOC2[[#This Row],[Voltage]]/3</f>
        <v>1.3699533333333334</v>
      </c>
    </row>
    <row r="3313" spans="2:6">
      <c r="B3313">
        <v>2.0333472222219999</v>
      </c>
      <c r="C3313">
        <v>0.67714857868850198</v>
      </c>
      <c r="D3313">
        <v>4.1100899999999996</v>
      </c>
      <c r="E3313">
        <v>0.94610369425899998</v>
      </c>
      <c r="F3313">
        <f>_tSOC2[[#This Row],[Voltage]]/3</f>
        <v>1.3700299999999999</v>
      </c>
    </row>
    <row r="3314" spans="2:6">
      <c r="B3314">
        <v>2.1000138888889999</v>
      </c>
      <c r="C3314">
        <v>0.67358126398175999</v>
      </c>
      <c r="D3314">
        <v>4.1104799999999999</v>
      </c>
      <c r="E3314">
        <v>0.944315522904</v>
      </c>
      <c r="F3314">
        <f>_tSOC2[[#This Row],[Voltage]]/3</f>
        <v>1.37016</v>
      </c>
    </row>
    <row r="3315" spans="2:6">
      <c r="B3315">
        <v>2.0833472222220002</v>
      </c>
      <c r="C3315">
        <v>0.67714857868850198</v>
      </c>
      <c r="D3315">
        <v>4.1107800000000001</v>
      </c>
      <c r="E3315">
        <v>0.94475746027600005</v>
      </c>
      <c r="F3315">
        <f>_tSOC2[[#This Row],[Voltage]]/3</f>
        <v>1.37026</v>
      </c>
    </row>
    <row r="3316" spans="2:6">
      <c r="B3316">
        <v>2.0000138888889998</v>
      </c>
      <c r="C3316">
        <v>0.67358126398175999</v>
      </c>
      <c r="D3316">
        <v>4.1108599999999997</v>
      </c>
      <c r="E3316">
        <v>0.946987234219</v>
      </c>
      <c r="F3316">
        <f>_tSOC2[[#This Row],[Voltage]]/3</f>
        <v>1.3702866666666667</v>
      </c>
    </row>
    <row r="3317" spans="2:6">
      <c r="B3317">
        <v>1.9833472222220001</v>
      </c>
      <c r="C3317">
        <v>0.67358126398175999</v>
      </c>
      <c r="D3317">
        <v>4.1112399999999996</v>
      </c>
      <c r="E3317">
        <v>0.94742900419999998</v>
      </c>
      <c r="F3317">
        <f>_tSOC2[[#This Row],[Voltage]]/3</f>
        <v>1.3704133333333333</v>
      </c>
    </row>
    <row r="3318" spans="2:6">
      <c r="B3318">
        <v>2.0666805555560002</v>
      </c>
      <c r="C3318">
        <v>0.67358126398175999</v>
      </c>
      <c r="D3318">
        <v>4.1113099999999996</v>
      </c>
      <c r="E3318">
        <v>0.94519939764799998</v>
      </c>
      <c r="F3318">
        <f>_tSOC2[[#This Row],[Voltage]]/3</f>
        <v>1.3704366666666665</v>
      </c>
    </row>
    <row r="3319" spans="2:6">
      <c r="B3319">
        <v>1.9666805555560001</v>
      </c>
      <c r="C3319">
        <v>0.67358126398175999</v>
      </c>
      <c r="D3319">
        <v>4.1116200000000003</v>
      </c>
      <c r="E3319">
        <v>0.94787077417999999</v>
      </c>
      <c r="F3319">
        <f>_tSOC2[[#This Row],[Voltage]]/3</f>
        <v>1.3705400000000001</v>
      </c>
    </row>
    <row r="3320" spans="2:6">
      <c r="B3320">
        <v>2.050013888889</v>
      </c>
      <c r="C3320">
        <v>0.67714857868850198</v>
      </c>
      <c r="D3320">
        <v>4.1116999999999999</v>
      </c>
      <c r="E3320">
        <v>0.94564133501900005</v>
      </c>
      <c r="F3320">
        <f>_tSOC2[[#This Row],[Voltage]]/3</f>
        <v>1.3705666666666667</v>
      </c>
    </row>
    <row r="3321" spans="2:6">
      <c r="B3321">
        <v>1.950013888889</v>
      </c>
      <c r="C3321">
        <v>0.67714857868850198</v>
      </c>
      <c r="D3321">
        <v>4.1120799999999997</v>
      </c>
      <c r="E3321">
        <v>0.94831254415999999</v>
      </c>
      <c r="F3321">
        <f>_tSOC2[[#This Row],[Voltage]]/3</f>
        <v>1.3706933333333333</v>
      </c>
    </row>
    <row r="3322" spans="2:6">
      <c r="B3322">
        <v>2.0333472222219999</v>
      </c>
      <c r="C3322">
        <v>0.67358126398175999</v>
      </c>
      <c r="D3322">
        <v>4.1121499999999997</v>
      </c>
      <c r="E3322">
        <v>0.94608327239099999</v>
      </c>
      <c r="F3322">
        <f>_tSOC2[[#This Row],[Voltage]]/3</f>
        <v>1.3707166666666666</v>
      </c>
    </row>
    <row r="3323" spans="2:6">
      <c r="B3323">
        <v>1.9333472222220001</v>
      </c>
      <c r="C3323">
        <v>0.67714857868850198</v>
      </c>
      <c r="D3323">
        <v>4.1123799999999999</v>
      </c>
      <c r="E3323">
        <v>0.94875431414099998</v>
      </c>
      <c r="F3323">
        <f>_tSOC2[[#This Row],[Voltage]]/3</f>
        <v>1.3707933333333333</v>
      </c>
    </row>
    <row r="3324" spans="2:6">
      <c r="B3324">
        <v>2.0166805555559999</v>
      </c>
      <c r="C3324">
        <v>0.67714857868850198</v>
      </c>
      <c r="D3324">
        <v>4.1124599999999996</v>
      </c>
      <c r="E3324">
        <v>0.94652520976200005</v>
      </c>
      <c r="F3324">
        <f>_tSOC2[[#This Row],[Voltage]]/3</f>
        <v>1.3708199999999999</v>
      </c>
    </row>
    <row r="3325" spans="2:6">
      <c r="B3325">
        <v>2.0000138888889998</v>
      </c>
      <c r="C3325">
        <v>0.67358126398175999</v>
      </c>
      <c r="D3325">
        <v>4.1126899999999997</v>
      </c>
      <c r="E3325">
        <v>0.94696714713399999</v>
      </c>
      <c r="F3325">
        <f>_tSOC2[[#This Row],[Voltage]]/3</f>
        <v>1.3708966666666667</v>
      </c>
    </row>
    <row r="3326" spans="2:6">
      <c r="B3326">
        <v>1.916680555556</v>
      </c>
      <c r="C3326">
        <v>0.67714857868850198</v>
      </c>
      <c r="D3326">
        <v>4.1128400000000003</v>
      </c>
      <c r="E3326">
        <v>0.94919608412099998</v>
      </c>
      <c r="F3326">
        <f>_tSOC2[[#This Row],[Voltage]]/3</f>
        <v>1.3709466666666668</v>
      </c>
    </row>
    <row r="3327" spans="2:6">
      <c r="B3327">
        <v>1.9833472222220001</v>
      </c>
      <c r="C3327">
        <v>0.67358126398175999</v>
      </c>
      <c r="D3327">
        <v>4.1131500000000001</v>
      </c>
      <c r="E3327">
        <v>0.94740908450500005</v>
      </c>
      <c r="F3327">
        <f>_tSOC2[[#This Row],[Voltage]]/3</f>
        <v>1.3710500000000001</v>
      </c>
    </row>
    <row r="3328" spans="2:6">
      <c r="B3328">
        <v>1.9000138888889999</v>
      </c>
      <c r="C3328">
        <v>0.67714857868850198</v>
      </c>
      <c r="D3328">
        <v>4.1132200000000001</v>
      </c>
      <c r="E3328">
        <v>0.94963785410099999</v>
      </c>
      <c r="F3328">
        <f>_tSOC2[[#This Row],[Voltage]]/3</f>
        <v>1.3710733333333334</v>
      </c>
    </row>
    <row r="3329" spans="2:6">
      <c r="B3329">
        <v>1.9666805555560001</v>
      </c>
      <c r="C3329">
        <v>0.67714857868850198</v>
      </c>
      <c r="D3329">
        <v>4.1135299999999999</v>
      </c>
      <c r="E3329">
        <v>0.94785102187699999</v>
      </c>
      <c r="F3329">
        <f>_tSOC2[[#This Row],[Voltage]]/3</f>
        <v>1.3711766666666667</v>
      </c>
    </row>
    <row r="3330" spans="2:6">
      <c r="B3330">
        <v>1.883347222222</v>
      </c>
      <c r="C3330">
        <v>0.67358126398175999</v>
      </c>
      <c r="D3330">
        <v>4.1136799999999996</v>
      </c>
      <c r="E3330">
        <v>0.95007962408199997</v>
      </c>
      <c r="F3330">
        <f>_tSOC2[[#This Row],[Voltage]]/3</f>
        <v>1.3712266666666666</v>
      </c>
    </row>
    <row r="3331" spans="2:6">
      <c r="B3331">
        <v>1.866680555556</v>
      </c>
      <c r="C3331">
        <v>0.67358126398175999</v>
      </c>
      <c r="D3331">
        <v>4.1139799999999997</v>
      </c>
      <c r="E3331">
        <v>0.95052139406199998</v>
      </c>
      <c r="F3331">
        <f>_tSOC2[[#This Row],[Voltage]]/3</f>
        <v>1.3713266666666666</v>
      </c>
    </row>
    <row r="3332" spans="2:6">
      <c r="B3332">
        <v>1.950013888889</v>
      </c>
      <c r="C3332">
        <v>0.67714857868850198</v>
      </c>
      <c r="D3332">
        <v>4.1141399999999999</v>
      </c>
      <c r="E3332">
        <v>0.94829295924799994</v>
      </c>
      <c r="F3332">
        <f>_tSOC2[[#This Row],[Voltage]]/3</f>
        <v>1.37138</v>
      </c>
    </row>
    <row r="3333" spans="2:6">
      <c r="B3333">
        <v>1.8500138888890001</v>
      </c>
      <c r="C3333">
        <v>0.67358126398175999</v>
      </c>
      <c r="D3333">
        <v>4.1143700000000001</v>
      </c>
      <c r="E3333">
        <v>0.95096316404199999</v>
      </c>
      <c r="F3333">
        <f>_tSOC2[[#This Row],[Voltage]]/3</f>
        <v>1.3714566666666668</v>
      </c>
    </row>
    <row r="3334" spans="2:6">
      <c r="B3334">
        <v>1.9333472222220001</v>
      </c>
      <c r="C3334">
        <v>0.67714857868850198</v>
      </c>
      <c r="D3334">
        <v>4.1144400000000001</v>
      </c>
      <c r="E3334">
        <v>0.94873489661999999</v>
      </c>
      <c r="F3334">
        <f>_tSOC2[[#This Row],[Voltage]]/3</f>
        <v>1.37148</v>
      </c>
    </row>
    <row r="3335" spans="2:6">
      <c r="B3335">
        <v>1.833347222222</v>
      </c>
      <c r="C3335">
        <v>0.67358126398175999</v>
      </c>
      <c r="D3335">
        <v>4.1146700000000003</v>
      </c>
      <c r="E3335">
        <v>0.95140493402299997</v>
      </c>
      <c r="F3335">
        <f>_tSOC2[[#This Row],[Voltage]]/3</f>
        <v>1.3715566666666668</v>
      </c>
    </row>
    <row r="3336" spans="2:6">
      <c r="B3336">
        <v>1.916680555556</v>
      </c>
      <c r="C3336">
        <v>0.67714857868850198</v>
      </c>
      <c r="D3336">
        <v>4.1148199999999999</v>
      </c>
      <c r="E3336">
        <v>0.94917683399099995</v>
      </c>
      <c r="F3336">
        <f>_tSOC2[[#This Row],[Voltage]]/3</f>
        <v>1.3716066666666666</v>
      </c>
    </row>
    <row r="3337" spans="2:6">
      <c r="B3337">
        <v>1.8166805555559999</v>
      </c>
      <c r="C3337">
        <v>0.67358126398175999</v>
      </c>
      <c r="D3337">
        <v>4.1149800000000001</v>
      </c>
      <c r="E3337">
        <v>0.95184670400299998</v>
      </c>
      <c r="F3337">
        <f>_tSOC2[[#This Row],[Voltage]]/3</f>
        <v>1.3716600000000001</v>
      </c>
    </row>
    <row r="3338" spans="2:6">
      <c r="B3338">
        <v>1.9000138888889999</v>
      </c>
      <c r="C3338">
        <v>0.67358126398175999</v>
      </c>
      <c r="D3338">
        <v>4.1152800000000003</v>
      </c>
      <c r="E3338">
        <v>0.94961877136299999</v>
      </c>
      <c r="F3338">
        <f>_tSOC2[[#This Row],[Voltage]]/3</f>
        <v>1.3717600000000001</v>
      </c>
    </row>
    <row r="3339" spans="2:6">
      <c r="B3339">
        <v>1.800013888889</v>
      </c>
      <c r="C3339">
        <v>0.67358126398175999</v>
      </c>
      <c r="D3339">
        <v>4.1155099999999996</v>
      </c>
      <c r="E3339">
        <v>0.95228847398299998</v>
      </c>
      <c r="F3339">
        <f>_tSOC2[[#This Row],[Voltage]]/3</f>
        <v>1.3718366666666666</v>
      </c>
    </row>
    <row r="3340" spans="2:6">
      <c r="B3340">
        <v>1.883347222222</v>
      </c>
      <c r="C3340">
        <v>0.67358126398175999</v>
      </c>
      <c r="D3340">
        <v>4.1156600000000001</v>
      </c>
      <c r="E3340">
        <v>0.95006070873399995</v>
      </c>
      <c r="F3340">
        <f>_tSOC2[[#This Row],[Voltage]]/3</f>
        <v>1.3718866666666667</v>
      </c>
    </row>
    <row r="3341" spans="2:6">
      <c r="B3341">
        <v>1.866680555556</v>
      </c>
      <c r="C3341">
        <v>0.67358126398175999</v>
      </c>
      <c r="D3341">
        <v>4.1158200000000003</v>
      </c>
      <c r="E3341">
        <v>0.95050264610599999</v>
      </c>
      <c r="F3341">
        <f>_tSOC2[[#This Row],[Voltage]]/3</f>
        <v>1.3719400000000002</v>
      </c>
    </row>
    <row r="3342" spans="2:6">
      <c r="B3342">
        <v>1.7833472222219999</v>
      </c>
      <c r="C3342">
        <v>0.67714857868850198</v>
      </c>
      <c r="D3342">
        <v>4.1158900000000003</v>
      </c>
      <c r="E3342">
        <v>0.95273024396299999</v>
      </c>
      <c r="F3342">
        <f>_tSOC2[[#This Row],[Voltage]]/3</f>
        <v>1.3719633333333334</v>
      </c>
    </row>
    <row r="3343" spans="2:6">
      <c r="B3343">
        <v>1.8500138888890001</v>
      </c>
      <c r="C3343">
        <v>0.67358126398175999</v>
      </c>
      <c r="D3343">
        <v>4.1163499999999997</v>
      </c>
      <c r="E3343">
        <v>0.95094458347800004</v>
      </c>
      <c r="F3343">
        <f>_tSOC2[[#This Row],[Voltage]]/3</f>
        <v>1.3721166666666667</v>
      </c>
    </row>
    <row r="3344" spans="2:6">
      <c r="B3344">
        <v>1.7666805555559999</v>
      </c>
      <c r="C3344">
        <v>0.67714857868850198</v>
      </c>
      <c r="D3344">
        <v>4.1164300000000003</v>
      </c>
      <c r="E3344">
        <v>0.95317201394399997</v>
      </c>
      <c r="F3344">
        <f>_tSOC2[[#This Row],[Voltage]]/3</f>
        <v>1.3721433333333335</v>
      </c>
    </row>
    <row r="3345" spans="2:6">
      <c r="B3345">
        <v>1.833347222222</v>
      </c>
      <c r="C3345">
        <v>0.67358126398175999</v>
      </c>
      <c r="D3345">
        <v>4.1167299999999996</v>
      </c>
      <c r="E3345">
        <v>0.95138652084899999</v>
      </c>
      <c r="F3345">
        <f>_tSOC2[[#This Row],[Voltage]]/3</f>
        <v>1.3722433333333333</v>
      </c>
    </row>
    <row r="3346" spans="2:6">
      <c r="B3346">
        <v>1.8166805555559999</v>
      </c>
      <c r="C3346">
        <v>0.67358126398175999</v>
      </c>
      <c r="D3346">
        <v>4.1169599999999997</v>
      </c>
      <c r="E3346">
        <v>0.95182845822100004</v>
      </c>
      <c r="F3346">
        <f>_tSOC2[[#This Row],[Voltage]]/3</f>
        <v>1.37232</v>
      </c>
    </row>
    <row r="3347" spans="2:6">
      <c r="B3347">
        <v>1.7333472222220001</v>
      </c>
      <c r="C3347">
        <v>0.67714857868850198</v>
      </c>
      <c r="D3347">
        <v>4.1171100000000003</v>
      </c>
      <c r="E3347">
        <v>0.95405555390399999</v>
      </c>
      <c r="F3347">
        <f>_tSOC2[[#This Row],[Voltage]]/3</f>
        <v>1.3723700000000001</v>
      </c>
    </row>
    <row r="3348" spans="2:6">
      <c r="B3348">
        <v>1.800013888889</v>
      </c>
      <c r="C3348">
        <v>0.67358126398175999</v>
      </c>
      <c r="D3348">
        <v>4.1174200000000001</v>
      </c>
      <c r="E3348">
        <v>0.952270395592</v>
      </c>
      <c r="F3348">
        <f>_tSOC2[[#This Row],[Voltage]]/3</f>
        <v>1.3724733333333334</v>
      </c>
    </row>
    <row r="3349" spans="2:6">
      <c r="B3349">
        <v>1.7166805555560001</v>
      </c>
      <c r="C3349">
        <v>0.67358126398175999</v>
      </c>
      <c r="D3349">
        <v>4.1175699999999997</v>
      </c>
      <c r="E3349">
        <v>0.95449732388499997</v>
      </c>
      <c r="F3349">
        <f>_tSOC2[[#This Row],[Voltage]]/3</f>
        <v>1.3725233333333333</v>
      </c>
    </row>
    <row r="3350" spans="2:6">
      <c r="B3350">
        <v>1.700013888889</v>
      </c>
      <c r="C3350">
        <v>0.67358126398175999</v>
      </c>
      <c r="D3350">
        <v>4.1178800000000004</v>
      </c>
      <c r="E3350">
        <v>0.95493909386499998</v>
      </c>
      <c r="F3350">
        <f>_tSOC2[[#This Row],[Voltage]]/3</f>
        <v>1.3726266666666669</v>
      </c>
    </row>
    <row r="3351" spans="2:6">
      <c r="B3351">
        <v>1.7833472222219999</v>
      </c>
      <c r="C3351">
        <v>0.67714857868850198</v>
      </c>
      <c r="D3351">
        <v>4.1179500000000004</v>
      </c>
      <c r="E3351">
        <v>0.95271233296400004</v>
      </c>
      <c r="F3351">
        <f>_tSOC2[[#This Row],[Voltage]]/3</f>
        <v>1.3726500000000001</v>
      </c>
    </row>
    <row r="3352" spans="2:6">
      <c r="B3352">
        <v>1.7666805555559999</v>
      </c>
      <c r="C3352">
        <v>0.67358126398175999</v>
      </c>
      <c r="D3352">
        <v>4.1183300000000003</v>
      </c>
      <c r="E3352">
        <v>0.953154270335</v>
      </c>
      <c r="F3352">
        <f>_tSOC2[[#This Row],[Voltage]]/3</f>
        <v>1.3727766666666668</v>
      </c>
    </row>
    <row r="3353" spans="2:6">
      <c r="B3353">
        <v>1.6833472222220001</v>
      </c>
      <c r="C3353">
        <v>0.67714857868850198</v>
      </c>
      <c r="D3353">
        <v>4.1184099999999999</v>
      </c>
      <c r="E3353">
        <v>0.95538086384499998</v>
      </c>
      <c r="F3353">
        <f>_tSOC2[[#This Row],[Voltage]]/3</f>
        <v>1.3728033333333334</v>
      </c>
    </row>
    <row r="3354" spans="2:6">
      <c r="B3354">
        <v>1.666680555556</v>
      </c>
      <c r="C3354">
        <v>0.68071595160290599</v>
      </c>
      <c r="D3354">
        <v>4.1187199999999997</v>
      </c>
      <c r="E3354">
        <v>0.95582263382599997</v>
      </c>
      <c r="F3354">
        <f>_tSOC2[[#This Row],[Voltage]]/3</f>
        <v>1.3729066666666665</v>
      </c>
    </row>
    <row r="3355" spans="2:6">
      <c r="B3355">
        <v>1.750013888889</v>
      </c>
      <c r="C3355">
        <v>0.67714857868850198</v>
      </c>
      <c r="D3355">
        <v>4.1187899999999997</v>
      </c>
      <c r="E3355">
        <v>0.95359620770700004</v>
      </c>
      <c r="F3355">
        <f>_tSOC2[[#This Row],[Voltage]]/3</f>
        <v>1.37293</v>
      </c>
    </row>
    <row r="3356" spans="2:6">
      <c r="B3356">
        <v>1.6500138888889999</v>
      </c>
      <c r="C3356">
        <v>0.67358126398175999</v>
      </c>
      <c r="D3356">
        <v>4.1191000000000004</v>
      </c>
      <c r="E3356">
        <v>0.95626440380599997</v>
      </c>
      <c r="F3356">
        <f>_tSOC2[[#This Row],[Voltage]]/3</f>
        <v>1.3730333333333335</v>
      </c>
    </row>
    <row r="3357" spans="2:6">
      <c r="B3357">
        <v>1.7333472222220001</v>
      </c>
      <c r="C3357">
        <v>0.67714857868850198</v>
      </c>
      <c r="D3357">
        <v>4.1191700000000004</v>
      </c>
      <c r="E3357">
        <v>0.954038145078</v>
      </c>
      <c r="F3357">
        <f>_tSOC2[[#This Row],[Voltage]]/3</f>
        <v>1.3730566666666668</v>
      </c>
    </row>
    <row r="3358" spans="2:6">
      <c r="B3358">
        <v>1.7166805555560001</v>
      </c>
      <c r="C3358">
        <v>0.67358126398175999</v>
      </c>
      <c r="D3358">
        <v>4.1195500000000003</v>
      </c>
      <c r="E3358">
        <v>0.95448008245000004</v>
      </c>
      <c r="F3358">
        <f>_tSOC2[[#This Row],[Voltage]]/3</f>
        <v>1.3731833333333334</v>
      </c>
    </row>
    <row r="3359" spans="2:6">
      <c r="B3359">
        <v>1.633347222222</v>
      </c>
      <c r="C3359">
        <v>0.67358126398175999</v>
      </c>
      <c r="D3359">
        <v>4.1196299999999999</v>
      </c>
      <c r="E3359">
        <v>0.95670617378599998</v>
      </c>
      <c r="F3359">
        <f>_tSOC2[[#This Row],[Voltage]]/3</f>
        <v>1.37321</v>
      </c>
    </row>
    <row r="3360" spans="2:6">
      <c r="B3360">
        <v>1.700013888889</v>
      </c>
      <c r="C3360">
        <v>0.67714857868850198</v>
      </c>
      <c r="D3360">
        <v>4.1197100000000004</v>
      </c>
      <c r="E3360">
        <v>0.954922019821</v>
      </c>
      <c r="F3360">
        <f>_tSOC2[[#This Row],[Voltage]]/3</f>
        <v>1.3732366666666669</v>
      </c>
    </row>
    <row r="3361" spans="2:6">
      <c r="B3361">
        <v>1.616680555556</v>
      </c>
      <c r="C3361">
        <v>0.67358126398175999</v>
      </c>
      <c r="D3361">
        <v>4.1200099999999997</v>
      </c>
      <c r="E3361">
        <v>0.95714794376699996</v>
      </c>
      <c r="F3361">
        <f>_tSOC2[[#This Row],[Voltage]]/3</f>
        <v>1.3733366666666667</v>
      </c>
    </row>
    <row r="3362" spans="2:6">
      <c r="B3362">
        <v>1.6000138888890001</v>
      </c>
      <c r="C3362">
        <v>0.67358126398175999</v>
      </c>
      <c r="D3362">
        <v>4.1202399999999999</v>
      </c>
      <c r="E3362">
        <v>0.95758971374699997</v>
      </c>
      <c r="F3362">
        <f>_tSOC2[[#This Row],[Voltage]]/3</f>
        <v>1.3734133333333334</v>
      </c>
    </row>
    <row r="3363" spans="2:6">
      <c r="B3363">
        <v>1.6833472222220001</v>
      </c>
      <c r="C3363">
        <v>0.67358126398175999</v>
      </c>
      <c r="D3363">
        <v>4.1203200000000004</v>
      </c>
      <c r="E3363">
        <v>0.95536395719300005</v>
      </c>
      <c r="F3363">
        <f>_tSOC2[[#This Row],[Voltage]]/3</f>
        <v>1.3734400000000002</v>
      </c>
    </row>
    <row r="3364" spans="2:6">
      <c r="B3364">
        <v>1.666680555556</v>
      </c>
      <c r="C3364">
        <v>0.67358126398175999</v>
      </c>
      <c r="D3364">
        <v>4.1207000000000003</v>
      </c>
      <c r="E3364">
        <v>0.95580589456499998</v>
      </c>
      <c r="F3364">
        <f>_tSOC2[[#This Row],[Voltage]]/3</f>
        <v>1.3735666666666668</v>
      </c>
    </row>
    <row r="3365" spans="2:6">
      <c r="B3365">
        <v>1.583347222222</v>
      </c>
      <c r="C3365">
        <v>0.67358126398175999</v>
      </c>
      <c r="D3365">
        <v>4.1207799999999999</v>
      </c>
      <c r="E3365">
        <v>0.95803148372699998</v>
      </c>
      <c r="F3365">
        <f>_tSOC2[[#This Row],[Voltage]]/3</f>
        <v>1.3735933333333332</v>
      </c>
    </row>
    <row r="3366" spans="2:6">
      <c r="B3366">
        <v>1.5666805555559999</v>
      </c>
      <c r="C3366">
        <v>0.67358126398175999</v>
      </c>
      <c r="D3366">
        <v>4.1210000000000004</v>
      </c>
      <c r="E3366">
        <v>0.95847325370799996</v>
      </c>
      <c r="F3366">
        <f>_tSOC2[[#This Row],[Voltage]]/3</f>
        <v>1.3736666666666668</v>
      </c>
    </row>
    <row r="3367" spans="2:6">
      <c r="B3367">
        <v>1.6500138888889999</v>
      </c>
      <c r="C3367">
        <v>0.67714857868850198</v>
      </c>
      <c r="D3367">
        <v>4.1211599999999997</v>
      </c>
      <c r="E3367">
        <v>0.95624783193600005</v>
      </c>
      <c r="F3367">
        <f>_tSOC2[[#This Row],[Voltage]]/3</f>
        <v>1.3737199999999998</v>
      </c>
    </row>
    <row r="3368" spans="2:6">
      <c r="B3368">
        <v>1.633347222222</v>
      </c>
      <c r="C3368">
        <v>0.67714857868850198</v>
      </c>
      <c r="D3368">
        <v>4.1213899999999999</v>
      </c>
      <c r="E3368">
        <v>0.95668976930799998</v>
      </c>
      <c r="F3368">
        <f>_tSOC2[[#This Row],[Voltage]]/3</f>
        <v>1.3737966666666666</v>
      </c>
    </row>
    <row r="3369" spans="2:6">
      <c r="B3369">
        <v>1.616680555556</v>
      </c>
      <c r="C3369">
        <v>0.67714857868850198</v>
      </c>
      <c r="D3369">
        <v>4.1219999999999999</v>
      </c>
      <c r="E3369">
        <v>0.95713170667900005</v>
      </c>
      <c r="F3369">
        <f>_tSOC2[[#This Row],[Voltage]]/3</f>
        <v>1.3739999999999999</v>
      </c>
    </row>
    <row r="3370" spans="2:6">
      <c r="B3370">
        <v>1.6000138888890001</v>
      </c>
      <c r="C3370">
        <v>0.67358126398175999</v>
      </c>
      <c r="D3370">
        <v>4.1222200000000004</v>
      </c>
      <c r="E3370">
        <v>0.95757364405099998</v>
      </c>
      <c r="F3370">
        <f>_tSOC2[[#This Row],[Voltage]]/3</f>
        <v>1.3740733333333335</v>
      </c>
    </row>
    <row r="3371" spans="2:6">
      <c r="B3371">
        <v>1.583347222222</v>
      </c>
      <c r="C3371">
        <v>0.67714857868850198</v>
      </c>
      <c r="D3371">
        <v>4.1226799999999999</v>
      </c>
      <c r="E3371">
        <v>0.95801558142200005</v>
      </c>
      <c r="F3371">
        <f>_tSOC2[[#This Row],[Voltage]]/3</f>
        <v>1.3742266666666667</v>
      </c>
    </row>
    <row r="3372" spans="2:6">
      <c r="B3372">
        <v>1.5666805555559999</v>
      </c>
      <c r="C3372">
        <v>0.67714857868850198</v>
      </c>
      <c r="D3372">
        <v>4.1230599999999997</v>
      </c>
      <c r="E3372">
        <v>0.95845751879399999</v>
      </c>
      <c r="F3372">
        <f>_tSOC2[[#This Row],[Voltage]]/3</f>
        <v>1.3743533333333333</v>
      </c>
    </row>
    <row r="3373" spans="2:6">
      <c r="B3373">
        <v>1.4833472222220001</v>
      </c>
      <c r="C3373">
        <v>0.67714857868850198</v>
      </c>
      <c r="D3373">
        <v>4.1231400000000002</v>
      </c>
      <c r="E3373">
        <v>0.96068210360899997</v>
      </c>
      <c r="F3373">
        <f>_tSOC2[[#This Row],[Voltage]]/3</f>
        <v>1.3743800000000002</v>
      </c>
    </row>
    <row r="3374" spans="2:6">
      <c r="B3374">
        <v>1.550013888889</v>
      </c>
      <c r="C3374">
        <v>0.67358126398175999</v>
      </c>
      <c r="D3374">
        <v>4.1234500000000001</v>
      </c>
      <c r="E3374">
        <v>0.95889945616500005</v>
      </c>
      <c r="F3374">
        <f>_tSOC2[[#This Row],[Voltage]]/3</f>
        <v>1.3744833333333333</v>
      </c>
    </row>
    <row r="3375" spans="2:6">
      <c r="B3375">
        <v>1.4666805555560001</v>
      </c>
      <c r="C3375">
        <v>0.67358126398175999</v>
      </c>
      <c r="D3375">
        <v>4.1235200000000001</v>
      </c>
      <c r="E3375">
        <v>0.96112387358999996</v>
      </c>
      <c r="F3375">
        <f>_tSOC2[[#This Row],[Voltage]]/3</f>
        <v>1.3745066666666668</v>
      </c>
    </row>
    <row r="3376" spans="2:6">
      <c r="B3376">
        <v>1.5333472222219999</v>
      </c>
      <c r="C3376">
        <v>0.67714857868850198</v>
      </c>
      <c r="D3376">
        <v>4.1238299999999999</v>
      </c>
      <c r="E3376">
        <v>0.95934139353699999</v>
      </c>
      <c r="F3376">
        <f>_tSOC2[[#This Row],[Voltage]]/3</f>
        <v>1.3746099999999999</v>
      </c>
    </row>
    <row r="3377" spans="2:6">
      <c r="B3377">
        <v>1.450013888889</v>
      </c>
      <c r="C3377">
        <v>0.68071595160290599</v>
      </c>
      <c r="D3377">
        <v>4.1239800000000004</v>
      </c>
      <c r="E3377">
        <v>0.96156564356999996</v>
      </c>
      <c r="F3377">
        <f>_tSOC2[[#This Row],[Voltage]]/3</f>
        <v>1.3746600000000002</v>
      </c>
    </row>
    <row r="3378" spans="2:6">
      <c r="B3378">
        <v>1.5166805555559999</v>
      </c>
      <c r="C3378">
        <v>0.67358126398175999</v>
      </c>
      <c r="D3378">
        <v>4.1242799999999997</v>
      </c>
      <c r="E3378">
        <v>0.95978333090800005</v>
      </c>
      <c r="F3378">
        <f>_tSOC2[[#This Row],[Voltage]]/3</f>
        <v>1.37476</v>
      </c>
    </row>
    <row r="3379" spans="2:6">
      <c r="B3379">
        <v>1.4333472222220001</v>
      </c>
      <c r="C3379">
        <v>0.67001389106735598</v>
      </c>
      <c r="D3379">
        <v>4.1243600000000002</v>
      </c>
      <c r="E3379">
        <v>0.96200741354999997</v>
      </c>
      <c r="F3379">
        <f>_tSOC2[[#This Row],[Voltage]]/3</f>
        <v>1.3747866666666668</v>
      </c>
    </row>
    <row r="3380" spans="2:6">
      <c r="B3380">
        <v>1.500013888889</v>
      </c>
      <c r="C3380">
        <v>0.67714857868850198</v>
      </c>
      <c r="D3380">
        <v>4.1246700000000001</v>
      </c>
      <c r="E3380">
        <v>0.96022526827999999</v>
      </c>
      <c r="F3380">
        <f>_tSOC2[[#This Row],[Voltage]]/3</f>
        <v>1.3748899999999999</v>
      </c>
    </row>
    <row r="3381" spans="2:6">
      <c r="B3381">
        <v>1.416680555556</v>
      </c>
      <c r="C3381">
        <v>0.67001389106735598</v>
      </c>
      <c r="D3381">
        <v>4.1248199999999997</v>
      </c>
      <c r="E3381">
        <v>0.96244918353099995</v>
      </c>
      <c r="F3381">
        <f>_tSOC2[[#This Row],[Voltage]]/3</f>
        <v>1.3749399999999998</v>
      </c>
    </row>
    <row r="3382" spans="2:6">
      <c r="B3382">
        <v>1.4833472222220001</v>
      </c>
      <c r="C3382">
        <v>0.67358126398175999</v>
      </c>
      <c r="D3382">
        <v>4.1250499999999999</v>
      </c>
      <c r="E3382">
        <v>0.96066720565200003</v>
      </c>
      <c r="F3382">
        <f>_tSOC2[[#This Row],[Voltage]]/3</f>
        <v>1.3750166666666666</v>
      </c>
    </row>
    <row r="3383" spans="2:6">
      <c r="B3383">
        <v>1.4000138888889999</v>
      </c>
      <c r="C3383">
        <v>0.67714857868850198</v>
      </c>
      <c r="D3383">
        <v>4.1251199999999999</v>
      </c>
      <c r="E3383">
        <v>0.96289095351099996</v>
      </c>
      <c r="F3383">
        <f>_tSOC2[[#This Row],[Voltage]]/3</f>
        <v>1.37504</v>
      </c>
    </row>
    <row r="3384" spans="2:6">
      <c r="B3384">
        <v>1.383347222222</v>
      </c>
      <c r="C3384">
        <v>0.67358126398175999</v>
      </c>
      <c r="D3384">
        <v>4.1253500000000001</v>
      </c>
      <c r="E3384">
        <v>0.96333272349099996</v>
      </c>
      <c r="F3384">
        <f>_tSOC2[[#This Row],[Voltage]]/3</f>
        <v>1.3751166666666668</v>
      </c>
    </row>
    <row r="3385" spans="2:6">
      <c r="B3385">
        <v>1.4666805555560001</v>
      </c>
      <c r="C3385">
        <v>0.67714857868850198</v>
      </c>
      <c r="D3385">
        <v>4.1255100000000002</v>
      </c>
      <c r="E3385">
        <v>0.96110914302299999</v>
      </c>
      <c r="F3385">
        <f>_tSOC2[[#This Row],[Voltage]]/3</f>
        <v>1.37517</v>
      </c>
    </row>
    <row r="3386" spans="2:6">
      <c r="B3386">
        <v>1.450013888889</v>
      </c>
      <c r="C3386">
        <v>0.67714857868850198</v>
      </c>
      <c r="D3386">
        <v>4.1259600000000001</v>
      </c>
      <c r="E3386">
        <v>0.96155108039500004</v>
      </c>
      <c r="F3386">
        <f>_tSOC2[[#This Row],[Voltage]]/3</f>
        <v>1.3753200000000001</v>
      </c>
    </row>
    <row r="3387" spans="2:6">
      <c r="B3387">
        <v>1.4333472222220001</v>
      </c>
      <c r="C3387">
        <v>0.67358126398175999</v>
      </c>
      <c r="D3387">
        <v>4.1261200000000002</v>
      </c>
      <c r="E3387">
        <v>0.96199301776599999</v>
      </c>
      <c r="F3387">
        <f>_tSOC2[[#This Row],[Voltage]]/3</f>
        <v>1.3753733333333333</v>
      </c>
    </row>
    <row r="3388" spans="2:6">
      <c r="B3388">
        <v>1.3500138888890001</v>
      </c>
      <c r="C3388">
        <v>0.67358126398175999</v>
      </c>
      <c r="D3388">
        <v>4.1264200000000004</v>
      </c>
      <c r="E3388">
        <v>0.96421626345199996</v>
      </c>
      <c r="F3388">
        <f>_tSOC2[[#This Row],[Voltage]]/3</f>
        <v>1.3754733333333335</v>
      </c>
    </row>
    <row r="3389" spans="2:6">
      <c r="B3389">
        <v>1.416680555556</v>
      </c>
      <c r="C3389">
        <v>0.67714857868850198</v>
      </c>
      <c r="D3389">
        <v>4.1265700000000001</v>
      </c>
      <c r="E3389">
        <v>0.96243495513800004</v>
      </c>
      <c r="F3389">
        <f>_tSOC2[[#This Row],[Voltage]]/3</f>
        <v>1.3755233333333334</v>
      </c>
    </row>
    <row r="3390" spans="2:6">
      <c r="B3390">
        <v>1.333347222222</v>
      </c>
      <c r="C3390">
        <v>0.67714857868850198</v>
      </c>
      <c r="D3390">
        <v>4.1267300000000002</v>
      </c>
      <c r="E3390">
        <v>0.96465803343199996</v>
      </c>
      <c r="F3390">
        <f>_tSOC2[[#This Row],[Voltage]]/3</f>
        <v>1.3755766666666667</v>
      </c>
    </row>
    <row r="3391" spans="2:6">
      <c r="B3391">
        <v>1.4000138888889999</v>
      </c>
      <c r="C3391">
        <v>0.67714857868850198</v>
      </c>
      <c r="D3391">
        <v>4.1270300000000004</v>
      </c>
      <c r="E3391">
        <v>0.96287689250899999</v>
      </c>
      <c r="F3391">
        <f>_tSOC2[[#This Row],[Voltage]]/3</f>
        <v>1.3756766666666669</v>
      </c>
    </row>
    <row r="3392" spans="2:6">
      <c r="B3392">
        <v>1.3166805555559999</v>
      </c>
      <c r="C3392">
        <v>0.67358126398175999</v>
      </c>
      <c r="D3392">
        <v>4.1271100000000001</v>
      </c>
      <c r="E3392">
        <v>0.96509980341299995</v>
      </c>
      <c r="F3392">
        <f>_tSOC2[[#This Row],[Voltage]]/3</f>
        <v>1.3757033333333333</v>
      </c>
    </row>
    <row r="3393" spans="2:6">
      <c r="B3393">
        <v>1.383347222222</v>
      </c>
      <c r="C3393">
        <v>0.67358126398175999</v>
      </c>
      <c r="D3393">
        <v>4.1274899999999999</v>
      </c>
      <c r="E3393">
        <v>0.96331882988100004</v>
      </c>
      <c r="F3393">
        <f>_tSOC2[[#This Row],[Voltage]]/3</f>
        <v>1.3758299999999999</v>
      </c>
    </row>
    <row r="3394" spans="2:6">
      <c r="B3394">
        <v>1.366680555556</v>
      </c>
      <c r="C3394">
        <v>0.67714857868850198</v>
      </c>
      <c r="D3394">
        <v>4.1279500000000002</v>
      </c>
      <c r="E3394">
        <v>0.96376076725199999</v>
      </c>
      <c r="F3394">
        <f>_tSOC2[[#This Row],[Voltage]]/3</f>
        <v>1.3759833333333333</v>
      </c>
    </row>
    <row r="3395" spans="2:6">
      <c r="B3395">
        <v>1.3500138888890001</v>
      </c>
      <c r="C3395">
        <v>0.67358126398175999</v>
      </c>
      <c r="D3395">
        <v>4.1282500000000004</v>
      </c>
      <c r="E3395">
        <v>0.96420270462400004</v>
      </c>
      <c r="F3395">
        <f>_tSOC2[[#This Row],[Voltage]]/3</f>
        <v>1.3760833333333335</v>
      </c>
    </row>
    <row r="3396" spans="2:6">
      <c r="B3396">
        <v>1.2666805555559999</v>
      </c>
      <c r="C3396">
        <v>0.67358126398175999</v>
      </c>
      <c r="D3396">
        <v>4.1284000000000001</v>
      </c>
      <c r="E3396">
        <v>0.96642511335400005</v>
      </c>
      <c r="F3396">
        <f>_tSOC2[[#This Row],[Voltage]]/3</f>
        <v>1.3761333333333334</v>
      </c>
    </row>
    <row r="3397" spans="2:6">
      <c r="B3397">
        <v>1.333347222222</v>
      </c>
      <c r="C3397">
        <v>0.67358126398175999</v>
      </c>
      <c r="D3397">
        <v>4.1287099999999999</v>
      </c>
      <c r="E3397">
        <v>0.964644641995</v>
      </c>
      <c r="F3397">
        <f>_tSOC2[[#This Row],[Voltage]]/3</f>
        <v>1.3762366666666666</v>
      </c>
    </row>
    <row r="3398" spans="2:6">
      <c r="B3398">
        <v>1.250013888889</v>
      </c>
      <c r="C3398">
        <v>0.67358126398175999</v>
      </c>
      <c r="D3398">
        <v>4.1287900000000004</v>
      </c>
      <c r="E3398">
        <v>0.96686688333399995</v>
      </c>
      <c r="F3398">
        <f>_tSOC2[[#This Row],[Voltage]]/3</f>
        <v>1.3762633333333334</v>
      </c>
    </row>
    <row r="3399" spans="2:6">
      <c r="B3399">
        <v>1.2333472222220001</v>
      </c>
      <c r="C3399">
        <v>0.67714857868850198</v>
      </c>
      <c r="D3399">
        <v>4.1290899999999997</v>
      </c>
      <c r="E3399">
        <v>0.96730865331399996</v>
      </c>
      <c r="F3399">
        <f>_tSOC2[[#This Row],[Voltage]]/3</f>
        <v>1.3763633333333332</v>
      </c>
    </row>
    <row r="3400" spans="2:6">
      <c r="B3400">
        <v>1.3166805555559999</v>
      </c>
      <c r="C3400">
        <v>0.67358126398175999</v>
      </c>
      <c r="D3400">
        <v>4.1291700000000002</v>
      </c>
      <c r="E3400">
        <v>0.96508657936700004</v>
      </c>
      <c r="F3400">
        <f>_tSOC2[[#This Row],[Voltage]]/3</f>
        <v>1.37639</v>
      </c>
    </row>
    <row r="3401" spans="2:6">
      <c r="B3401">
        <v>1.2166805555560001</v>
      </c>
      <c r="C3401">
        <v>0.67358126398175999</v>
      </c>
      <c r="D3401">
        <v>4.1295500000000001</v>
      </c>
      <c r="E3401">
        <v>0.96775042329500005</v>
      </c>
      <c r="F3401">
        <f>_tSOC2[[#This Row],[Voltage]]/3</f>
        <v>1.3765166666666666</v>
      </c>
    </row>
    <row r="3402" spans="2:6">
      <c r="B3402">
        <v>1.300013888889</v>
      </c>
      <c r="C3402">
        <v>0.67358126398175999</v>
      </c>
      <c r="D3402">
        <v>4.1296299999999997</v>
      </c>
      <c r="E3402">
        <v>0.965528516738</v>
      </c>
      <c r="F3402">
        <f>_tSOC2[[#This Row],[Voltage]]/3</f>
        <v>1.3765433333333332</v>
      </c>
    </row>
    <row r="3403" spans="2:6">
      <c r="B3403">
        <v>1.2833472222219999</v>
      </c>
      <c r="C3403">
        <v>0.67358126398175999</v>
      </c>
      <c r="D3403">
        <v>4.1300100000000004</v>
      </c>
      <c r="E3403">
        <v>0.96597045411000004</v>
      </c>
      <c r="F3403">
        <f>_tSOC2[[#This Row],[Voltage]]/3</f>
        <v>1.3766700000000001</v>
      </c>
    </row>
    <row r="3404" spans="2:6">
      <c r="B3404">
        <v>1.2666805555559999</v>
      </c>
      <c r="C3404">
        <v>0.67001389106735598</v>
      </c>
      <c r="D3404">
        <v>4.1303099999999997</v>
      </c>
      <c r="E3404">
        <v>0.96641239148199998</v>
      </c>
      <c r="F3404">
        <f>_tSOC2[[#This Row],[Voltage]]/3</f>
        <v>1.3767699999999998</v>
      </c>
    </row>
    <row r="3405" spans="2:6">
      <c r="B3405">
        <v>1.1833472222220001</v>
      </c>
      <c r="C3405">
        <v>0.67714857868850198</v>
      </c>
      <c r="D3405">
        <v>4.1303900000000002</v>
      </c>
      <c r="E3405">
        <v>0.96863396325499995</v>
      </c>
      <c r="F3405">
        <f>_tSOC2[[#This Row],[Voltage]]/3</f>
        <v>1.3767966666666667</v>
      </c>
    </row>
    <row r="3406" spans="2:6">
      <c r="B3406">
        <v>1.250013888889</v>
      </c>
      <c r="C3406">
        <v>0.67358126398175999</v>
      </c>
      <c r="D3406">
        <v>4.1307700000000001</v>
      </c>
      <c r="E3406">
        <v>0.96685432885300004</v>
      </c>
      <c r="F3406">
        <f>_tSOC2[[#This Row],[Voltage]]/3</f>
        <v>1.3769233333333333</v>
      </c>
    </row>
    <row r="3407" spans="2:6">
      <c r="B3407">
        <v>1.166680555556</v>
      </c>
      <c r="C3407">
        <v>0.67358126398175999</v>
      </c>
      <c r="D3407">
        <v>4.1308499999999997</v>
      </c>
      <c r="E3407">
        <v>0.96907573323600005</v>
      </c>
      <c r="F3407">
        <f>_tSOC2[[#This Row],[Voltage]]/3</f>
        <v>1.3769499999999999</v>
      </c>
    </row>
    <row r="3408" spans="2:6">
      <c r="B3408">
        <v>1.2333472222220001</v>
      </c>
      <c r="C3408">
        <v>0.67358126398175999</v>
      </c>
      <c r="D3408">
        <v>4.1311499999999999</v>
      </c>
      <c r="E3408">
        <v>0.96729626622499998</v>
      </c>
      <c r="F3408">
        <f>_tSOC2[[#This Row],[Voltage]]/3</f>
        <v>1.3770499999999999</v>
      </c>
    </row>
    <row r="3409" spans="2:6">
      <c r="B3409">
        <v>1.1500138888889999</v>
      </c>
      <c r="C3409">
        <v>0.67714857868850198</v>
      </c>
      <c r="D3409">
        <v>4.1312300000000004</v>
      </c>
      <c r="E3409">
        <v>0.96951750321600005</v>
      </c>
      <c r="F3409">
        <f>_tSOC2[[#This Row],[Voltage]]/3</f>
        <v>1.3770766666666667</v>
      </c>
    </row>
    <row r="3410" spans="2:6">
      <c r="B3410">
        <v>1.2166805555560001</v>
      </c>
      <c r="C3410">
        <v>0.67358126398175999</v>
      </c>
      <c r="D3410">
        <v>4.1315299999999997</v>
      </c>
      <c r="E3410">
        <v>0.96773820359600005</v>
      </c>
      <c r="F3410">
        <f>_tSOC2[[#This Row],[Voltage]]/3</f>
        <v>1.3771766666666665</v>
      </c>
    </row>
    <row r="3411" spans="2:6">
      <c r="B3411">
        <v>1.133347222222</v>
      </c>
      <c r="C3411">
        <v>0.67714857868850198</v>
      </c>
      <c r="D3411">
        <v>4.1316899999999999</v>
      </c>
      <c r="E3411">
        <v>0.96995927319599995</v>
      </c>
      <c r="F3411">
        <f>_tSOC2[[#This Row],[Voltage]]/3</f>
        <v>1.37723</v>
      </c>
    </row>
    <row r="3412" spans="2:6">
      <c r="B3412">
        <v>1.200013888889</v>
      </c>
      <c r="C3412">
        <v>0.67714857868850198</v>
      </c>
      <c r="D3412">
        <v>4.1320699999999997</v>
      </c>
      <c r="E3412">
        <v>0.96818014096799998</v>
      </c>
      <c r="F3412">
        <f>_tSOC2[[#This Row],[Voltage]]/3</f>
        <v>1.3773566666666666</v>
      </c>
    </row>
    <row r="3413" spans="2:6">
      <c r="B3413">
        <v>1.1833472222220001</v>
      </c>
      <c r="C3413">
        <v>0.67714857868850198</v>
      </c>
      <c r="D3413">
        <v>4.1324500000000004</v>
      </c>
      <c r="E3413">
        <v>0.96862207833900005</v>
      </c>
      <c r="F3413">
        <f>_tSOC2[[#This Row],[Voltage]]/3</f>
        <v>1.3774833333333334</v>
      </c>
    </row>
    <row r="3414" spans="2:6">
      <c r="B3414">
        <v>1.1000138888890001</v>
      </c>
      <c r="C3414">
        <v>0.67358126398175999</v>
      </c>
      <c r="D3414">
        <v>4.1325200000000004</v>
      </c>
      <c r="E3414">
        <v>0.97084281315700005</v>
      </c>
      <c r="F3414">
        <f>_tSOC2[[#This Row],[Voltage]]/3</f>
        <v>1.3775066666666669</v>
      </c>
    </row>
    <row r="3415" spans="2:6">
      <c r="B3415">
        <v>1.166680555556</v>
      </c>
      <c r="C3415">
        <v>0.67358126398175999</v>
      </c>
      <c r="D3415">
        <v>4.1329099999999999</v>
      </c>
      <c r="E3415">
        <v>0.96906401571099998</v>
      </c>
      <c r="F3415">
        <f>_tSOC2[[#This Row],[Voltage]]/3</f>
        <v>1.3776366666666666</v>
      </c>
    </row>
    <row r="3416" spans="2:6">
      <c r="B3416">
        <v>1.1500138888889999</v>
      </c>
      <c r="C3416">
        <v>0.67358126398175999</v>
      </c>
      <c r="D3416">
        <v>4.1332899999999997</v>
      </c>
      <c r="E3416">
        <v>0.96950595308200005</v>
      </c>
      <c r="F3416">
        <f>_tSOC2[[#This Row],[Voltage]]/3</f>
        <v>1.3777633333333332</v>
      </c>
    </row>
    <row r="3417" spans="2:6">
      <c r="B3417">
        <v>1.050013888889</v>
      </c>
      <c r="C3417">
        <v>0.67714857868850198</v>
      </c>
      <c r="D3417">
        <v>4.1335899999999999</v>
      </c>
      <c r="E3417">
        <v>0.97216812309800005</v>
      </c>
      <c r="F3417">
        <f>_tSOC2[[#This Row],[Voltage]]/3</f>
        <v>1.3778633333333332</v>
      </c>
    </row>
    <row r="3418" spans="2:6">
      <c r="B3418">
        <v>1.133347222222</v>
      </c>
      <c r="C3418">
        <v>0.67358126398175999</v>
      </c>
      <c r="D3418">
        <v>4.1336700000000004</v>
      </c>
      <c r="E3418">
        <v>0.96994789045399998</v>
      </c>
      <c r="F3418">
        <f>_tSOC2[[#This Row],[Voltage]]/3</f>
        <v>1.3778900000000001</v>
      </c>
    </row>
    <row r="3419" spans="2:6">
      <c r="B3419">
        <v>1.116680555556</v>
      </c>
      <c r="C3419">
        <v>0.67358126398175999</v>
      </c>
      <c r="D3419">
        <v>4.1341299999999999</v>
      </c>
      <c r="E3419">
        <v>0.97038982782500005</v>
      </c>
      <c r="F3419">
        <f>_tSOC2[[#This Row],[Voltage]]/3</f>
        <v>1.3780433333333333</v>
      </c>
    </row>
    <row r="3420" spans="2:6">
      <c r="B3420">
        <v>1.0333472222219999</v>
      </c>
      <c r="C3420">
        <v>0.67714857868850198</v>
      </c>
      <c r="D3420">
        <v>4.1342800000000004</v>
      </c>
      <c r="E3420">
        <v>0.97260989307800005</v>
      </c>
      <c r="F3420">
        <f>_tSOC2[[#This Row],[Voltage]]/3</f>
        <v>1.3780933333333334</v>
      </c>
    </row>
    <row r="3421" spans="2:6">
      <c r="B3421">
        <v>1.1000138888890001</v>
      </c>
      <c r="C3421">
        <v>0.67358126398175999</v>
      </c>
      <c r="D3421">
        <v>4.1345799999999997</v>
      </c>
      <c r="E3421">
        <v>0.97083176519699999</v>
      </c>
      <c r="F3421">
        <f>_tSOC2[[#This Row],[Voltage]]/3</f>
        <v>1.3781933333333332</v>
      </c>
    </row>
    <row r="3422" spans="2:6">
      <c r="B3422">
        <v>1.0166805555559999</v>
      </c>
      <c r="C3422">
        <v>0.67358126398175999</v>
      </c>
      <c r="D3422">
        <v>4.1346600000000002</v>
      </c>
      <c r="E3422">
        <v>0.97305166305799995</v>
      </c>
      <c r="F3422">
        <f>_tSOC2[[#This Row],[Voltage]]/3</f>
        <v>1.37822</v>
      </c>
    </row>
    <row r="3423" spans="2:6">
      <c r="B3423">
        <v>1.083347222222</v>
      </c>
      <c r="C3423">
        <v>0.67714857868850198</v>
      </c>
      <c r="D3423">
        <v>4.1348900000000004</v>
      </c>
      <c r="E3423">
        <v>0.97127370256900003</v>
      </c>
      <c r="F3423">
        <f>_tSOC2[[#This Row],[Voltage]]/3</f>
        <v>1.3782966666666667</v>
      </c>
    </row>
    <row r="3424" spans="2:6">
      <c r="B3424">
        <v>1.000013888889</v>
      </c>
      <c r="C3424">
        <v>0.67714857868850198</v>
      </c>
      <c r="D3424">
        <v>4.13504</v>
      </c>
      <c r="E3424">
        <v>0.97349343303900004</v>
      </c>
      <c r="F3424">
        <f>_tSOC2[[#This Row],[Voltage]]/3</f>
        <v>1.3783466666666666</v>
      </c>
    </row>
    <row r="3425" spans="2:6">
      <c r="B3425">
        <v>0.98334722222199999</v>
      </c>
      <c r="C3425">
        <v>0.67714857868850198</v>
      </c>
      <c r="D3425">
        <v>4.1353499999999999</v>
      </c>
      <c r="E3425">
        <v>0.97393520301900005</v>
      </c>
      <c r="F3425">
        <f>_tSOC2[[#This Row],[Voltage]]/3</f>
        <v>1.37845</v>
      </c>
    </row>
    <row r="3426" spans="2:6">
      <c r="B3426">
        <v>1.0666805555559999</v>
      </c>
      <c r="C3426">
        <v>0.67714857868850198</v>
      </c>
      <c r="D3426">
        <v>4.1354199999999999</v>
      </c>
      <c r="E3426">
        <v>0.97171563993999999</v>
      </c>
      <c r="F3426">
        <f>_tSOC2[[#This Row],[Voltage]]/3</f>
        <v>1.3784733333333332</v>
      </c>
    </row>
    <row r="3427" spans="2:6">
      <c r="B3427">
        <v>1.050013888889</v>
      </c>
      <c r="C3427">
        <v>0.67358126398175999</v>
      </c>
      <c r="D3427">
        <v>4.1358100000000002</v>
      </c>
      <c r="E3427">
        <v>0.97215757731200003</v>
      </c>
      <c r="F3427">
        <f>_tSOC2[[#This Row],[Voltage]]/3</f>
        <v>1.3786033333333334</v>
      </c>
    </row>
    <row r="3428" spans="2:6">
      <c r="B3428">
        <v>1.0333472222219999</v>
      </c>
      <c r="C3428">
        <v>0.67358126398175999</v>
      </c>
      <c r="D3428">
        <v>4.13626</v>
      </c>
      <c r="E3428">
        <v>0.97259951468299999</v>
      </c>
      <c r="F3428">
        <f>_tSOC2[[#This Row],[Voltage]]/3</f>
        <v>1.3787533333333333</v>
      </c>
    </row>
    <row r="3429" spans="2:6">
      <c r="B3429">
        <v>1.0166805555559999</v>
      </c>
      <c r="C3429">
        <v>0.67358126398175999</v>
      </c>
      <c r="D3429">
        <v>4.1367200000000004</v>
      </c>
      <c r="E3429">
        <v>0.97304145205500003</v>
      </c>
      <c r="F3429">
        <f>_tSOC2[[#This Row],[Voltage]]/3</f>
        <v>1.3789066666666667</v>
      </c>
    </row>
    <row r="3430" spans="2:6">
      <c r="B3430">
        <v>0.93334722222199995</v>
      </c>
      <c r="C3430">
        <v>0.67358126398175999</v>
      </c>
      <c r="D3430">
        <v>4.1368</v>
      </c>
      <c r="E3430">
        <v>0.97526051296000005</v>
      </c>
      <c r="F3430">
        <f>_tSOC2[[#This Row],[Voltage]]/3</f>
        <v>1.3789333333333333</v>
      </c>
    </row>
    <row r="3431" spans="2:6">
      <c r="B3431">
        <v>1.000013888889</v>
      </c>
      <c r="C3431">
        <v>0.67358126398175999</v>
      </c>
      <c r="D3431">
        <v>4.1371000000000002</v>
      </c>
      <c r="E3431">
        <v>0.97348338942599999</v>
      </c>
      <c r="F3431">
        <f>_tSOC2[[#This Row],[Voltage]]/3</f>
        <v>1.3790333333333333</v>
      </c>
    </row>
    <row r="3432" spans="2:6">
      <c r="B3432">
        <v>0.91668055555600003</v>
      </c>
      <c r="C3432">
        <v>0.67358126398175999</v>
      </c>
      <c r="D3432">
        <v>4.1371799999999999</v>
      </c>
      <c r="E3432">
        <v>0.97570228294000005</v>
      </c>
      <c r="F3432">
        <f>_tSOC2[[#This Row],[Voltage]]/3</f>
        <v>1.37906</v>
      </c>
    </row>
    <row r="3433" spans="2:6">
      <c r="B3433">
        <v>0.98334722222199999</v>
      </c>
      <c r="C3433">
        <v>0.67358126398175999</v>
      </c>
      <c r="D3433">
        <v>4.13748</v>
      </c>
      <c r="E3433">
        <v>0.97392532679800004</v>
      </c>
      <c r="F3433">
        <f>_tSOC2[[#This Row],[Voltage]]/3</f>
        <v>1.3791599999999999</v>
      </c>
    </row>
    <row r="3434" spans="2:6">
      <c r="B3434">
        <v>0.90001388888900002</v>
      </c>
      <c r="C3434">
        <v>0.67714857868850198</v>
      </c>
      <c r="D3434">
        <v>4.1375599999999997</v>
      </c>
      <c r="E3434">
        <v>0.97614405292100004</v>
      </c>
      <c r="F3434">
        <f>_tSOC2[[#This Row],[Voltage]]/3</f>
        <v>1.3791866666666666</v>
      </c>
    </row>
    <row r="3435" spans="2:6">
      <c r="B3435">
        <v>0.96668055555599997</v>
      </c>
      <c r="C3435">
        <v>0.67714857868850198</v>
      </c>
      <c r="D3435">
        <v>4.1378700000000004</v>
      </c>
      <c r="E3435">
        <v>0.97436726416899999</v>
      </c>
      <c r="F3435">
        <f>_tSOC2[[#This Row],[Voltage]]/3</f>
        <v>1.3792900000000001</v>
      </c>
    </row>
    <row r="3436" spans="2:6">
      <c r="B3436">
        <v>0.88334722222200002</v>
      </c>
      <c r="C3436">
        <v>0.67358126398175999</v>
      </c>
      <c r="D3436">
        <v>4.13809</v>
      </c>
      <c r="E3436">
        <v>0.97658582290100004</v>
      </c>
      <c r="F3436">
        <f>_tSOC2[[#This Row],[Voltage]]/3</f>
        <v>1.3793633333333333</v>
      </c>
    </row>
    <row r="3437" spans="2:6">
      <c r="B3437">
        <v>0.95001388888899996</v>
      </c>
      <c r="C3437">
        <v>0.67001389106735598</v>
      </c>
      <c r="D3437">
        <v>4.1383200000000002</v>
      </c>
      <c r="E3437">
        <v>0.97480920154100004</v>
      </c>
      <c r="F3437">
        <f>_tSOC2[[#This Row],[Voltage]]/3</f>
        <v>1.37944</v>
      </c>
    </row>
    <row r="3438" spans="2:6">
      <c r="B3438">
        <v>0.86668055555599999</v>
      </c>
      <c r="C3438">
        <v>0.67358126398175999</v>
      </c>
      <c r="D3438">
        <v>4.1385500000000004</v>
      </c>
      <c r="E3438">
        <v>0.97702759288100005</v>
      </c>
      <c r="F3438">
        <f>_tSOC2[[#This Row],[Voltage]]/3</f>
        <v>1.3795166666666667</v>
      </c>
    </row>
    <row r="3439" spans="2:6">
      <c r="B3439">
        <v>0.93334722222199995</v>
      </c>
      <c r="C3439">
        <v>0.67714857868850198</v>
      </c>
      <c r="D3439">
        <v>4.13863</v>
      </c>
      <c r="E3439">
        <v>0.97525113891199999</v>
      </c>
      <c r="F3439">
        <f>_tSOC2[[#This Row],[Voltage]]/3</f>
        <v>1.3795433333333333</v>
      </c>
    </row>
    <row r="3440" spans="2:6">
      <c r="B3440">
        <v>0.85001388888899998</v>
      </c>
      <c r="C3440">
        <v>0.67358126398175999</v>
      </c>
      <c r="D3440">
        <v>4.1389300000000002</v>
      </c>
      <c r="E3440">
        <v>0.97746936286200004</v>
      </c>
      <c r="F3440">
        <f>_tSOC2[[#This Row],[Voltage]]/3</f>
        <v>1.3796433333333333</v>
      </c>
    </row>
    <row r="3441" spans="2:6">
      <c r="B3441">
        <v>0.91668055555600003</v>
      </c>
      <c r="C3441">
        <v>0.67714857868850198</v>
      </c>
      <c r="D3441">
        <v>4.13931</v>
      </c>
      <c r="E3441">
        <v>0.97569307628400004</v>
      </c>
      <c r="F3441">
        <f>_tSOC2[[#This Row],[Voltage]]/3</f>
        <v>1.3797699999999999</v>
      </c>
    </row>
    <row r="3442" spans="2:6">
      <c r="B3442">
        <v>0.83334722222199997</v>
      </c>
      <c r="C3442">
        <v>0.67714857868850198</v>
      </c>
      <c r="D3442">
        <v>4.1393899999999997</v>
      </c>
      <c r="E3442">
        <v>0.97791113284200004</v>
      </c>
      <c r="F3442">
        <f>_tSOC2[[#This Row],[Voltage]]/3</f>
        <v>1.3797966666666666</v>
      </c>
    </row>
    <row r="3443" spans="2:6">
      <c r="B3443">
        <v>0.90001388888900002</v>
      </c>
      <c r="C3443">
        <v>0.67358126398175999</v>
      </c>
      <c r="D3443">
        <v>4.1396199999999999</v>
      </c>
      <c r="E3443">
        <v>0.97613501365599997</v>
      </c>
      <c r="F3443">
        <f>_tSOC2[[#This Row],[Voltage]]/3</f>
        <v>1.3798733333333333</v>
      </c>
    </row>
    <row r="3444" spans="2:6">
      <c r="B3444">
        <v>0.81668055555600005</v>
      </c>
      <c r="C3444">
        <v>0.67358126398175999</v>
      </c>
      <c r="D3444">
        <v>4.13985</v>
      </c>
      <c r="E3444">
        <v>0.97835290282200005</v>
      </c>
      <c r="F3444">
        <f>_tSOC2[[#This Row],[Voltage]]/3</f>
        <v>1.37995</v>
      </c>
    </row>
    <row r="3445" spans="2:6">
      <c r="B3445">
        <v>0.88334722222200002</v>
      </c>
      <c r="C3445">
        <v>0.67358126398175999</v>
      </c>
      <c r="D3445">
        <v>4.1402299999999999</v>
      </c>
      <c r="E3445">
        <v>0.97657695102700004</v>
      </c>
      <c r="F3445">
        <f>_tSOC2[[#This Row],[Voltage]]/3</f>
        <v>1.3800766666666666</v>
      </c>
    </row>
    <row r="3446" spans="2:6">
      <c r="B3446">
        <v>0.80001388888900005</v>
      </c>
      <c r="C3446">
        <v>0.67714857868850198</v>
      </c>
      <c r="D3446">
        <v>4.1403100000000004</v>
      </c>
      <c r="E3446">
        <v>0.97879467280300003</v>
      </c>
      <c r="F3446">
        <f>_tSOC2[[#This Row],[Voltage]]/3</f>
        <v>1.3801033333333335</v>
      </c>
    </row>
    <row r="3447" spans="2:6">
      <c r="B3447">
        <v>0.86668055555599999</v>
      </c>
      <c r="C3447">
        <v>0.67358126398175999</v>
      </c>
      <c r="D3447">
        <v>4.1406099999999997</v>
      </c>
      <c r="E3447">
        <v>0.97701888839899997</v>
      </c>
      <c r="F3447">
        <f>_tSOC2[[#This Row],[Voltage]]/3</f>
        <v>1.3802033333333332</v>
      </c>
    </row>
    <row r="3448" spans="2:6">
      <c r="B3448">
        <v>0.85001388888899998</v>
      </c>
      <c r="C3448">
        <v>0.67358126398175999</v>
      </c>
      <c r="D3448">
        <v>4.1409900000000004</v>
      </c>
      <c r="E3448">
        <v>0.97746082577000004</v>
      </c>
      <c r="F3448">
        <f>_tSOC2[[#This Row],[Voltage]]/3</f>
        <v>1.3803300000000001</v>
      </c>
    </row>
    <row r="3449" spans="2:6">
      <c r="B3449">
        <v>0.76668055555600001</v>
      </c>
      <c r="C3449">
        <v>0.67358126398175999</v>
      </c>
      <c r="D3449">
        <v>4.1412199999999997</v>
      </c>
      <c r="E3449">
        <v>0.97967821276300004</v>
      </c>
      <c r="F3449">
        <f>_tSOC2[[#This Row],[Voltage]]/3</f>
        <v>1.3804066666666666</v>
      </c>
    </row>
    <row r="3450" spans="2:6">
      <c r="B3450">
        <v>0.83334722222199997</v>
      </c>
      <c r="C3450">
        <v>0.67001389106735598</v>
      </c>
      <c r="D3450">
        <v>4.1415300000000004</v>
      </c>
      <c r="E3450">
        <v>0.97790276314199998</v>
      </c>
      <c r="F3450">
        <f>_tSOC2[[#This Row],[Voltage]]/3</f>
        <v>1.3805100000000001</v>
      </c>
    </row>
    <row r="3451" spans="2:6">
      <c r="B3451">
        <v>0.750013888889</v>
      </c>
      <c r="C3451">
        <v>0.67714857868850198</v>
      </c>
      <c r="D3451">
        <v>4.1416000000000004</v>
      </c>
      <c r="E3451">
        <v>0.98011998274400003</v>
      </c>
      <c r="F3451">
        <f>_tSOC2[[#This Row],[Voltage]]/3</f>
        <v>1.3805333333333334</v>
      </c>
    </row>
    <row r="3452" spans="2:6">
      <c r="B3452">
        <v>0.81668055555600005</v>
      </c>
      <c r="C3452">
        <v>0.67714857868850198</v>
      </c>
      <c r="D3452">
        <v>4.1419100000000002</v>
      </c>
      <c r="E3452">
        <v>0.97834470051300004</v>
      </c>
      <c r="F3452">
        <f>_tSOC2[[#This Row],[Voltage]]/3</f>
        <v>1.3806366666666667</v>
      </c>
    </row>
    <row r="3453" spans="2:6">
      <c r="B3453">
        <v>0.73334722222199999</v>
      </c>
      <c r="C3453">
        <v>0.67358126398175999</v>
      </c>
      <c r="D3453">
        <v>4.1420599999999999</v>
      </c>
      <c r="E3453">
        <v>0.98056175272400004</v>
      </c>
      <c r="F3453">
        <f>_tSOC2[[#This Row],[Voltage]]/3</f>
        <v>1.3806866666666666</v>
      </c>
    </row>
    <row r="3454" spans="2:6">
      <c r="B3454">
        <v>0.80001388888900005</v>
      </c>
      <c r="C3454">
        <v>0.67714857868850198</v>
      </c>
      <c r="D3454">
        <v>4.14229</v>
      </c>
      <c r="E3454">
        <v>0.97878663788499998</v>
      </c>
      <c r="F3454">
        <f>_tSOC2[[#This Row],[Voltage]]/3</f>
        <v>1.3807633333333333</v>
      </c>
    </row>
    <row r="3455" spans="2:6">
      <c r="B3455">
        <v>0.71668055555599997</v>
      </c>
      <c r="C3455">
        <v>0.67358126398175999</v>
      </c>
      <c r="D3455">
        <v>4.1425999999999998</v>
      </c>
      <c r="E3455">
        <v>0.98100352270400004</v>
      </c>
      <c r="F3455">
        <f>_tSOC2[[#This Row],[Voltage]]/3</f>
        <v>1.3808666666666667</v>
      </c>
    </row>
    <row r="3456" spans="2:6">
      <c r="B3456">
        <v>0.78334722222200004</v>
      </c>
      <c r="C3456">
        <v>0.67358126398175999</v>
      </c>
      <c r="D3456">
        <v>4.1426699999999999</v>
      </c>
      <c r="E3456">
        <v>0.97922857525600004</v>
      </c>
      <c r="F3456">
        <f>_tSOC2[[#This Row],[Voltage]]/3</f>
        <v>1.38089</v>
      </c>
    </row>
    <row r="3457" spans="2:6">
      <c r="B3457">
        <v>0.70001388888899996</v>
      </c>
      <c r="C3457">
        <v>0.67358126398175999</v>
      </c>
      <c r="D3457">
        <v>4.1429799999999997</v>
      </c>
      <c r="E3457">
        <v>0.98144529268500003</v>
      </c>
      <c r="F3457">
        <f>_tSOC2[[#This Row],[Voltage]]/3</f>
        <v>1.3809933333333333</v>
      </c>
    </row>
    <row r="3458" spans="2:6">
      <c r="B3458">
        <v>0.76668055555600001</v>
      </c>
      <c r="C3458">
        <v>0.67714857868850198</v>
      </c>
      <c r="D3458">
        <v>4.1432099999999998</v>
      </c>
      <c r="E3458">
        <v>0.97967051262799998</v>
      </c>
      <c r="F3458">
        <f>_tSOC2[[#This Row],[Voltage]]/3</f>
        <v>1.38107</v>
      </c>
    </row>
    <row r="3459" spans="2:6">
      <c r="B3459">
        <v>0.68334722222199995</v>
      </c>
      <c r="C3459">
        <v>0.67714857868850198</v>
      </c>
      <c r="D3459">
        <v>4.14351</v>
      </c>
      <c r="E3459">
        <v>0.98188706266500003</v>
      </c>
      <c r="F3459">
        <f>_tSOC2[[#This Row],[Voltage]]/3</f>
        <v>1.38117</v>
      </c>
    </row>
    <row r="3460" spans="2:6">
      <c r="B3460">
        <v>0.750013888889</v>
      </c>
      <c r="C3460">
        <v>0.67358126398175999</v>
      </c>
      <c r="D3460">
        <v>4.1436599999999997</v>
      </c>
      <c r="E3460">
        <v>0.98011244999900005</v>
      </c>
      <c r="F3460">
        <f>_tSOC2[[#This Row],[Voltage]]/3</f>
        <v>1.3812199999999999</v>
      </c>
    </row>
    <row r="3461" spans="2:6">
      <c r="B3461">
        <v>0.66668055555600003</v>
      </c>
      <c r="C3461">
        <v>0.67714857868850198</v>
      </c>
      <c r="D3461">
        <v>4.1438199999999998</v>
      </c>
      <c r="E3461">
        <v>0.98232883264500004</v>
      </c>
      <c r="F3461">
        <f>_tSOC2[[#This Row],[Voltage]]/3</f>
        <v>1.3812733333333334</v>
      </c>
    </row>
    <row r="3462" spans="2:6">
      <c r="B3462">
        <v>0.73334722222199999</v>
      </c>
      <c r="C3462">
        <v>0.67714857868850198</v>
      </c>
      <c r="D3462">
        <v>4.1441999999999997</v>
      </c>
      <c r="E3462">
        <v>0.98055438737099998</v>
      </c>
      <c r="F3462">
        <f>_tSOC2[[#This Row],[Voltage]]/3</f>
        <v>1.3814</v>
      </c>
    </row>
    <row r="3463" spans="2:6">
      <c r="B3463">
        <v>0.65001388888900002</v>
      </c>
      <c r="C3463">
        <v>0.67358126398175999</v>
      </c>
      <c r="D3463">
        <v>4.1443500000000002</v>
      </c>
      <c r="E3463">
        <v>0.98277060262600002</v>
      </c>
      <c r="F3463">
        <f>_tSOC2[[#This Row],[Voltage]]/3</f>
        <v>1.3814500000000001</v>
      </c>
    </row>
    <row r="3464" spans="2:6">
      <c r="B3464">
        <v>0.71668055555599997</v>
      </c>
      <c r="C3464">
        <v>0.67714857868850198</v>
      </c>
      <c r="D3464">
        <v>4.14466</v>
      </c>
      <c r="E3464">
        <v>0.98099632474300003</v>
      </c>
      <c r="F3464">
        <f>_tSOC2[[#This Row],[Voltage]]/3</f>
        <v>1.3815533333333334</v>
      </c>
    </row>
    <row r="3465" spans="2:6">
      <c r="B3465">
        <v>0.63334722222200002</v>
      </c>
      <c r="C3465">
        <v>0.67358126398175999</v>
      </c>
      <c r="D3465">
        <v>4.1448799999999997</v>
      </c>
      <c r="E3465">
        <v>0.98321237260600003</v>
      </c>
      <c r="F3465">
        <f>_tSOC2[[#This Row],[Voltage]]/3</f>
        <v>1.3816266666666666</v>
      </c>
    </row>
    <row r="3466" spans="2:6">
      <c r="B3466">
        <v>0.70001388888899996</v>
      </c>
      <c r="C3466">
        <v>0.67714857868850198</v>
      </c>
      <c r="D3466">
        <v>4.1451099999999999</v>
      </c>
      <c r="E3466">
        <v>0.98143826211399998</v>
      </c>
      <c r="F3466">
        <f>_tSOC2[[#This Row],[Voltage]]/3</f>
        <v>1.3817033333333333</v>
      </c>
    </row>
    <row r="3467" spans="2:6">
      <c r="B3467">
        <v>0.61668055555599999</v>
      </c>
      <c r="C3467">
        <v>0.67358126398175999</v>
      </c>
      <c r="D3467">
        <v>4.14527</v>
      </c>
      <c r="E3467">
        <v>0.98365414258600004</v>
      </c>
      <c r="F3467">
        <f>_tSOC2[[#This Row],[Voltage]]/3</f>
        <v>1.3817566666666667</v>
      </c>
    </row>
    <row r="3468" spans="2:6">
      <c r="B3468">
        <v>0.68334722222199995</v>
      </c>
      <c r="C3468">
        <v>0.67358126398175999</v>
      </c>
      <c r="D3468">
        <v>4.1454899999999997</v>
      </c>
      <c r="E3468">
        <v>0.98188019948600003</v>
      </c>
      <c r="F3468">
        <f>_tSOC2[[#This Row],[Voltage]]/3</f>
        <v>1.3818299999999999</v>
      </c>
    </row>
    <row r="3469" spans="2:6">
      <c r="B3469">
        <v>0.60001388888899998</v>
      </c>
      <c r="C3469">
        <v>0.67358126398175999</v>
      </c>
      <c r="D3469">
        <v>4.1457199999999998</v>
      </c>
      <c r="E3469">
        <v>0.98409591256700002</v>
      </c>
      <c r="F3469">
        <f>_tSOC2[[#This Row],[Voltage]]/3</f>
        <v>1.3819066666666666</v>
      </c>
    </row>
    <row r="3470" spans="2:6">
      <c r="B3470">
        <v>0.66668055555600003</v>
      </c>
      <c r="C3470">
        <v>0.67714857868850198</v>
      </c>
      <c r="D3470">
        <v>4.1460299999999997</v>
      </c>
      <c r="E3470">
        <v>0.98232213685699998</v>
      </c>
      <c r="F3470">
        <f>_tSOC2[[#This Row],[Voltage]]/3</f>
        <v>1.38201</v>
      </c>
    </row>
    <row r="3471" spans="2:6">
      <c r="B3471">
        <v>0.58334722222199997</v>
      </c>
      <c r="C3471">
        <v>0.67358126398175999</v>
      </c>
      <c r="D3471">
        <v>4.1461800000000002</v>
      </c>
      <c r="E3471">
        <v>0.98453768254700003</v>
      </c>
      <c r="F3471">
        <f>_tSOC2[[#This Row],[Voltage]]/3</f>
        <v>1.3820600000000001</v>
      </c>
    </row>
    <row r="3472" spans="2:6">
      <c r="B3472">
        <v>0.65001388888900002</v>
      </c>
      <c r="C3472">
        <v>0.67714857868850198</v>
      </c>
      <c r="D3472">
        <v>4.1464100000000004</v>
      </c>
      <c r="E3472">
        <v>0.98276407422900003</v>
      </c>
      <c r="F3472">
        <f>_tSOC2[[#This Row],[Voltage]]/3</f>
        <v>1.3821366666666668</v>
      </c>
    </row>
    <row r="3473" spans="2:6">
      <c r="B3473">
        <v>0.56668055555600005</v>
      </c>
      <c r="C3473">
        <v>0.67714857868850198</v>
      </c>
      <c r="D3473">
        <v>4.1468699999999998</v>
      </c>
      <c r="E3473">
        <v>0.98497945252700003</v>
      </c>
      <c r="F3473">
        <f>_tSOC2[[#This Row],[Voltage]]/3</f>
        <v>1.38229</v>
      </c>
    </row>
    <row r="3474" spans="2:6">
      <c r="B3474">
        <v>0.63334722222200002</v>
      </c>
      <c r="C3474">
        <v>0.67714857868850198</v>
      </c>
      <c r="D3474">
        <v>4.1470200000000004</v>
      </c>
      <c r="E3474">
        <v>0.98320601159999998</v>
      </c>
      <c r="F3474">
        <f>_tSOC2[[#This Row],[Voltage]]/3</f>
        <v>1.3823400000000001</v>
      </c>
    </row>
    <row r="3475" spans="2:6">
      <c r="B3475">
        <v>0.55001388888900005</v>
      </c>
      <c r="C3475">
        <v>0.67714857868850198</v>
      </c>
      <c r="D3475">
        <v>4.1472499999999997</v>
      </c>
      <c r="E3475">
        <v>0.98542122250800002</v>
      </c>
      <c r="F3475">
        <f>_tSOC2[[#This Row],[Voltage]]/3</f>
        <v>1.3824166666666666</v>
      </c>
    </row>
    <row r="3476" spans="2:6">
      <c r="B3476">
        <v>0.61668055555599999</v>
      </c>
      <c r="C3476">
        <v>0.67358126398175999</v>
      </c>
      <c r="D3476">
        <v>4.1474799999999998</v>
      </c>
      <c r="E3476">
        <v>0.98364794897200003</v>
      </c>
      <c r="F3476">
        <f>_tSOC2[[#This Row],[Voltage]]/3</f>
        <v>1.3824933333333334</v>
      </c>
    </row>
    <row r="3477" spans="2:6">
      <c r="B3477">
        <v>0.53334722222200004</v>
      </c>
      <c r="C3477">
        <v>0.67358126398175999</v>
      </c>
      <c r="D3477">
        <v>4.14771</v>
      </c>
      <c r="E3477">
        <v>0.98586299248800002</v>
      </c>
      <c r="F3477">
        <f>_tSOC2[[#This Row],[Voltage]]/3</f>
        <v>1.3825700000000001</v>
      </c>
    </row>
    <row r="3478" spans="2:6">
      <c r="B3478">
        <v>0.60001388888899998</v>
      </c>
      <c r="C3478">
        <v>0.67358126398175999</v>
      </c>
      <c r="D3478">
        <v>4.1478599999999997</v>
      </c>
      <c r="E3478">
        <v>0.98408988634299999</v>
      </c>
      <c r="F3478">
        <f>_tSOC2[[#This Row],[Voltage]]/3</f>
        <v>1.38262</v>
      </c>
    </row>
    <row r="3479" spans="2:6">
      <c r="B3479">
        <v>0.51668055555600001</v>
      </c>
      <c r="C3479">
        <v>0.67358126398175999</v>
      </c>
      <c r="D3479">
        <v>4.1481700000000004</v>
      </c>
      <c r="E3479">
        <v>0.98630476246800003</v>
      </c>
      <c r="F3479">
        <f>_tSOC2[[#This Row],[Voltage]]/3</f>
        <v>1.3827233333333335</v>
      </c>
    </row>
    <row r="3480" spans="2:6">
      <c r="B3480">
        <v>0.58334722222199997</v>
      </c>
      <c r="C3480">
        <v>0.67001389106735598</v>
      </c>
      <c r="D3480">
        <v>4.14839</v>
      </c>
      <c r="E3480">
        <v>0.98453182371500003</v>
      </c>
      <c r="F3480">
        <f>_tSOC2[[#This Row],[Voltage]]/3</f>
        <v>1.3827966666666667</v>
      </c>
    </row>
    <row r="3481" spans="2:6">
      <c r="B3481">
        <v>0.500013888889</v>
      </c>
      <c r="C3481">
        <v>0.67358126398175999</v>
      </c>
      <c r="D3481">
        <v>4.1487800000000004</v>
      </c>
      <c r="E3481">
        <v>0.98674653244900001</v>
      </c>
      <c r="F3481">
        <f>_tSOC2[[#This Row],[Voltage]]/3</f>
        <v>1.3829266666666669</v>
      </c>
    </row>
    <row r="3482" spans="2:6">
      <c r="B3482">
        <v>0.56668055555600005</v>
      </c>
      <c r="C3482">
        <v>0.67714857868850198</v>
      </c>
      <c r="D3482">
        <v>4.1488500000000004</v>
      </c>
      <c r="E3482">
        <v>0.98497376108599999</v>
      </c>
      <c r="F3482">
        <f>_tSOC2[[#This Row],[Voltage]]/3</f>
        <v>1.3829500000000001</v>
      </c>
    </row>
    <row r="3483" spans="2:6">
      <c r="B3483">
        <v>0.48334722222199999</v>
      </c>
      <c r="C3483">
        <v>0.67358126398175999</v>
      </c>
      <c r="D3483">
        <v>4.1490799999999997</v>
      </c>
      <c r="E3483">
        <v>0.98718830242900002</v>
      </c>
      <c r="F3483">
        <f>_tSOC2[[#This Row],[Voltage]]/3</f>
        <v>1.3830266666666666</v>
      </c>
    </row>
    <row r="3484" spans="2:6">
      <c r="B3484">
        <v>0.55001388888900005</v>
      </c>
      <c r="C3484">
        <v>0.67358126398175999</v>
      </c>
      <c r="D3484">
        <v>4.1493900000000004</v>
      </c>
      <c r="E3484">
        <v>0.98541569845800003</v>
      </c>
      <c r="F3484">
        <f>_tSOC2[[#This Row],[Voltage]]/3</f>
        <v>1.3831300000000002</v>
      </c>
    </row>
    <row r="3485" spans="2:6">
      <c r="B3485">
        <v>0.46668055555600002</v>
      </c>
      <c r="C3485">
        <v>0.67714857868850198</v>
      </c>
      <c r="D3485">
        <v>4.1496899999999997</v>
      </c>
      <c r="E3485">
        <v>0.98763007240900003</v>
      </c>
      <c r="F3485">
        <f>_tSOC2[[#This Row],[Voltage]]/3</f>
        <v>1.38323</v>
      </c>
    </row>
    <row r="3486" spans="2:6">
      <c r="B3486">
        <v>0.53334722222200004</v>
      </c>
      <c r="C3486">
        <v>0.67714857868850198</v>
      </c>
      <c r="D3486">
        <v>4.1498400000000002</v>
      </c>
      <c r="E3486">
        <v>0.98585763582899999</v>
      </c>
      <c r="F3486">
        <f>_tSOC2[[#This Row],[Voltage]]/3</f>
        <v>1.3832800000000001</v>
      </c>
    </row>
    <row r="3487" spans="2:6">
      <c r="B3487">
        <v>0.45001388888900001</v>
      </c>
      <c r="C3487">
        <v>0.67358126398175999</v>
      </c>
      <c r="D3487">
        <v>4.1502299999999996</v>
      </c>
      <c r="E3487">
        <v>0.98807184239000001</v>
      </c>
      <c r="F3487">
        <f>_tSOC2[[#This Row],[Voltage]]/3</f>
        <v>1.3834099999999998</v>
      </c>
    </row>
    <row r="3488" spans="2:6">
      <c r="B3488">
        <v>0.51668055555600001</v>
      </c>
      <c r="C3488">
        <v>0.67714857868850198</v>
      </c>
      <c r="D3488">
        <v>4.1502999999999997</v>
      </c>
      <c r="E3488">
        <v>0.98629957320100003</v>
      </c>
      <c r="F3488">
        <f>_tSOC2[[#This Row],[Voltage]]/3</f>
        <v>1.3834333333333333</v>
      </c>
    </row>
    <row r="3489" spans="2:6">
      <c r="B3489">
        <v>0.500013888889</v>
      </c>
      <c r="C3489">
        <v>0.67358126398175999</v>
      </c>
      <c r="D3489">
        <v>4.15076</v>
      </c>
      <c r="E3489">
        <v>0.98674151057299997</v>
      </c>
      <c r="F3489">
        <f>_tSOC2[[#This Row],[Voltage]]/3</f>
        <v>1.3835866666666667</v>
      </c>
    </row>
    <row r="3490" spans="2:6">
      <c r="B3490">
        <v>0.41668055555599998</v>
      </c>
      <c r="C3490">
        <v>0.67358126398175999</v>
      </c>
      <c r="D3490">
        <v>4.1512900000000004</v>
      </c>
      <c r="E3490">
        <v>0.98895538235000002</v>
      </c>
      <c r="F3490">
        <f>_tSOC2[[#This Row],[Voltage]]/3</f>
        <v>1.3837633333333335</v>
      </c>
    </row>
    <row r="3491" spans="2:6">
      <c r="B3491">
        <v>0.48334722222199999</v>
      </c>
      <c r="C3491">
        <v>0.67714857868850198</v>
      </c>
      <c r="D3491">
        <v>4.15137</v>
      </c>
      <c r="E3491">
        <v>0.98718344794400004</v>
      </c>
      <c r="F3491">
        <f>_tSOC2[[#This Row],[Voltage]]/3</f>
        <v>1.3837900000000001</v>
      </c>
    </row>
    <row r="3492" spans="2:6">
      <c r="B3492">
        <v>0.40001388888900002</v>
      </c>
      <c r="C3492">
        <v>0.67001389106735598</v>
      </c>
      <c r="D3492">
        <v>4.1517499999999998</v>
      </c>
      <c r="E3492">
        <v>0.98939715233100001</v>
      </c>
      <c r="F3492">
        <f>_tSOC2[[#This Row],[Voltage]]/3</f>
        <v>1.3839166666666667</v>
      </c>
    </row>
    <row r="3493" spans="2:6">
      <c r="B3493">
        <v>0.46668055555600002</v>
      </c>
      <c r="C3493">
        <v>0.67358126398175999</v>
      </c>
      <c r="D3493">
        <v>4.1519000000000004</v>
      </c>
      <c r="E3493">
        <v>0.98762538531599997</v>
      </c>
      <c r="F3493">
        <f>_tSOC2[[#This Row],[Voltage]]/3</f>
        <v>1.3839666666666668</v>
      </c>
    </row>
    <row r="3494" spans="2:6">
      <c r="B3494">
        <v>0.38334722222200002</v>
      </c>
      <c r="C3494">
        <v>0.67358126398175999</v>
      </c>
      <c r="D3494">
        <v>4.1523599999999998</v>
      </c>
      <c r="E3494">
        <v>0.98983892231100001</v>
      </c>
      <c r="F3494">
        <f>_tSOC2[[#This Row],[Voltage]]/3</f>
        <v>1.38412</v>
      </c>
    </row>
    <row r="3495" spans="2:6">
      <c r="B3495">
        <v>0.45001388888900001</v>
      </c>
      <c r="C3495">
        <v>0.67358126398175999</v>
      </c>
      <c r="D3495">
        <v>4.1525100000000004</v>
      </c>
      <c r="E3495">
        <v>0.98806732268700004</v>
      </c>
      <c r="F3495">
        <f>_tSOC2[[#This Row],[Voltage]]/3</f>
        <v>1.3841700000000001</v>
      </c>
    </row>
    <row r="3496" spans="2:6">
      <c r="B3496">
        <v>0.36668055555599999</v>
      </c>
      <c r="C3496">
        <v>0.67358126398175999</v>
      </c>
      <c r="D3496">
        <v>4.1528200000000002</v>
      </c>
      <c r="E3496">
        <v>0.99028069229100002</v>
      </c>
      <c r="F3496">
        <f>_tSOC2[[#This Row],[Voltage]]/3</f>
        <v>1.3842733333333335</v>
      </c>
    </row>
    <row r="3497" spans="2:6">
      <c r="B3497">
        <v>0.43334722222200001</v>
      </c>
      <c r="C3497">
        <v>0.67358126398175999</v>
      </c>
      <c r="D3497">
        <v>4.1530500000000004</v>
      </c>
      <c r="E3497">
        <v>0.98850926005899997</v>
      </c>
      <c r="F3497">
        <f>_tSOC2[[#This Row],[Voltage]]/3</f>
        <v>1.3843500000000002</v>
      </c>
    </row>
    <row r="3498" spans="2:6">
      <c r="B3498">
        <v>0.35001388888899998</v>
      </c>
      <c r="C3498">
        <v>0.67714857868850198</v>
      </c>
      <c r="D3498">
        <v>4.1534300000000002</v>
      </c>
      <c r="E3498">
        <v>0.990722462272</v>
      </c>
      <c r="F3498">
        <f>_tSOC2[[#This Row],[Voltage]]/3</f>
        <v>1.3844766666666668</v>
      </c>
    </row>
    <row r="3499" spans="2:6">
      <c r="B3499">
        <v>0.41668055555599998</v>
      </c>
      <c r="C3499">
        <v>0.67714857868850198</v>
      </c>
      <c r="D3499">
        <v>4.1535799999999998</v>
      </c>
      <c r="E3499">
        <v>0.98895119743000004</v>
      </c>
      <c r="F3499">
        <f>_tSOC2[[#This Row],[Voltage]]/3</f>
        <v>1.3845266666666667</v>
      </c>
    </row>
    <row r="3500" spans="2:6">
      <c r="B3500">
        <v>0.40001388888900002</v>
      </c>
      <c r="C3500">
        <v>0.67714857868850198</v>
      </c>
      <c r="D3500">
        <v>4.1539599999999997</v>
      </c>
      <c r="E3500">
        <v>0.98939313480199997</v>
      </c>
      <c r="F3500">
        <f>_tSOC2[[#This Row],[Voltage]]/3</f>
        <v>1.3846533333333333</v>
      </c>
    </row>
    <row r="3501" spans="2:6">
      <c r="B3501">
        <v>0.316680555556</v>
      </c>
      <c r="C3501">
        <v>0.68071595160290599</v>
      </c>
      <c r="D3501">
        <v>4.1544999999999996</v>
      </c>
      <c r="E3501">
        <v>0.99160600223200002</v>
      </c>
      <c r="F3501">
        <f>_tSOC2[[#This Row],[Voltage]]/3</f>
        <v>1.3848333333333331</v>
      </c>
    </row>
    <row r="3502" spans="2:6">
      <c r="B3502">
        <v>0.38334722222200002</v>
      </c>
      <c r="C3502">
        <v>0.67358126398175999</v>
      </c>
      <c r="D3502">
        <v>4.1546500000000002</v>
      </c>
      <c r="E3502">
        <v>0.98983507217300004</v>
      </c>
      <c r="F3502">
        <f>_tSOC2[[#This Row],[Voltage]]/3</f>
        <v>1.3848833333333335</v>
      </c>
    </row>
    <row r="3503" spans="2:6">
      <c r="B3503">
        <v>0.30001388888899999</v>
      </c>
      <c r="C3503">
        <v>0.68071595160290599</v>
      </c>
      <c r="D3503">
        <v>4.15503</v>
      </c>
      <c r="E3503">
        <v>0.99204777221200002</v>
      </c>
      <c r="F3503">
        <f>_tSOC2[[#This Row],[Voltage]]/3</f>
        <v>1.3850100000000001</v>
      </c>
    </row>
    <row r="3504" spans="2:6">
      <c r="B3504">
        <v>0.36668055555599999</v>
      </c>
      <c r="C3504">
        <v>0.67358126398175999</v>
      </c>
      <c r="D3504">
        <v>4.1551799999999997</v>
      </c>
      <c r="E3504">
        <v>0.99027700954499998</v>
      </c>
      <c r="F3504">
        <f>_tSOC2[[#This Row],[Voltage]]/3</f>
        <v>1.38506</v>
      </c>
    </row>
    <row r="3505" spans="2:6">
      <c r="B3505">
        <v>0.35001388888899998</v>
      </c>
      <c r="C3505">
        <v>0.67358126398175999</v>
      </c>
      <c r="D3505">
        <v>4.1557899999999997</v>
      </c>
      <c r="E3505">
        <v>0.99071894691600004</v>
      </c>
      <c r="F3505">
        <f>_tSOC2[[#This Row],[Voltage]]/3</f>
        <v>1.3852633333333333</v>
      </c>
    </row>
    <row r="3506" spans="2:6">
      <c r="B3506">
        <v>0.33334722222199997</v>
      </c>
      <c r="C3506">
        <v>0.67714857868850198</v>
      </c>
      <c r="D3506">
        <v>4.15625</v>
      </c>
      <c r="E3506">
        <v>0.99116088428799998</v>
      </c>
      <c r="F3506">
        <f>_tSOC2[[#This Row],[Voltage]]/3</f>
        <v>1.3854166666666667</v>
      </c>
    </row>
    <row r="3507" spans="2:6">
      <c r="B3507">
        <v>0.26668055555600001</v>
      </c>
      <c r="C3507">
        <v>0.67714857868850198</v>
      </c>
      <c r="D3507">
        <v>4.1563999999999997</v>
      </c>
      <c r="E3507">
        <v>0.99293131217300001</v>
      </c>
      <c r="F3507">
        <f>_tSOC2[[#This Row],[Voltage]]/3</f>
        <v>1.3854666666666666</v>
      </c>
    </row>
    <row r="3508" spans="2:6">
      <c r="B3508">
        <v>0.316680555556</v>
      </c>
      <c r="C3508">
        <v>0.67358126398175999</v>
      </c>
      <c r="D3508">
        <v>4.1570200000000002</v>
      </c>
      <c r="E3508">
        <v>0.99160282166000002</v>
      </c>
      <c r="F3508">
        <f>_tSOC2[[#This Row],[Voltage]]/3</f>
        <v>1.3856733333333333</v>
      </c>
    </row>
    <row r="3509" spans="2:6">
      <c r="B3509">
        <v>0.30001388888899999</v>
      </c>
      <c r="C3509">
        <v>0.67714857868850198</v>
      </c>
      <c r="D3509">
        <v>4.1576300000000002</v>
      </c>
      <c r="E3509">
        <v>0.99204475903099998</v>
      </c>
      <c r="F3509">
        <f>_tSOC2[[#This Row],[Voltage]]/3</f>
        <v>1.3858766666666666</v>
      </c>
    </row>
    <row r="3510" spans="2:6">
      <c r="B3510">
        <v>0.21668055555599999</v>
      </c>
      <c r="C3510">
        <v>0.67714857868850198</v>
      </c>
      <c r="D3510">
        <v>4.1582400000000002</v>
      </c>
      <c r="E3510">
        <v>0.99425662211400001</v>
      </c>
      <c r="F3510">
        <f>_tSOC2[[#This Row],[Voltage]]/3</f>
        <v>1.38608</v>
      </c>
    </row>
    <row r="3511" spans="2:6">
      <c r="B3511">
        <v>0.28334722222199998</v>
      </c>
      <c r="C3511">
        <v>0.67714857868850198</v>
      </c>
      <c r="D3511">
        <v>4.1583100000000002</v>
      </c>
      <c r="E3511">
        <v>0.99248669640300002</v>
      </c>
      <c r="F3511">
        <f>_tSOC2[[#This Row],[Voltage]]/3</f>
        <v>1.3861033333333335</v>
      </c>
    </row>
    <row r="3512" spans="2:6">
      <c r="B3512">
        <v>0.26668055555600001</v>
      </c>
      <c r="C3512">
        <v>0.67714857868850198</v>
      </c>
      <c r="D3512">
        <v>4.1589200000000002</v>
      </c>
      <c r="E3512">
        <v>0.99292863377399998</v>
      </c>
      <c r="F3512">
        <f>_tSOC2[[#This Row],[Voltage]]/3</f>
        <v>1.3863066666666668</v>
      </c>
    </row>
    <row r="3513" spans="2:6">
      <c r="B3513">
        <v>0.250013888889</v>
      </c>
      <c r="C3513">
        <v>0.67358126398175999</v>
      </c>
      <c r="D3513">
        <v>4.1594600000000002</v>
      </c>
      <c r="E3513">
        <v>0.99337057114600003</v>
      </c>
      <c r="F3513">
        <f>_tSOC2[[#This Row],[Voltage]]/3</f>
        <v>1.3864866666666666</v>
      </c>
    </row>
    <row r="3514" spans="2:6">
      <c r="B3514">
        <v>0.18334722222200001</v>
      </c>
      <c r="C3514">
        <v>0.67358126398175999</v>
      </c>
      <c r="D3514">
        <v>4.1596900000000003</v>
      </c>
      <c r="E3514">
        <v>0.995140162075</v>
      </c>
      <c r="F3514">
        <f>_tSOC2[[#This Row],[Voltage]]/3</f>
        <v>1.3865633333333334</v>
      </c>
    </row>
    <row r="3515" spans="2:6">
      <c r="B3515">
        <v>0.23334722222199999</v>
      </c>
      <c r="C3515">
        <v>0.67358126398175999</v>
      </c>
      <c r="D3515">
        <v>4.1600700000000002</v>
      </c>
      <c r="E3515">
        <v>0.99381250851699998</v>
      </c>
      <c r="F3515">
        <f>_tSOC2[[#This Row],[Voltage]]/3</f>
        <v>1.38669</v>
      </c>
    </row>
    <row r="3516" spans="2:6">
      <c r="B3516">
        <v>0.166680555556</v>
      </c>
      <c r="C3516">
        <v>0.67714857868850198</v>
      </c>
      <c r="D3516">
        <v>4.1603000000000003</v>
      </c>
      <c r="E3516">
        <v>0.99558193205500001</v>
      </c>
      <c r="F3516">
        <f>_tSOC2[[#This Row],[Voltage]]/3</f>
        <v>1.3867666666666667</v>
      </c>
    </row>
    <row r="3517" spans="2:6">
      <c r="B3517">
        <v>0.21668055555599999</v>
      </c>
      <c r="C3517">
        <v>0.67358126398175999</v>
      </c>
      <c r="D3517">
        <v>4.1608299999999998</v>
      </c>
      <c r="E3517">
        <v>0.99425444588900003</v>
      </c>
      <c r="F3517">
        <f>_tSOC2[[#This Row],[Voltage]]/3</f>
        <v>1.3869433333333332</v>
      </c>
    </row>
    <row r="3518" spans="2:6">
      <c r="B3518">
        <v>0.150013888889</v>
      </c>
      <c r="C3518">
        <v>0.67714857868850198</v>
      </c>
      <c r="D3518">
        <v>4.1612900000000002</v>
      </c>
      <c r="E3518">
        <v>0.99602370203500001</v>
      </c>
      <c r="F3518">
        <f>_tSOC2[[#This Row],[Voltage]]/3</f>
        <v>1.3870966666666666</v>
      </c>
    </row>
    <row r="3519" spans="2:6">
      <c r="B3519">
        <v>0.20001388888900001</v>
      </c>
      <c r="C3519">
        <v>0.67358126398175999</v>
      </c>
      <c r="D3519">
        <v>4.1614399999999998</v>
      </c>
      <c r="E3519">
        <v>0.99469638325999998</v>
      </c>
      <c r="F3519">
        <f>_tSOC2[[#This Row],[Voltage]]/3</f>
        <v>1.3871466666666665</v>
      </c>
    </row>
    <row r="3520" spans="2:6">
      <c r="B3520">
        <v>0.13334722222199999</v>
      </c>
      <c r="C3520">
        <v>0.67714857868850198</v>
      </c>
      <c r="D3520">
        <v>4.1619700000000002</v>
      </c>
      <c r="E3520">
        <v>0.996465472016</v>
      </c>
      <c r="F3520">
        <f>_tSOC2[[#This Row],[Voltage]]/3</f>
        <v>1.3873233333333335</v>
      </c>
    </row>
    <row r="3521" spans="2:6">
      <c r="B3521">
        <v>0.18334722222200001</v>
      </c>
      <c r="C3521">
        <v>0.67358126398175999</v>
      </c>
      <c r="D3521">
        <v>4.1622000000000003</v>
      </c>
      <c r="E3521">
        <v>0.99513832063200003</v>
      </c>
      <c r="F3521">
        <f>_tSOC2[[#This Row],[Voltage]]/3</f>
        <v>1.3874000000000002</v>
      </c>
    </row>
    <row r="3522" spans="2:6">
      <c r="B3522">
        <v>0.116680555556</v>
      </c>
      <c r="C3522">
        <v>0.67358126398175999</v>
      </c>
      <c r="D3522">
        <v>4.1628100000000003</v>
      </c>
      <c r="E3522">
        <v>0.996907241996</v>
      </c>
      <c r="F3522">
        <f>_tSOC2[[#This Row],[Voltage]]/3</f>
        <v>1.3876033333333335</v>
      </c>
    </row>
    <row r="3523" spans="2:6">
      <c r="B3523">
        <v>0.166680555556</v>
      </c>
      <c r="C3523">
        <v>0.67358126398175999</v>
      </c>
      <c r="D3523">
        <v>4.1630399999999996</v>
      </c>
      <c r="E3523">
        <v>0.99558025800299998</v>
      </c>
      <c r="F3523">
        <f>_tSOC2[[#This Row],[Voltage]]/3</f>
        <v>1.3876799999999998</v>
      </c>
    </row>
    <row r="3524" spans="2:6">
      <c r="B3524">
        <v>0.150013888889</v>
      </c>
      <c r="C3524">
        <v>0.67358126398175999</v>
      </c>
      <c r="D3524">
        <v>4.1638099999999998</v>
      </c>
      <c r="E3524">
        <v>0.99602219537500003</v>
      </c>
      <c r="F3524">
        <f>_tSOC2[[#This Row],[Voltage]]/3</f>
        <v>1.3879366666666666</v>
      </c>
    </row>
    <row r="3525" spans="2:6">
      <c r="B3525">
        <v>0.10001388888899999</v>
      </c>
      <c r="C3525">
        <v>0.67358126398175999</v>
      </c>
      <c r="D3525">
        <v>4.1638799999999998</v>
      </c>
      <c r="E3525">
        <v>0.99734901197600001</v>
      </c>
      <c r="F3525">
        <f>_tSOC2[[#This Row],[Voltage]]/3</f>
        <v>1.3879599999999999</v>
      </c>
    </row>
    <row r="3526" spans="2:6">
      <c r="B3526">
        <v>8.3347222222E-2</v>
      </c>
      <c r="C3526">
        <v>0.67358126398175999</v>
      </c>
      <c r="D3526">
        <v>4.16472</v>
      </c>
      <c r="E3526">
        <v>0.99779078195699999</v>
      </c>
      <c r="F3526">
        <f>_tSOC2[[#This Row],[Voltage]]/3</f>
        <v>1.3882399999999999</v>
      </c>
    </row>
    <row r="3527" spans="2:6">
      <c r="B3527">
        <v>0.13334722222199999</v>
      </c>
      <c r="C3527">
        <v>0.67358126398175999</v>
      </c>
      <c r="D3527">
        <v>4.1647999999999996</v>
      </c>
      <c r="E3527">
        <v>0.99646413274699996</v>
      </c>
      <c r="F3527">
        <f>_tSOC2[[#This Row],[Voltage]]/3</f>
        <v>1.3882666666666665</v>
      </c>
    </row>
    <row r="3528" spans="2:6">
      <c r="B3528">
        <v>0.116680555556</v>
      </c>
      <c r="C3528">
        <v>0.67001389106735598</v>
      </c>
      <c r="D3528">
        <v>4.1656399999999998</v>
      </c>
      <c r="E3528">
        <v>0.99690607011800003</v>
      </c>
      <c r="F3528">
        <f>_tSOC2[[#This Row],[Voltage]]/3</f>
        <v>1.3885466666666666</v>
      </c>
    </row>
    <row r="3529" spans="2:6">
      <c r="B3529">
        <v>6.6680555555999999E-2</v>
      </c>
      <c r="C3529">
        <v>0.67714857868850198</v>
      </c>
      <c r="D3529">
        <v>4.1657099999999998</v>
      </c>
      <c r="E3529">
        <v>0.998232551937</v>
      </c>
      <c r="F3529">
        <f>_tSOC2[[#This Row],[Voltage]]/3</f>
        <v>1.3885699999999999</v>
      </c>
    </row>
    <row r="3530" spans="2:6">
      <c r="B3530">
        <v>0.10001388888899999</v>
      </c>
      <c r="C3530">
        <v>0.67714857868850198</v>
      </c>
      <c r="D3530">
        <v>4.16655</v>
      </c>
      <c r="E3530">
        <v>0.99734800748999997</v>
      </c>
      <c r="F3530">
        <f>_tSOC2[[#This Row],[Voltage]]/3</f>
        <v>1.3888499999999999</v>
      </c>
    </row>
    <row r="3531" spans="2:6">
      <c r="B3531">
        <v>5.0013888888999998E-2</v>
      </c>
      <c r="C3531">
        <v>0.67714857868850198</v>
      </c>
      <c r="D3531">
        <v>4.1669299999999998</v>
      </c>
      <c r="E3531">
        <v>0.99867432191700001</v>
      </c>
      <c r="F3531">
        <f>_tSOC2[[#This Row],[Voltage]]/3</f>
        <v>1.3889766666666665</v>
      </c>
    </row>
    <row r="3532" spans="2:6">
      <c r="B3532">
        <v>8.3347222222E-2</v>
      </c>
      <c r="C3532">
        <v>0.67358126398175999</v>
      </c>
      <c r="D3532">
        <v>4.1677</v>
      </c>
      <c r="E3532">
        <v>0.99778994486100003</v>
      </c>
      <c r="F3532">
        <f>_tSOC2[[#This Row],[Voltage]]/3</f>
        <v>1.3892333333333333</v>
      </c>
    </row>
    <row r="3533" spans="2:6">
      <c r="B3533">
        <v>3.3347222221999998E-2</v>
      </c>
      <c r="C3533">
        <v>0.67358126398175999</v>
      </c>
      <c r="D3533">
        <v>4.16831</v>
      </c>
      <c r="E3533">
        <v>0.99911609189799999</v>
      </c>
      <c r="F3533">
        <f>_tSOC2[[#This Row],[Voltage]]/3</f>
        <v>1.3894366666666667</v>
      </c>
    </row>
    <row r="3534" spans="2:6">
      <c r="B3534">
        <v>6.6680555555999999E-2</v>
      </c>
      <c r="C3534">
        <v>0.67714857868850198</v>
      </c>
      <c r="D3534">
        <v>4.1687599999999998</v>
      </c>
      <c r="E3534">
        <v>0.99823188223299997</v>
      </c>
      <c r="F3534">
        <f>_tSOC2[[#This Row],[Voltage]]/3</f>
        <v>1.3895866666666665</v>
      </c>
    </row>
    <row r="3535" spans="2:6">
      <c r="B3535">
        <v>5.0013888888999998E-2</v>
      </c>
      <c r="C3535">
        <v>0.67358126398175999</v>
      </c>
      <c r="D3535">
        <v>4.1699900000000003</v>
      </c>
      <c r="E3535">
        <v>0.99867381960400003</v>
      </c>
      <c r="F3535">
        <f>_tSOC2[[#This Row],[Voltage]]/3</f>
        <v>1.3899966666666668</v>
      </c>
    </row>
    <row r="3536" spans="2:6">
      <c r="B3536">
        <v>1.6680555555999999E-2</v>
      </c>
      <c r="C3536">
        <v>0.67714857868850198</v>
      </c>
      <c r="D3536">
        <v>4.17021</v>
      </c>
      <c r="E3536">
        <v>0.999557861878</v>
      </c>
      <c r="F3536">
        <f>_tSOC2[[#This Row],[Voltage]]/3</f>
        <v>1.3900699999999999</v>
      </c>
    </row>
    <row r="3537" spans="2:6">
      <c r="B3537">
        <v>3.3347222221999998E-2</v>
      </c>
      <c r="C3537">
        <v>0.67358126398175999</v>
      </c>
      <c r="D3537">
        <v>4.1715900000000001</v>
      </c>
      <c r="E3537">
        <v>0.99911575697599997</v>
      </c>
      <c r="F3537">
        <f>_tSOC2[[#This Row],[Voltage]]/3</f>
        <v>1.39053</v>
      </c>
    </row>
    <row r="3538" spans="2:6">
      <c r="B3538">
        <v>1.6680555555999999E-2</v>
      </c>
      <c r="C3538">
        <v>0.67714857868850198</v>
      </c>
      <c r="D3538">
        <v>4.1737200000000003</v>
      </c>
      <c r="E3538">
        <v>0.99955769434700004</v>
      </c>
      <c r="F3538">
        <f>_tSOC2[[#This Row],[Voltage]]/3</f>
        <v>1.39124</v>
      </c>
    </row>
    <row r="3539" spans="2:6">
      <c r="B3539" s="116">
        <v>1.3888889E-5</v>
      </c>
      <c r="C3539">
        <v>0.67358126398175999</v>
      </c>
      <c r="D3539">
        <v>4.1773899999999999</v>
      </c>
      <c r="E3539">
        <v>0.999999631858</v>
      </c>
      <c r="F3539">
        <f>_tSOC2[[#This Row],[Voltage]]/3</f>
        <v>1.3924633333333334</v>
      </c>
    </row>
    <row r="3540" spans="2:6">
      <c r="B3540" s="116">
        <v>1.3888889E-5</v>
      </c>
      <c r="C3540">
        <v>0.67358126398175999</v>
      </c>
      <c r="D3540">
        <v>4.1802099999999998</v>
      </c>
      <c r="E3540">
        <v>0.99999000000000005</v>
      </c>
      <c r="F3540">
        <f>_tSOC2[[#This Row],[Voltage]]/3</f>
        <v>1.3934033333333333</v>
      </c>
    </row>
    <row r="3541" spans="2:6">
      <c r="B3541">
        <v>0</v>
      </c>
      <c r="C3541">
        <v>0.67358126398175999</v>
      </c>
      <c r="D3541">
        <v>4.2</v>
      </c>
      <c r="E3541">
        <v>1</v>
      </c>
      <c r="F3541">
        <f>_tSOC2[[#This Row],[Voltage]]/3</f>
        <v>1.4000000000000001</v>
      </c>
    </row>
  </sheetData>
  <conditionalFormatting sqref="D7:D3541">
    <cfRule type="duplicateValues" dxfId="1" priority="1"/>
  </conditionalFormatting>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2C196-F5DC-4B90-82E7-BC242AB411DE}">
  <sheetPr codeName="Sheet4"/>
  <dimension ref="B2:G26"/>
  <sheetViews>
    <sheetView workbookViewId="0"/>
  </sheetViews>
  <sheetFormatPr defaultRowHeight="13.2"/>
  <cols>
    <col min="2" max="2" width="23.109375" customWidth="1"/>
    <col min="3" max="3" width="13.44140625" customWidth="1"/>
    <col min="4" max="4" width="15.6640625" customWidth="1"/>
  </cols>
  <sheetData>
    <row r="2" spans="2:7">
      <c r="B2" s="4" t="s">
        <v>0</v>
      </c>
      <c r="C2">
        <v>17.5</v>
      </c>
      <c r="D2" t="s">
        <v>1</v>
      </c>
      <c r="F2" t="s">
        <v>9</v>
      </c>
      <c r="G2" t="s">
        <v>18</v>
      </c>
    </row>
    <row r="3" spans="2:7">
      <c r="B3" s="4" t="s">
        <v>2</v>
      </c>
      <c r="C3">
        <v>120</v>
      </c>
      <c r="D3" t="s">
        <v>3</v>
      </c>
      <c r="F3">
        <v>0</v>
      </c>
      <c r="G3">
        <v>3</v>
      </c>
    </row>
    <row r="4" spans="2:7">
      <c r="B4" s="4" t="s">
        <v>4</v>
      </c>
      <c r="C4">
        <v>50</v>
      </c>
      <c r="D4" t="s">
        <v>5</v>
      </c>
      <c r="F4">
        <v>1</v>
      </c>
      <c r="G4">
        <v>3.27</v>
      </c>
    </row>
    <row r="5" spans="2:7">
      <c r="B5" s="4" t="s">
        <v>6</v>
      </c>
      <c r="C5" s="1">
        <v>0.1</v>
      </c>
      <c r="D5" t="s">
        <v>7</v>
      </c>
      <c r="F5">
        <v>2</v>
      </c>
      <c r="G5">
        <v>3.39</v>
      </c>
    </row>
    <row r="6" spans="2:7">
      <c r="B6" s="4" t="s">
        <v>16</v>
      </c>
      <c r="C6" s="2">
        <f>C4*0.000001*C3*24</f>
        <v>0.14399999999999999</v>
      </c>
      <c r="D6" t="s">
        <v>1</v>
      </c>
      <c r="F6">
        <v>3</v>
      </c>
      <c r="G6">
        <v>3.4550000000000001</v>
      </c>
    </row>
    <row r="7" spans="2:7" ht="14.4">
      <c r="B7" s="4" t="s">
        <v>17</v>
      </c>
      <c r="C7" s="6">
        <f>C3/365*C5+C6/C2</f>
        <v>4.1105283757338545E-2</v>
      </c>
      <c r="D7" t="s">
        <v>9</v>
      </c>
      <c r="F7">
        <v>5</v>
      </c>
      <c r="G7">
        <v>3.5579999999999998</v>
      </c>
    </row>
    <row r="8" spans="2:7">
      <c r="B8" s="4" t="s">
        <v>19</v>
      </c>
      <c r="C8" s="2">
        <f>6/3+0.06</f>
        <v>2.06</v>
      </c>
      <c r="D8" t="s">
        <v>13</v>
      </c>
      <c r="F8">
        <v>10</v>
      </c>
      <c r="G8">
        <v>3.6579999999999999</v>
      </c>
    </row>
    <row r="9" spans="2:7">
      <c r="B9" s="4" t="s">
        <v>20</v>
      </c>
      <c r="C9" s="2">
        <f>10*60</f>
        <v>600</v>
      </c>
      <c r="D9" t="s">
        <v>21</v>
      </c>
      <c r="F9">
        <v>15</v>
      </c>
      <c r="G9">
        <v>3.6760000000000002</v>
      </c>
    </row>
    <row r="10" spans="2:7">
      <c r="B10" s="4" t="s">
        <v>22</v>
      </c>
      <c r="C10" s="2">
        <f>C8*C9/3600</f>
        <v>0.34333333333333332</v>
      </c>
      <c r="D10" t="s">
        <v>1</v>
      </c>
      <c r="F10">
        <v>20</v>
      </c>
      <c r="G10">
        <v>3.7080000000000002</v>
      </c>
    </row>
    <row r="11" spans="2:7" ht="14.4">
      <c r="B11" s="4" t="s">
        <v>23</v>
      </c>
      <c r="C11" s="6">
        <f>C10/C2</f>
        <v>1.9619047619047619E-2</v>
      </c>
      <c r="D11" t="s">
        <v>9</v>
      </c>
      <c r="F11">
        <v>25</v>
      </c>
      <c r="G11">
        <v>3.7280000000000002</v>
      </c>
    </row>
    <row r="12" spans="2:7" ht="27">
      <c r="B12" s="4" t="s">
        <v>8</v>
      </c>
      <c r="C12" s="5">
        <v>0.4</v>
      </c>
      <c r="D12" t="s">
        <v>9</v>
      </c>
      <c r="F12">
        <v>30</v>
      </c>
      <c r="G12">
        <v>3.7429999999999999</v>
      </c>
    </row>
    <row r="13" spans="2:7">
      <c r="B13" s="4" t="s">
        <v>10</v>
      </c>
      <c r="C13">
        <v>30</v>
      </c>
      <c r="D13" t="s">
        <v>11</v>
      </c>
      <c r="F13">
        <v>35</v>
      </c>
      <c r="G13">
        <v>3.7570000000000001</v>
      </c>
    </row>
    <row r="14" spans="2:7">
      <c r="B14" s="4" t="s">
        <v>12</v>
      </c>
      <c r="C14">
        <v>1.06</v>
      </c>
      <c r="D14" t="s">
        <v>13</v>
      </c>
      <c r="F14">
        <v>40</v>
      </c>
      <c r="G14">
        <v>3.7669999999999999</v>
      </c>
    </row>
    <row r="15" spans="2:7">
      <c r="B15" s="4" t="s">
        <v>14</v>
      </c>
      <c r="C15">
        <f>C14*C13/60</f>
        <v>0.53</v>
      </c>
      <c r="D15" t="s">
        <v>1</v>
      </c>
      <c r="F15">
        <v>45</v>
      </c>
      <c r="G15">
        <v>3.782</v>
      </c>
    </row>
    <row r="16" spans="2:7" ht="14.4">
      <c r="B16" s="4" t="s">
        <v>15</v>
      </c>
      <c r="C16" s="6">
        <f>C15/C2</f>
        <v>3.0285714285714287E-2</v>
      </c>
      <c r="D16" t="s">
        <v>9</v>
      </c>
      <c r="F16">
        <v>50</v>
      </c>
      <c r="G16">
        <v>3.7970000000000002</v>
      </c>
    </row>
    <row r="17" spans="2:7" ht="14.4">
      <c r="B17" s="4" t="s">
        <v>24</v>
      </c>
      <c r="C17" s="6">
        <f>C12+C16+C7+C11</f>
        <v>0.49101004566210049</v>
      </c>
      <c r="D17" t="s">
        <v>9</v>
      </c>
      <c r="F17">
        <v>55</v>
      </c>
      <c r="G17">
        <v>3.8170000000000002</v>
      </c>
    </row>
    <row r="18" spans="2:7" ht="27">
      <c r="B18" s="4" t="s">
        <v>25</v>
      </c>
      <c r="C18" s="6">
        <f>ROUNDUP(C17*20,0)/20</f>
        <v>0.5</v>
      </c>
      <c r="D18" t="s">
        <v>9</v>
      </c>
      <c r="F18">
        <v>60</v>
      </c>
      <c r="G18">
        <v>3.8450000000000002</v>
      </c>
    </row>
    <row r="19" spans="2:7" ht="14.4">
      <c r="B19" s="4" t="s">
        <v>26</v>
      </c>
      <c r="C19" s="7">
        <f>VLOOKUP(C18*100,F3:G26,2)</f>
        <v>3.7970000000000002</v>
      </c>
      <c r="D19" t="s">
        <v>27</v>
      </c>
      <c r="F19">
        <v>65</v>
      </c>
      <c r="G19">
        <v>3.8759999999999999</v>
      </c>
    </row>
    <row r="20" spans="2:7" ht="26.4">
      <c r="B20" s="4" t="s">
        <v>28</v>
      </c>
      <c r="C20" s="3">
        <f>C18-C7</f>
        <v>0.45889471624266143</v>
      </c>
      <c r="F20">
        <v>70</v>
      </c>
      <c r="G20">
        <v>3.91</v>
      </c>
    </row>
    <row r="21" spans="2:7" ht="26.4">
      <c r="B21" s="4" t="s">
        <v>29</v>
      </c>
      <c r="C21" s="3">
        <f>C20-C16</f>
        <v>0.42860900195694712</v>
      </c>
      <c r="F21">
        <v>75</v>
      </c>
      <c r="G21">
        <v>3.95</v>
      </c>
    </row>
    <row r="22" spans="2:7">
      <c r="F22">
        <v>80</v>
      </c>
      <c r="G22">
        <v>3.988</v>
      </c>
    </row>
    <row r="23" spans="2:7">
      <c r="F23">
        <v>85</v>
      </c>
      <c r="G23">
        <v>4.032</v>
      </c>
    </row>
    <row r="24" spans="2:7">
      <c r="F24">
        <v>90</v>
      </c>
      <c r="G24">
        <v>4.0750000000000002</v>
      </c>
    </row>
    <row r="25" spans="2:7">
      <c r="F25">
        <v>95</v>
      </c>
      <c r="G25">
        <v>4.12</v>
      </c>
    </row>
    <row r="26" spans="2:7">
      <c r="F26">
        <v>100</v>
      </c>
      <c r="G26">
        <v>4.18</v>
      </c>
    </row>
  </sheetData>
  <sortState xmlns:xlrd2="http://schemas.microsoft.com/office/spreadsheetml/2017/richdata2" ref="F3:G31">
    <sortCondition ref="F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60</vt:i4>
      </vt:variant>
    </vt:vector>
  </HeadingPairs>
  <TitlesOfParts>
    <vt:vector size="65" baseType="lpstr">
      <vt:lpstr>Macro</vt:lpstr>
      <vt:lpstr>Micro</vt:lpstr>
      <vt:lpstr>Varta_SOC</vt:lpstr>
      <vt:lpstr>Z22A_SOC</vt:lpstr>
      <vt:lpstr>Original</vt:lpstr>
      <vt:lpstr>Macro!_Eleak</vt:lpstr>
      <vt:lpstr>Micro!_Eleak</vt:lpstr>
      <vt:lpstr>Macro!_Eleak2</vt:lpstr>
      <vt:lpstr>Micro!_Eleak2</vt:lpstr>
      <vt:lpstr>Macro!_Emfg</vt:lpstr>
      <vt:lpstr>Micro!_Emfg</vt:lpstr>
      <vt:lpstr>Macro!_Esdr</vt:lpstr>
      <vt:lpstr>Micro!_Esdr</vt:lpstr>
      <vt:lpstr>Macro!_Esdr2</vt:lpstr>
      <vt:lpstr>Micro!_Esdr2</vt:lpstr>
      <vt:lpstr>Macro!_Eshelf</vt:lpstr>
      <vt:lpstr>Micro!_Eshelf</vt:lpstr>
      <vt:lpstr>Macro!_Eshelf2</vt:lpstr>
      <vt:lpstr>Micro!_Eshelf2</vt:lpstr>
      <vt:lpstr>Macro!_Finalconfig</vt:lpstr>
      <vt:lpstr>Macro!_I_HPM10</vt:lpstr>
      <vt:lpstr>Micro!_I_HPM10</vt:lpstr>
      <vt:lpstr>Macro!_IFFU</vt:lpstr>
      <vt:lpstr>Micro!_IFFU</vt:lpstr>
      <vt:lpstr>Macro!_Ifit</vt:lpstr>
      <vt:lpstr>Micro!_Ifit</vt:lpstr>
      <vt:lpstr>Macro!_Ihpm10</vt:lpstr>
      <vt:lpstr>Micro!_Ihpm10</vt:lpstr>
      <vt:lpstr>Macro!_Inom</vt:lpstr>
      <vt:lpstr>Micro!_Inom</vt:lpstr>
      <vt:lpstr>Macro!_kSDR</vt:lpstr>
      <vt:lpstr>Micro!_kSDR</vt:lpstr>
      <vt:lpstr>Macro!_Q</vt:lpstr>
      <vt:lpstr>Micro!_Q</vt:lpstr>
      <vt:lpstr>Macro!_Qfinal</vt:lpstr>
      <vt:lpstr>Macro!_Qfit</vt:lpstr>
      <vt:lpstr>Micro!_Qfit</vt:lpstr>
      <vt:lpstr>Macro!_Qmfg</vt:lpstr>
      <vt:lpstr>Micro!_Qmfg</vt:lpstr>
      <vt:lpstr>Macro!_QV</vt:lpstr>
      <vt:lpstr>Micro!_QV</vt:lpstr>
      <vt:lpstr>Macro!_SOCerror</vt:lpstr>
      <vt:lpstr>Micro!_SOCerror</vt:lpstr>
      <vt:lpstr>Macro!_SOCfit</vt:lpstr>
      <vt:lpstr>Micro!_SOCfit</vt:lpstr>
      <vt:lpstr>Macro!_SOClowbat</vt:lpstr>
      <vt:lpstr>Micro!_SOClowbat</vt:lpstr>
      <vt:lpstr>Macro!_SOCman</vt:lpstr>
      <vt:lpstr>Micro!_SOCman</vt:lpstr>
      <vt:lpstr>Macro!_SOCmin</vt:lpstr>
      <vt:lpstr>Micro!_SOCmin</vt:lpstr>
      <vt:lpstr>Macro!_SOCstorage</vt:lpstr>
      <vt:lpstr>Micro!_SOCstorage</vt:lpstr>
      <vt:lpstr>Macro!_SOCstorage2</vt:lpstr>
      <vt:lpstr>Micro!_SOCstorage2</vt:lpstr>
      <vt:lpstr>Macro!_Tfitting</vt:lpstr>
      <vt:lpstr>Micro!_Tfitting</vt:lpstr>
      <vt:lpstr>Macro!_Tman</vt:lpstr>
      <vt:lpstr>Micro!_Tman</vt:lpstr>
      <vt:lpstr>Macro!_Tshelf</vt:lpstr>
      <vt:lpstr>Micro!_Tshelf</vt:lpstr>
      <vt:lpstr>Macro!_Tshelf2</vt:lpstr>
      <vt:lpstr>Micro!_Tshelf2</vt:lpstr>
      <vt:lpstr>Macro!_V_fconfig</vt:lpstr>
      <vt:lpstr>Micro!_V_fconfig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Olson</dc:creator>
  <cp:lastModifiedBy>Mark Biegert</cp:lastModifiedBy>
  <dcterms:created xsi:type="dcterms:W3CDTF">2018-10-25T14:12:49Z</dcterms:created>
  <dcterms:modified xsi:type="dcterms:W3CDTF">2022-12-06T16:15:31Z</dcterms:modified>
</cp:coreProperties>
</file>