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87DBAAD-5879-406B-9CF1-9030F04BDE9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MySingleFunction" sheetId="3" r:id="rId3"/>
  </sheets>
  <definedNames>
    <definedName name="_xlnm._FilterDatabase" localSheetId="1" hidden="1">'Alt1'!$B$2:$D$26</definedName>
    <definedName name="_xlnm._FilterDatabase" localSheetId="2" hidden="1">MySingleFunction!$B$2:$D$26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3" l="1" a="1"/>
  <c r="G24" i="3" s="1"/>
  <c r="G15" i="3" a="1"/>
  <c r="F15" i="3" a="1"/>
  <c r="F15" i="3" s="1"/>
  <c r="E15" i="3" a="1"/>
  <c r="E15" i="3" s="1"/>
  <c r="G29" i="2" a="1"/>
  <c r="G29" i="2" s="1"/>
  <c r="I26" i="2" a="1"/>
  <c r="B29" i="2" a="1"/>
  <c r="B29" i="2" s="1"/>
  <c r="E29" i="2" a="1"/>
  <c r="E29" i="2" s="1"/>
  <c r="G15" i="3" l="1"/>
  <c r="I15" i="3" s="1"/>
  <c r="H23" i="3" s="1"/>
  <c r="I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<sst xmlns="http://schemas.openxmlformats.org/spreadsheetml/2006/main" count="38" uniqueCount="14">
  <si>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</si>
  <si>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</si>
  <si>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</si>
  <si>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</si>
  <si>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</si>
  <si>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</si>
  <si>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</si>
  <si>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</si>
  <si>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</si>
  <si>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</si>
  <si>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</si>
  <si>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</si>
  <si>
    <t>I now understand</t>
  </si>
  <si>
    <t>Try this as more of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</si>
</sst>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opLeftCell="A24" zoomScale="130" zoomScaleNormal="130" workbookViewId="0">
      <selection activeCell="G29" sqref="G29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  <c r="G26" s="5" t="s">
        <v>12</v>
      </c>
      <c r="I26" t="str" cm="1">
        <f t="array" ref="I26:K26">_xlfn.TEXTSPLIT(H29,",")</f>
        <v>47</v>
      </c>
      <c r="J26" t="str">
        <v>62</v>
      </c>
      <c r="K26" t="str">
        <v>99</v>
      </c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  <c r="G29" s="5" t="str" cm="1">
        <f t="array" ref="G29:H36">_xlfn.DROP(
    _xlfn.GROUPBY(
        _xlfn.SCAN(0, C2:C25 &gt; C3:C26, _xleta.SUM),
        B3:C26,
        _xlfn.HSTACK(
            _xlfn.LAMBDA(_xlpm.x, _xlfn.TEXTJOIN(",",TRUE,_xlpm.x)),
           _xlfn.LAMBDA(_xlpm.x, _xlfn.TEXTJOIN(",",TRUE,_xlpm.x))
        ),
        ,
        0
    ),
    1,
    1
)</f>
        <v>45292,45293,45294</v>
      </c>
      <c r="H29" t="str">
        <v>47,62,99</v>
      </c>
    </row>
    <row r="30" spans="1:14" x14ac:dyDescent="0.3">
      <c r="B30" s="4" t="str">
        <v>4/1/2024</v>
      </c>
      <c r="C30">
        <v>95</v>
      </c>
      <c r="E30">
        <v>1</v>
      </c>
      <c r="G30" s="5" t="str">
        <v>45295</v>
      </c>
      <c r="H30" t="str">
        <v>95</v>
      </c>
    </row>
    <row r="31" spans="1:14" x14ac:dyDescent="0.3">
      <c r="B31" s="4" t="str">
        <v>5/1/2024-8/1/2024</v>
      </c>
      <c r="C31">
        <v>299</v>
      </c>
      <c r="E31">
        <v>1</v>
      </c>
      <c r="G31" s="5" t="str">
        <v>45296,45297,45298,45299</v>
      </c>
      <c r="H31" t="str">
        <v>52,65,72,110</v>
      </c>
    </row>
    <row r="32" spans="1:14" x14ac:dyDescent="0.3">
      <c r="B32" s="4" t="str">
        <v>9/1/2024-11/1/2024</v>
      </c>
      <c r="C32">
        <v>303</v>
      </c>
      <c r="E32">
        <v>2</v>
      </c>
      <c r="G32" s="5" t="str">
        <v>45300,45301,45302</v>
      </c>
      <c r="H32" t="str">
        <v>81,105,117</v>
      </c>
    </row>
    <row r="33" spans="2:8" x14ac:dyDescent="0.3">
      <c r="B33" s="4" t="str">
        <v>12/1/2024</v>
      </c>
      <c r="C33">
        <v>101</v>
      </c>
      <c r="E33">
        <v>3</v>
      </c>
      <c r="G33" s="5" t="str">
        <v>45303</v>
      </c>
      <c r="H33" t="str">
        <v>101</v>
      </c>
    </row>
    <row r="34" spans="2:8" x14ac:dyDescent="0.3">
      <c r="B34" s="4" t="str">
        <v>13/1/2024</v>
      </c>
      <c r="C34">
        <v>100</v>
      </c>
      <c r="E34">
        <v>3</v>
      </c>
      <c r="G34" s="5" t="str">
        <v>45304</v>
      </c>
      <c r="H34" t="str">
        <v>100</v>
      </c>
    </row>
    <row r="35" spans="2:8" x14ac:dyDescent="0.3">
      <c r="B35" s="4" t="str">
        <v>14/1/2024-19/1/2024</v>
      </c>
      <c r="C35">
        <v>566</v>
      </c>
      <c r="E35">
        <v>3</v>
      </c>
      <c r="G35" s="5" t="str">
        <v>45305,45306,45307,45308,45309,45310</v>
      </c>
      <c r="H35" t="str">
        <v>53,54,62,131,132,134</v>
      </c>
    </row>
    <row r="36" spans="2:8" x14ac:dyDescent="0.3">
      <c r="B36" s="4" t="str">
        <v>20/1/2024-24/1/2024</v>
      </c>
      <c r="C36">
        <v>460</v>
      </c>
      <c r="E36">
        <v>3</v>
      </c>
      <c r="G36" s="5" t="str">
        <v>45311,45312,45313,45314,45315</v>
      </c>
      <c r="H36" t="str">
        <v>75,84,94,102,105</v>
      </c>
    </row>
    <row r="37" spans="2:8" x14ac:dyDescent="0.3">
      <c r="E37">
        <v>4</v>
      </c>
    </row>
    <row r="38" spans="2:8" x14ac:dyDescent="0.3">
      <c r="E38">
        <v>4</v>
      </c>
    </row>
    <row r="39" spans="2:8" x14ac:dyDescent="0.3">
      <c r="E39">
        <v>4</v>
      </c>
    </row>
    <row r="40" spans="2:8" x14ac:dyDescent="0.3">
      <c r="E40">
        <v>5</v>
      </c>
    </row>
    <row r="41" spans="2:8" x14ac:dyDescent="0.3">
      <c r="E41">
        <v>6</v>
      </c>
    </row>
    <row r="42" spans="2:8" x14ac:dyDescent="0.3">
      <c r="E42">
        <v>7</v>
      </c>
    </row>
    <row r="43" spans="2:8" x14ac:dyDescent="0.3">
      <c r="E43">
        <v>7</v>
      </c>
    </row>
    <row r="44" spans="2:8" x14ac:dyDescent="0.3">
      <c r="E44">
        <v>7</v>
      </c>
    </row>
    <row r="45" spans="2:8" x14ac:dyDescent="0.3">
      <c r="E45">
        <v>7</v>
      </c>
    </row>
    <row r="46" spans="2:8" x14ac:dyDescent="0.3">
      <c r="E46">
        <v>7</v>
      </c>
    </row>
    <row r="47" spans="2:8" x14ac:dyDescent="0.3">
      <c r="E47">
        <v>7</v>
      </c>
    </row>
    <row r="48" spans="2:8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B8B1-1BD4-47DC-945B-242EC26D8BDD}">
  <dimension ref="A1:N38"/>
  <sheetViews>
    <sheetView tabSelected="1" topLeftCell="D18" zoomScale="130" zoomScaleNormal="130" workbookViewId="0">
      <selection activeCell="K24" sqref="K24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  <col min="9" max="9" width="11.6640625" customWidth="1"/>
    <col min="11" max="11" width="18.21875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 t="s">
        <v>13</v>
      </c>
      <c r="G13">
        <v>1</v>
      </c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36" cm="1">
        <f t="array" ref="E15:E38">_xlfn.SCAN(0, C2:C25 &gt; C3:C26, _xleta.SUM)</f>
        <v>1</v>
      </c>
      <c r="F15" cm="1">
        <f t="array" ref="F15:F22">_xlfn.UNIQUE(_xlfn.ANCHORARRAY(E15))</f>
        <v>1</v>
      </c>
      <c r="G15" s="5" cm="1">
        <f t="array" ref="G15:H17">_xlfn._xlws.FILTER(B3:C26,_xlfn.ANCHORARRAY(E15)=G13)</f>
        <v>45292</v>
      </c>
      <c r="H15">
        <v>47</v>
      </c>
      <c r="I15" t="str">
        <f>TEXT(G15,"d/m/yyyy")&amp;REPT("-"&amp;TEXT(MAX(_xlfn.TAKE(_xlfn.ANCHORARRAY(G15),1,1)),"d/m/yyy")&amp;"|"&amp;SUM(_xlfn.TAKE(_xlfn.ANCHORARRAY(G15),,-1)),ROWS(_xlfn.ANCHORARRAY(G15))&gt;1)</f>
        <v>1/1/2024-1/1/2024|208</v>
      </c>
    </row>
    <row r="16" spans="1:14" x14ac:dyDescent="0.3">
      <c r="A16" s="1"/>
      <c r="B16" s="27">
        <v>45305</v>
      </c>
      <c r="C16" s="28">
        <v>53</v>
      </c>
      <c r="D16" s="9"/>
      <c r="E16" s="36">
        <v>1</v>
      </c>
      <c r="F16">
        <v>2</v>
      </c>
      <c r="G16" s="5">
        <v>45293</v>
      </c>
      <c r="H16">
        <v>62</v>
      </c>
    </row>
    <row r="17" spans="1:14" x14ac:dyDescent="0.3">
      <c r="A17" s="1"/>
      <c r="B17" s="27">
        <v>45306</v>
      </c>
      <c r="C17" s="28">
        <v>54</v>
      </c>
      <c r="D17" s="9"/>
      <c r="E17" s="36">
        <v>1</v>
      </c>
      <c r="F17">
        <v>3</v>
      </c>
      <c r="G17" s="5">
        <v>45294</v>
      </c>
      <c r="H17">
        <v>99</v>
      </c>
    </row>
    <row r="18" spans="1:14" x14ac:dyDescent="0.3">
      <c r="A18" s="1"/>
      <c r="B18" s="27">
        <v>45307</v>
      </c>
      <c r="C18" s="28">
        <v>62</v>
      </c>
      <c r="D18" s="9"/>
      <c r="E18" s="36">
        <v>2</v>
      </c>
      <c r="F18">
        <v>4</v>
      </c>
    </row>
    <row r="19" spans="1:14" x14ac:dyDescent="0.3">
      <c r="A19" s="1"/>
      <c r="B19" s="27">
        <v>45308</v>
      </c>
      <c r="C19" s="28">
        <v>131</v>
      </c>
      <c r="D19" s="9"/>
      <c r="E19" s="36">
        <v>3</v>
      </c>
      <c r="F19">
        <v>5</v>
      </c>
    </row>
    <row r="20" spans="1:14" x14ac:dyDescent="0.3">
      <c r="A20" s="1"/>
      <c r="B20" s="27">
        <v>45309</v>
      </c>
      <c r="C20" s="28">
        <v>132</v>
      </c>
      <c r="D20" s="9"/>
      <c r="E20" s="36">
        <v>3</v>
      </c>
      <c r="F20">
        <v>6</v>
      </c>
    </row>
    <row r="21" spans="1:14" x14ac:dyDescent="0.3">
      <c r="A21" s="1"/>
      <c r="B21" s="27">
        <v>45310</v>
      </c>
      <c r="C21" s="28">
        <v>134</v>
      </c>
      <c r="D21" s="9"/>
      <c r="E21" s="36">
        <v>3</v>
      </c>
      <c r="F21">
        <v>7</v>
      </c>
    </row>
    <row r="22" spans="1:14" x14ac:dyDescent="0.3">
      <c r="A22" s="1"/>
      <c r="B22" s="12">
        <v>45311</v>
      </c>
      <c r="C22" s="18">
        <v>75</v>
      </c>
      <c r="D22" s="9"/>
      <c r="E22" s="36">
        <v>3</v>
      </c>
      <c r="F22">
        <v>8</v>
      </c>
      <c r="N22" s="2"/>
    </row>
    <row r="23" spans="1:14" x14ac:dyDescent="0.3">
      <c r="A23" s="1"/>
      <c r="B23" s="12">
        <v>45312</v>
      </c>
      <c r="C23" s="18">
        <v>84</v>
      </c>
      <c r="D23" s="9"/>
      <c r="E23" s="36">
        <v>4</v>
      </c>
      <c r="H23" t="str">
        <f>I15</f>
        <v>1/1/2024-1/1/2024|208</v>
      </c>
    </row>
    <row r="24" spans="1:14" x14ac:dyDescent="0.3">
      <c r="B24" s="12">
        <v>45313</v>
      </c>
      <c r="C24" s="18">
        <v>94</v>
      </c>
      <c r="D24" s="9"/>
      <c r="E24" s="36">
        <v>4</v>
      </c>
      <c r="G24" s="5" cm="1">
        <f t="array" ref="G24:G31">_xlfn.ANCHORARRAY(F15)</f>
        <v>1</v>
      </c>
      <c r="H24" t="str">
        <f t="dataTable" ref="H24:H31" dt2D="0" dtr="0" r1="G13"/>
        <v>1/1/2024-1/1/2024|208</v>
      </c>
    </row>
    <row r="25" spans="1:14" x14ac:dyDescent="0.3">
      <c r="B25" s="12">
        <v>45314</v>
      </c>
      <c r="C25" s="18">
        <v>102</v>
      </c>
      <c r="D25" s="9"/>
      <c r="E25" s="36">
        <v>4</v>
      </c>
      <c r="G25" s="5">
        <v>2</v>
      </c>
      <c r="H25" t="str">
        <v>4/1/2024</v>
      </c>
    </row>
    <row r="26" spans="1:14" x14ac:dyDescent="0.3">
      <c r="B26" s="19">
        <v>45315</v>
      </c>
      <c r="C26" s="20">
        <v>105</v>
      </c>
      <c r="D26" s="9"/>
      <c r="E26" s="36">
        <v>5</v>
      </c>
      <c r="G26" s="5">
        <v>3</v>
      </c>
      <c r="H26" t="str">
        <v>5/1/2024-5/1/2024|299</v>
      </c>
    </row>
    <row r="27" spans="1:14" x14ac:dyDescent="0.3">
      <c r="E27" s="36">
        <v>6</v>
      </c>
      <c r="G27" s="5">
        <v>4</v>
      </c>
      <c r="H27" t="str">
        <v>9/1/2024-9/1/2024|303</v>
      </c>
    </row>
    <row r="28" spans="1:14" x14ac:dyDescent="0.3">
      <c r="E28" s="36">
        <v>7</v>
      </c>
      <c r="G28" s="5">
        <v>5</v>
      </c>
      <c r="H28" t="str">
        <v>12/1/2024</v>
      </c>
    </row>
    <row r="29" spans="1:14" x14ac:dyDescent="0.3">
      <c r="E29" s="36">
        <v>7</v>
      </c>
      <c r="G29" s="5">
        <v>6</v>
      </c>
      <c r="H29" t="str">
        <v>13/1/2024</v>
      </c>
    </row>
    <row r="30" spans="1:14" x14ac:dyDescent="0.3">
      <c r="E30" s="36">
        <v>7</v>
      </c>
      <c r="G30" s="5">
        <v>7</v>
      </c>
      <c r="H30" t="str">
        <v>14/1/2024-14/1/2024|566</v>
      </c>
    </row>
    <row r="31" spans="1:14" x14ac:dyDescent="0.3">
      <c r="E31" s="36">
        <v>7</v>
      </c>
      <c r="G31" s="5">
        <v>8</v>
      </c>
      <c r="H31" t="str">
        <v>20/1/2024-20/1/2024|460</v>
      </c>
    </row>
    <row r="32" spans="1:14" x14ac:dyDescent="0.3">
      <c r="E32" s="36">
        <v>7</v>
      </c>
    </row>
    <row r="33" spans="5:5" x14ac:dyDescent="0.3">
      <c r="E33" s="36">
        <v>7</v>
      </c>
    </row>
    <row r="34" spans="5:5" x14ac:dyDescent="0.3">
      <c r="E34" s="36">
        <v>8</v>
      </c>
    </row>
    <row r="35" spans="5:5" x14ac:dyDescent="0.3">
      <c r="E35" s="36">
        <v>8</v>
      </c>
    </row>
    <row r="36" spans="5:5" x14ac:dyDescent="0.3">
      <c r="E36" s="36">
        <v>8</v>
      </c>
    </row>
    <row r="37" spans="5:5" x14ac:dyDescent="0.3">
      <c r="E37" s="36">
        <v>8</v>
      </c>
    </row>
    <row r="38" spans="5:5" x14ac:dyDescent="0.3">
      <c r="E38" s="36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2024-09-07T18:22:39Z</dcterms:modified>
</cp:coreProperties>
</file>