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30"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CADAEB5-13FA-4B6D-B4EA-AE5F568600C9}"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<sst xmlns="http://schemas.openxmlformats.org/spreadsheetml/2006/main" count="6566" uniqueCount="2975">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</sst>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27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180</xdr:row>
          <xdr:rowOff>76347</xdr:rowOff>
        </xdr:from>
        <xdr:to>
          <xdr:col>24</xdr:col>
          <xdr:colOff>2345</xdr:colOff>
          <xdr:row>220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169"/>
                </a:ext>
              </a:extLst>
            </xdr:cNvPicPr>
          </xdr:nvPicPr>
          <xdr:blipFill>
            <a:blip xmlns:r="http://schemas.openxmlformats.org/officeDocument/2006/relationships" r:embed="rId1"/>
            <a:srcRect/>
            <a:stretch>
              <a:fillRect/>
            </a:stretch>
          </xdr:blipFill>
          <xdr:spPr bwMode="auto">
            <a:xfrm>
              <a:off x="4425462" y="30497732"/>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0x7FC638AD3140&gt;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18" activePane="bottomLeft" state="frozen"/>
      <selection activeCell="P541" sqref="P541"/>
      <selection pane="bottomLeft" activeCell="J228" sqref="J22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1" ca="1">TEXT(DATE(2026,1,_xlfn.SEQUENCE(1+_xlfn.DAYS(TODAY(),DATE(2026,1,1)))),"dd-mmm")</f>
        <v>01-Jan</v>
      </c>
      <c r="C5" s="5">
        <v>1</v>
      </c>
      <c r="D5" s="5">
        <v>1</v>
      </c>
      <c r="E5" s="5">
        <v>0</v>
      </c>
      <c r="F5" s="5">
        <v>0</v>
      </c>
      <c r="G5" s="5">
        <v>1</v>
      </c>
      <c r="H5" s="5">
        <v>1</v>
      </c>
      <c r="I5" s="5">
        <v>1</v>
      </c>
      <c r="J5" s="5">
        <v>1</v>
      </c>
      <c r="K5" s="5">
        <v>1</v>
      </c>
      <c r="L5" cm="1">
        <f t="array" aca="1" ref="L5:L221" ca="1">_xlfn.BYROW(_xlfn.TAKE(Banded,,1),_xleta.WEEKNUM)</f>
        <v>1</v>
      </c>
      <c r="M5" cm="1">
        <f t="array" ref="M5:M221">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3</v>
      </c>
      <c r="Q36" s="5">
        <f ca="1"/>
        <v>4</v>
      </c>
      <c r="R36" s="5">
        <f ca="1"/>
        <v>3</v>
      </c>
      <c r="S36" s="5">
        <f ca="1"/>
        <v>3</v>
      </c>
      <c r="T36" s="5">
        <f ca="1"/>
        <v>4</v>
      </c>
      <c r="U36" s="5">
        <f ca="1"/>
        <v>4</v>
      </c>
      <c r="V36" s="5">
        <f ca="1"/>
        <v>4</v>
      </c>
      <c r="W36" s="5">
        <f ca="1"/>
        <v>4</v>
      </c>
      <c r="X36" s="5">
        <f ca="1"/>
        <v>4</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0</v>
      </c>
      <c r="D221" s="5">
        <v>1</v>
      </c>
      <c r="E221" s="5">
        <v>0</v>
      </c>
      <c r="F221" s="5">
        <v>0</v>
      </c>
      <c r="G221" s="5">
        <v>1</v>
      </c>
      <c r="H221" s="5">
        <v>1</v>
      </c>
      <c r="I221" s="5">
        <v>1</v>
      </c>
      <c r="J221" s="5">
        <v>1</v>
      </c>
      <c r="K221" s="5">
        <v>1</v>
      </c>
      <c r="L221">
        <f ca="1"/>
        <v>32</v>
      </c>
      <c r="M221">
        <v>6</v>
      </c>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0"/>
  <sheetViews>
    <sheetView topLeftCell="A4" workbookViewId="0">
      <pane ySplit="5" topLeftCell="A581" activePane="bottomLeft" state="frozen"/>
      <selection activeCell="Y145" sqref="Y145"/>
      <selection pane="bottomLeft" activeCell="D590" sqref="D59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AA590">
        <v>0</v>
      </c>
    </row>
  </sheetData>
  <conditionalFormatting sqref="E9:Y589">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24" workbookViewId="0">
      <selection activeCell="K43" sqref="K43"/>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C39/$C$37</f>
        <v>0.55000000000000004</v>
      </c>
      <c r="F39" t="s">
        <v>2557</v>
      </c>
      <c r="G39" s="71">
        <v>0.5</v>
      </c>
      <c r="H39">
        <f t="shared" si="1"/>
        <v>199.99999999999997</v>
      </c>
      <c r="K39" t="s">
        <v>2625</v>
      </c>
    </row>
    <row r="40" spans="1:11">
      <c r="A40" s="85"/>
      <c r="B40" t="s">
        <v>2564</v>
      </c>
      <c r="C40" s="93">
        <v>0</v>
      </c>
      <c r="D40" s="71">
        <f t="shared" si="0"/>
        <v>0</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1.6566666666666667</v>
      </c>
      <c r="G47" s="72">
        <f>SUM(G37:G46)</f>
        <v>1.56</v>
      </c>
    </row>
    <row r="49" spans="2:16">
      <c r="B49" t="s">
        <v>2570</v>
      </c>
    </row>
    <row r="50" spans="2:16">
      <c r="B50" t="s">
        <v>2569</v>
      </c>
      <c r="D50">
        <f>C37*D47</f>
        <v>745.5</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05-Aug-2026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05-Aug-2026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05-Aug-2026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2026-08-05T13:34:32Z</cp:lastPrinted>
  <dcterms:created xsi:type="dcterms:W3CDTF">2021-09-27T12:19:57Z</dcterms:created>
  <dcterms:modified xsi:type="dcterms:W3CDTF">2026-08-05T17:28:07Z</dcterms:modified>
</cp:coreProperties>
</file>