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70DA1FB-D50B-4105-AF11-7B0083644EA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 a="1"/>
  <c r="N9" i="1" s="1"/>
  <c r="T9" i="1" s="1" a="1"/>
  <c r="T9" i="1" s="1"/>
  <c r="N8" i="1" a="1"/>
  <c r="N8" i="1" s="1"/>
  <c r="M1" i="1" a="1"/>
  <c r="M1" i="1" s="1"/>
  <c r="K20" i="1" a="1"/>
  <c r="K20" i="1" s="1"/>
  <c r="L20" i="1" s="1" a="1"/>
  <c r="L20" i="1" s="1"/>
  <c r="M20" i="1" s="1"/>
  <c r="I29" i="1" a="1"/>
  <c r="I29" i="1" s="1"/>
  <c r="J20" i="1" a="1"/>
  <c r="J20" i="1" s="1"/>
  <c r="J2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<sst xmlns="http://schemas.openxmlformats.org/spreadsheetml/2006/main" count="88" uniqueCount="21">
  <si>
    <t>Question</t>
  </si>
  <si>
    <t>Result</t>
  </si>
  <si>
    <t>A</t>
  </si>
  <si>
    <t>B</t>
  </si>
  <si>
    <t>C</t>
  </si>
  <si>
    <t>Product</t>
  </si>
  <si>
    <t>Quantity</t>
  </si>
  <si>
    <t>Date</t>
  </si>
  <si>
    <t>Customer ID</t>
  </si>
  <si>
    <t>C-1</t>
  </si>
  <si>
    <t>C-2</t>
  </si>
  <si>
    <t>C-3</t>
  </si>
  <si>
    <t>C-4</t>
  </si>
  <si>
    <t>D</t>
  </si>
  <si>
    <t>E</t>
  </si>
  <si>
    <t>A,E</t>
  </si>
  <si>
    <t>CUSTOMER</t>
  </si>
  <si>
    <t>Most Purchased PRODUCT</t>
  </si>
  <si>
    <t>Customers</t>
  </si>
  <si>
    <t>Products</t>
  </si>
  <si>
    <t>Use implicit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</si>
</sst>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#,##0.0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14" fontId="2" fillId="2" borderId="4" xfId="0" applyNumberFormat="1" applyFont="1" applyFill="1" applyBorder="1"/>
    <xf numFmtId="0" fontId="2" fillId="0" borderId="5" xfId="0" applyFont="1" applyBorder="1"/>
    <xf numFmtId="0" fontId="2" fillId="2" borderId="7" xfId="0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2" fillId="2" borderId="4" xfId="0" applyFont="1" applyFill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14" fontId="2" fillId="5" borderId="8" xfId="0" applyNumberFormat="1" applyFont="1" applyFill="1" applyBorder="1" applyAlignment="1">
      <alignment horizontal="center"/>
    </xf>
    <xf numFmtId="3" fontId="2" fillId="3" borderId="9" xfId="0" applyNumberFormat="1" applyFont="1" applyFill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711322</xdr:colOff>
      <xdr:row>5</xdr:row>
      <xdr:rowOff>171449</xdr:rowOff>
    </xdr:from>
    <xdr:to>
      <xdr:col>9</xdr:col>
      <xdr:colOff>1284042</xdr:colOff>
      <xdr:row>7</xdr:row>
      <xdr:rowOff>7027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16200000">
          <a:off x="7252093" y="1050653"/>
          <a:ext cx="235628" cy="57272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533401</xdr:colOff>
      <xdr:row>10</xdr:row>
      <xdr:rowOff>174459</xdr:rowOff>
    </xdr:from>
    <xdr:to>
      <xdr:col>5</xdr:col>
      <xdr:colOff>499274</xdr:colOff>
      <xdr:row>14</xdr:row>
      <xdr:rowOff>84493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133726" y="2250909"/>
          <a:ext cx="508798" cy="74823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517525</xdr:colOff>
      <xdr:row>7</xdr:row>
      <xdr:rowOff>57150</xdr:rowOff>
    </xdr:from>
    <xdr:to>
      <xdr:col>11</xdr:col>
      <xdr:colOff>57150</xdr:colOff>
      <xdr:row>16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660775" y="1504950"/>
          <a:ext cx="5178425" cy="1943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29: Identifying Customers Staple Products!</a:t>
          </a:r>
        </a:p>
        <a:p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transactions are listed. We aim to determine the most purchased products for each customer, based on the total quantity sold.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T4" sqref="T4"/>
    </sheetView>
  </sheetViews>
  <sheetFormatPr defaultRowHeight="13.8" x14ac:dyDescent="0.25"/>
  <cols>
    <col min="1" max="1" width="3.09765625" customWidth="1"/>
    <col min="2" max="2" width="10.59765625" style="4" bestFit="1" customWidth="1"/>
    <col min="3" max="3" width="10.5" style="4" bestFit="1" customWidth="1"/>
    <col min="4" max="4" width="9.8984375" style="4" customWidth="1"/>
    <col min="5" max="5" width="7.09765625" bestFit="1" customWidth="1"/>
    <col min="6" max="7" width="12.19921875" customWidth="1"/>
    <col min="8" max="8" width="5.5" customWidth="1"/>
    <col min="9" max="9" width="12.3984375" style="6" customWidth="1"/>
    <col min="10" max="10" width="22.59765625" bestFit="1" customWidth="1"/>
  </cols>
  <sheetData>
    <row r="1" spans="1:20" s="8" customFormat="1" ht="22.5" customHeight="1" x14ac:dyDescent="0.25">
      <c r="B1" s="21" t="s">
        <v>0</v>
      </c>
      <c r="C1" s="21"/>
      <c r="D1" s="21"/>
      <c r="E1" s="21"/>
      <c r="I1" s="22" t="s">
        <v>1</v>
      </c>
      <c r="J1" s="22"/>
      <c r="M1" s="2" t="str" cm="1">
        <f t="array" ref="M1:N4">_xlfn.LET(_xlpm.C, C3:C36, _xlpm.D, D3:D36, _xlpm.UC, _xlfn.UNIQUE(_xlpm.C), _xlpm.UD, _xlfn.TOROW(_xlfn._xlws.SORT(_xlfn.UNIQUE(_xlpm.D))), _xlfn.HSTACK(_xlpm.UC, _xlfn.BYROW(SUMIFS(E3:E36, _xlpm.C, _xlpm.UC, _xlpm.D, _xlpm.UD), _xlfn.LAMBDA(_xlpm.r, _xlfn.TEXTJOIN(",", , REPT(_xlpm.UD, _xlpm.r=MAX(_xlpm.r)))))))</f>
        <v>C-1</v>
      </c>
      <c r="N1" s="2" t="str">
        <v>C</v>
      </c>
    </row>
    <row r="2" spans="1:20" s="2" customFormat="1" x14ac:dyDescent="0.25">
      <c r="B2" s="7" t="s">
        <v>7</v>
      </c>
      <c r="C2" s="12" t="s">
        <v>8</v>
      </c>
      <c r="D2" s="12" t="s">
        <v>5</v>
      </c>
      <c r="E2" s="10" t="s">
        <v>6</v>
      </c>
      <c r="F2" s="3"/>
      <c r="G2" s="3"/>
      <c r="I2" s="7" t="s">
        <v>16</v>
      </c>
      <c r="J2" s="15" t="s">
        <v>17</v>
      </c>
      <c r="M2" s="2" t="str">
        <v>C-2</v>
      </c>
      <c r="N2" s="2" t="str">
        <v>A,E</v>
      </c>
    </row>
    <row r="3" spans="1:20" s="2" customFormat="1" x14ac:dyDescent="0.25">
      <c r="B3" s="9">
        <v>45295</v>
      </c>
      <c r="C3" s="17" t="s">
        <v>9</v>
      </c>
      <c r="D3" s="17" t="s">
        <v>2</v>
      </c>
      <c r="E3" s="11">
        <v>8</v>
      </c>
      <c r="F3" s="13"/>
      <c r="G3" s="5"/>
      <c r="I3" s="16" t="s">
        <v>9</v>
      </c>
      <c r="J3" s="19" t="s">
        <v>4</v>
      </c>
      <c r="M3" s="2" t="str">
        <v>C-3</v>
      </c>
      <c r="N3" s="2" t="str">
        <v>C</v>
      </c>
    </row>
    <row r="4" spans="1:20" s="2" customFormat="1" x14ac:dyDescent="0.25">
      <c r="B4" s="9">
        <v>45295</v>
      </c>
      <c r="C4" s="17" t="s">
        <v>9</v>
      </c>
      <c r="D4" s="17" t="s">
        <v>3</v>
      </c>
      <c r="E4" s="11">
        <v>2</v>
      </c>
      <c r="F4" s="13"/>
      <c r="G4" s="5"/>
      <c r="I4" s="16" t="s">
        <v>10</v>
      </c>
      <c r="J4" s="19" t="s">
        <v>15</v>
      </c>
      <c r="M4" s="2" t="str">
        <v>C-4</v>
      </c>
      <c r="N4" s="2" t="str">
        <v>D</v>
      </c>
    </row>
    <row r="5" spans="1:20" s="2" customFormat="1" x14ac:dyDescent="0.25">
      <c r="B5" s="9">
        <v>45295</v>
      </c>
      <c r="C5" s="17" t="s">
        <v>9</v>
      </c>
      <c r="D5" s="17" t="s">
        <v>4</v>
      </c>
      <c r="E5" s="11">
        <v>8</v>
      </c>
      <c r="F5" s="13"/>
      <c r="G5" s="5"/>
      <c r="I5" s="16" t="s">
        <v>11</v>
      </c>
      <c r="J5" s="19" t="s">
        <v>4</v>
      </c>
      <c r="P5" s="2" t="s">
        <v>20</v>
      </c>
    </row>
    <row r="6" spans="1:20" s="2" customFormat="1" x14ac:dyDescent="0.25">
      <c r="B6" s="9">
        <v>45296</v>
      </c>
      <c r="C6" s="17" t="s">
        <v>10</v>
      </c>
      <c r="D6" s="17" t="s">
        <v>14</v>
      </c>
      <c r="E6" s="11">
        <v>7</v>
      </c>
      <c r="F6" s="13"/>
      <c r="G6" s="5"/>
      <c r="I6" s="18" t="s">
        <v>12</v>
      </c>
      <c r="J6" s="20" t="s">
        <v>13</v>
      </c>
    </row>
    <row r="7" spans="1:20" s="2" customFormat="1" x14ac:dyDescent="0.25">
      <c r="B7" s="9">
        <v>45301</v>
      </c>
      <c r="C7" s="17" t="s">
        <v>11</v>
      </c>
      <c r="D7" s="17" t="s">
        <v>2</v>
      </c>
      <c r="E7" s="11">
        <v>10</v>
      </c>
      <c r="F7" s="13"/>
      <c r="G7" s="5"/>
      <c r="I7"/>
      <c r="J7"/>
    </row>
    <row r="8" spans="1:20" s="2" customFormat="1" x14ac:dyDescent="0.25">
      <c r="B8" s="9">
        <v>45306</v>
      </c>
      <c r="C8" s="17" t="s">
        <v>11</v>
      </c>
      <c r="D8" s="17" t="s">
        <v>4</v>
      </c>
      <c r="E8" s="11">
        <v>5</v>
      </c>
      <c r="F8" s="13"/>
      <c r="G8"/>
      <c r="H8"/>
      <c r="I8"/>
      <c r="J8"/>
      <c r="K8"/>
      <c r="L8"/>
      <c r="M8"/>
      <c r="N8" t="str" cm="1">
        <f t="array" ref="N8:R8">_xlfn.TOROW(_xlfn._xlws.SORT(_xlfn.UNIQUE(D3:D36)))</f>
        <v>A</v>
      </c>
      <c r="O8" t="str">
        <v>B</v>
      </c>
      <c r="P8" t="str">
        <v>C</v>
      </c>
      <c r="Q8" s="2" t="str">
        <v>D</v>
      </c>
      <c r="R8" s="2" t="str">
        <v>E</v>
      </c>
    </row>
    <row r="9" spans="1:20" s="2" customFormat="1" x14ac:dyDescent="0.25">
      <c r="B9" s="9">
        <v>45310</v>
      </c>
      <c r="C9" s="17" t="s">
        <v>10</v>
      </c>
      <c r="D9" s="17" t="s">
        <v>14</v>
      </c>
      <c r="E9" s="11">
        <v>12</v>
      </c>
      <c r="F9" s="13"/>
      <c r="G9"/>
      <c r="H9"/>
      <c r="I9"/>
      <c r="J9"/>
      <c r="K9"/>
      <c r="L9"/>
      <c r="M9"/>
      <c r="N9" cm="1">
        <f t="array" ref="N9:R12">_xlfn.LET(_xlpm.C, C3:C36, _xlpm.D, D3:D36, _xlpm.UC, _xlfn.UNIQUE(_xlpm.C), _xlpm.UD, _xlfn.TOROW(_xlfn._xlws.SORT(_xlfn.UNIQUE(_xlpm.D))), SUMIFS(E3:E36, _xlpm.C, _xlpm.UC, _xlpm.D, _xlpm.UD))</f>
        <v>18</v>
      </c>
      <c r="O9">
        <v>9</v>
      </c>
      <c r="P9">
        <v>31</v>
      </c>
      <c r="Q9" s="2">
        <v>0</v>
      </c>
      <c r="R9" s="2">
        <v>12</v>
      </c>
      <c r="T9" s="2" t="str" cm="1">
        <f t="array" ref="T9:T12">_xlfn.BYROW(_xlfn.ANCHORARRAY(N9),_xlfn.LAMBDA(_xlpm.r,_xlfn.TEXTJOIN(",",,REPT(_xlfn.ANCHORARRAY(N8),_xlpm.r=MAX(_xlpm.r)))))</f>
        <v>C</v>
      </c>
    </row>
    <row r="10" spans="1:20" s="2" customFormat="1" x14ac:dyDescent="0.25">
      <c r="B10" s="9">
        <v>45311</v>
      </c>
      <c r="C10" s="17" t="s">
        <v>12</v>
      </c>
      <c r="D10" s="17" t="s">
        <v>13</v>
      </c>
      <c r="E10" s="11">
        <v>9</v>
      </c>
      <c r="F10" s="13"/>
      <c r="G10"/>
      <c r="H10"/>
      <c r="I10"/>
      <c r="J10"/>
      <c r="K10"/>
      <c r="L10"/>
      <c r="M10"/>
      <c r="N10">
        <v>19</v>
      </c>
      <c r="O10">
        <v>11</v>
      </c>
      <c r="P10">
        <v>8</v>
      </c>
      <c r="Q10" s="2">
        <v>6</v>
      </c>
      <c r="R10" s="2">
        <v>19</v>
      </c>
      <c r="T10" s="2" t="str">
        <v>A,E</v>
      </c>
    </row>
    <row r="11" spans="1:20" s="2" customFormat="1" x14ac:dyDescent="0.25">
      <c r="B11" s="9">
        <v>45312</v>
      </c>
      <c r="C11" s="17" t="s">
        <v>9</v>
      </c>
      <c r="D11" s="17" t="s">
        <v>3</v>
      </c>
      <c r="E11" s="11">
        <v>3</v>
      </c>
      <c r="F11" s="13"/>
      <c r="G11"/>
      <c r="H11"/>
      <c r="I11"/>
      <c r="J11"/>
      <c r="K11"/>
      <c r="L11"/>
      <c r="M11"/>
      <c r="N11">
        <v>23</v>
      </c>
      <c r="O11">
        <v>5</v>
      </c>
      <c r="P11">
        <v>28</v>
      </c>
      <c r="Q11" s="2">
        <v>4</v>
      </c>
      <c r="R11" s="2">
        <v>0</v>
      </c>
      <c r="T11" s="2" t="str">
        <v>C</v>
      </c>
    </row>
    <row r="12" spans="1:20" s="2" customFormat="1" x14ac:dyDescent="0.25">
      <c r="B12" s="9">
        <v>45315</v>
      </c>
      <c r="C12" s="17" t="s">
        <v>10</v>
      </c>
      <c r="D12" s="17" t="s">
        <v>2</v>
      </c>
      <c r="E12" s="11">
        <v>7</v>
      </c>
      <c r="F12" s="14"/>
      <c r="G12"/>
      <c r="H12"/>
      <c r="I12"/>
      <c r="J12"/>
      <c r="K12"/>
      <c r="L12"/>
      <c r="M12"/>
      <c r="N12">
        <v>0</v>
      </c>
      <c r="O12">
        <v>11</v>
      </c>
      <c r="P12">
        <v>0</v>
      </c>
      <c r="Q12" s="2">
        <v>17</v>
      </c>
      <c r="R12" s="2">
        <v>0</v>
      </c>
      <c r="T12" s="2" t="str">
        <v>D</v>
      </c>
    </row>
    <row r="13" spans="1:20" x14ac:dyDescent="0.25">
      <c r="B13" s="9">
        <v>45316</v>
      </c>
      <c r="C13" s="17" t="s">
        <v>9</v>
      </c>
      <c r="D13" s="17" t="s">
        <v>4</v>
      </c>
      <c r="E13" s="11">
        <v>8</v>
      </c>
      <c r="F13" s="14"/>
      <c r="I13"/>
    </row>
    <row r="14" spans="1:20" x14ac:dyDescent="0.25">
      <c r="B14" s="9">
        <v>45316</v>
      </c>
      <c r="C14" s="17" t="s">
        <v>12</v>
      </c>
      <c r="D14" s="17" t="s">
        <v>3</v>
      </c>
      <c r="E14" s="11">
        <v>3</v>
      </c>
      <c r="F14" s="14"/>
      <c r="I14"/>
    </row>
    <row r="15" spans="1:20" x14ac:dyDescent="0.25">
      <c r="A15" s="1"/>
      <c r="B15" s="9">
        <v>45316</v>
      </c>
      <c r="C15" s="17" t="s">
        <v>10</v>
      </c>
      <c r="D15" s="17" t="s">
        <v>13</v>
      </c>
      <c r="E15" s="11">
        <v>6</v>
      </c>
      <c r="F15" s="14"/>
    </row>
    <row r="16" spans="1:20" x14ac:dyDescent="0.25">
      <c r="A16" s="1"/>
      <c r="B16" s="9">
        <v>45320</v>
      </c>
      <c r="C16" s="17" t="s">
        <v>11</v>
      </c>
      <c r="D16" s="17" t="s">
        <v>4</v>
      </c>
      <c r="E16" s="11">
        <v>8</v>
      </c>
      <c r="F16" s="14"/>
      <c r="G16" s="1"/>
    </row>
    <row r="17" spans="1:13" x14ac:dyDescent="0.25">
      <c r="A17" s="1"/>
      <c r="B17" s="9">
        <v>45320</v>
      </c>
      <c r="C17" s="17" t="s">
        <v>11</v>
      </c>
      <c r="D17" s="17" t="s">
        <v>2</v>
      </c>
      <c r="E17" s="11">
        <v>6</v>
      </c>
      <c r="F17" s="14"/>
      <c r="G17" s="1"/>
    </row>
    <row r="18" spans="1:13" x14ac:dyDescent="0.25">
      <c r="A18" s="1"/>
      <c r="B18" s="9">
        <v>45326</v>
      </c>
      <c r="C18" s="17" t="s">
        <v>10</v>
      </c>
      <c r="D18" s="17" t="s">
        <v>3</v>
      </c>
      <c r="E18" s="11">
        <v>2</v>
      </c>
      <c r="F18" s="14"/>
      <c r="G18" s="1"/>
    </row>
    <row r="19" spans="1:13" x14ac:dyDescent="0.25">
      <c r="A19" s="1"/>
      <c r="B19" s="9">
        <v>45330</v>
      </c>
      <c r="C19" s="17" t="s">
        <v>11</v>
      </c>
      <c r="D19" s="17" t="s">
        <v>4</v>
      </c>
      <c r="E19" s="11">
        <v>8</v>
      </c>
      <c r="F19" s="14"/>
      <c r="G19" s="1"/>
      <c r="I19" s="6" t="s">
        <v>18</v>
      </c>
      <c r="J19" t="s">
        <v>19</v>
      </c>
    </row>
    <row r="20" spans="1:13" x14ac:dyDescent="0.25">
      <c r="A20" s="1"/>
      <c r="B20" s="9">
        <v>45337</v>
      </c>
      <c r="C20" s="17" t="s">
        <v>9</v>
      </c>
      <c r="D20" s="17" t="s">
        <v>14</v>
      </c>
      <c r="E20" s="11">
        <v>8</v>
      </c>
      <c r="F20" s="1"/>
      <c r="G20" s="1"/>
      <c r="I20" s="6" t="s">
        <v>10</v>
      </c>
      <c r="J20" t="str" cm="1">
        <f t="array" ref="J20:J24">_xlfn.UNIQUE(D3:D36)</f>
        <v>A</v>
      </c>
      <c r="K20" cm="1">
        <f t="array" ref="K20:K24">SUMIFS(E3:E36,C3:C36,I20,D3:D36,_xlfn.ANCHORARRAY(J20))</f>
        <v>19</v>
      </c>
      <c r="L20" t="str" cm="1">
        <f t="array" ref="L20:L21">_xlfn._xlws.FILTER(_xlfn.ANCHORARRAY(J20),_xlfn.ANCHORARRAY(K20)=MAX(_xlfn.ANCHORARRAY(K20)))</f>
        <v>A</v>
      </c>
      <c r="M20" t="str">
        <f>_xlfn.TEXTJOIN(",",TRUE,_xlfn.ANCHORARRAY(L20))</f>
        <v>A,E</v>
      </c>
    </row>
    <row r="21" spans="1:13" x14ac:dyDescent="0.25">
      <c r="A21" s="1"/>
      <c r="B21" s="9">
        <v>45339</v>
      </c>
      <c r="C21" s="17" t="s">
        <v>9</v>
      </c>
      <c r="D21" s="17" t="s">
        <v>2</v>
      </c>
      <c r="E21" s="11">
        <v>10</v>
      </c>
      <c r="F21" s="1"/>
      <c r="G21" s="1"/>
      <c r="J21" t="str">
        <v>B</v>
      </c>
      <c r="K21">
        <v>11</v>
      </c>
      <c r="L21" t="str">
        <v>E</v>
      </c>
    </row>
    <row r="22" spans="1:13" x14ac:dyDescent="0.25">
      <c r="A22" s="1"/>
      <c r="B22" s="9">
        <v>45339</v>
      </c>
      <c r="C22" s="17" t="s">
        <v>9</v>
      </c>
      <c r="D22" s="17" t="s">
        <v>14</v>
      </c>
      <c r="E22" s="11">
        <v>4</v>
      </c>
      <c r="F22" s="1"/>
      <c r="G22" s="1"/>
      <c r="J22" t="str">
        <v>C</v>
      </c>
      <c r="K22">
        <v>8</v>
      </c>
    </row>
    <row r="23" spans="1:13" x14ac:dyDescent="0.25">
      <c r="A23" s="1"/>
      <c r="B23" s="9">
        <v>45341</v>
      </c>
      <c r="C23" s="17" t="s">
        <v>11</v>
      </c>
      <c r="D23" s="17" t="s">
        <v>2</v>
      </c>
      <c r="E23" s="11">
        <v>7</v>
      </c>
      <c r="F23" s="1"/>
      <c r="G23" s="1"/>
      <c r="J23" t="str">
        <v>E</v>
      </c>
      <c r="K23">
        <v>19</v>
      </c>
    </row>
    <row r="24" spans="1:13" x14ac:dyDescent="0.25">
      <c r="B24" s="9">
        <v>45341</v>
      </c>
      <c r="C24" s="17" t="s">
        <v>9</v>
      </c>
      <c r="D24" s="17" t="s">
        <v>4</v>
      </c>
      <c r="E24" s="11">
        <v>5</v>
      </c>
      <c r="F24" s="1"/>
      <c r="G24" s="1"/>
      <c r="J24" t="str">
        <v>D</v>
      </c>
      <c r="K24">
        <v>6</v>
      </c>
    </row>
    <row r="25" spans="1:13" x14ac:dyDescent="0.25">
      <c r="B25" s="9">
        <v>45344</v>
      </c>
      <c r="C25" s="17" t="s">
        <v>11</v>
      </c>
      <c r="D25" s="17" t="s">
        <v>13</v>
      </c>
      <c r="E25" s="11">
        <v>4</v>
      </c>
      <c r="F25" s="1"/>
      <c r="G25" s="1"/>
    </row>
    <row r="26" spans="1:13" x14ac:dyDescent="0.25">
      <c r="B26" s="9">
        <v>45345</v>
      </c>
      <c r="C26" s="17" t="s">
        <v>10</v>
      </c>
      <c r="D26" s="17" t="s">
        <v>3</v>
      </c>
      <c r="E26" s="11">
        <v>9</v>
      </c>
    </row>
    <row r="27" spans="1:13" x14ac:dyDescent="0.25">
      <c r="B27" s="9">
        <v>45348</v>
      </c>
      <c r="C27" s="17" t="s">
        <v>11</v>
      </c>
      <c r="D27" s="17" t="s">
        <v>4</v>
      </c>
      <c r="E27" s="11">
        <v>7</v>
      </c>
    </row>
    <row r="28" spans="1:13" x14ac:dyDescent="0.25">
      <c r="B28" s="9">
        <v>45348</v>
      </c>
      <c r="C28" s="17" t="s">
        <v>10</v>
      </c>
      <c r="D28" s="17" t="s">
        <v>2</v>
      </c>
      <c r="E28" s="11">
        <v>5</v>
      </c>
      <c r="J28" t="str">
        <f>M20</f>
        <v>A,E</v>
      </c>
    </row>
    <row r="29" spans="1:13" x14ac:dyDescent="0.25">
      <c r="B29" s="9">
        <v>45351</v>
      </c>
      <c r="C29" s="17" t="s">
        <v>12</v>
      </c>
      <c r="D29" s="17" t="s">
        <v>3</v>
      </c>
      <c r="E29" s="11">
        <v>8</v>
      </c>
      <c r="I29" s="6" t="str" cm="1">
        <f t="array" ref="I29:I32">_xlfn.UNIQUE(C3:C36)</f>
        <v>C-1</v>
      </c>
      <c r="J29" t="str">
        <f t="dataTable" ref="J29:J32" dt2D="0" dtr="0" r1="I20"/>
        <v>C</v>
      </c>
    </row>
    <row r="30" spans="1:13" x14ac:dyDescent="0.25">
      <c r="B30" s="9">
        <v>45351</v>
      </c>
      <c r="C30" s="17" t="s">
        <v>9</v>
      </c>
      <c r="D30" s="17" t="s">
        <v>4</v>
      </c>
      <c r="E30" s="11">
        <v>2</v>
      </c>
      <c r="I30" s="6" t="str">
        <v>C-2</v>
      </c>
      <c r="J30" t="str">
        <v>A,E</v>
      </c>
    </row>
    <row r="31" spans="1:13" x14ac:dyDescent="0.25">
      <c r="B31" s="9">
        <v>45353</v>
      </c>
      <c r="C31" s="17" t="s">
        <v>10</v>
      </c>
      <c r="D31" s="17" t="s">
        <v>4</v>
      </c>
      <c r="E31" s="11">
        <v>8</v>
      </c>
      <c r="I31" s="6" t="str">
        <v>C-3</v>
      </c>
      <c r="J31" t="str">
        <v>C</v>
      </c>
    </row>
    <row r="32" spans="1:13" x14ac:dyDescent="0.25">
      <c r="B32" s="9">
        <v>45355</v>
      </c>
      <c r="C32" s="17" t="s">
        <v>9</v>
      </c>
      <c r="D32" s="17" t="s">
        <v>3</v>
      </c>
      <c r="E32" s="11">
        <v>4</v>
      </c>
      <c r="I32" s="6" t="str">
        <v>C-4</v>
      </c>
      <c r="J32" t="str">
        <v>D</v>
      </c>
    </row>
    <row r="33" spans="2:5" x14ac:dyDescent="0.25">
      <c r="B33" s="9">
        <v>45355</v>
      </c>
      <c r="C33" s="17" t="s">
        <v>12</v>
      </c>
      <c r="D33" s="17" t="s">
        <v>13</v>
      </c>
      <c r="E33" s="11">
        <v>8</v>
      </c>
    </row>
    <row r="34" spans="2:5" x14ac:dyDescent="0.25">
      <c r="B34" s="9">
        <v>45358</v>
      </c>
      <c r="C34" s="17" t="s">
        <v>9</v>
      </c>
      <c r="D34" s="17" t="s">
        <v>4</v>
      </c>
      <c r="E34" s="11">
        <v>8</v>
      </c>
    </row>
    <row r="35" spans="2:5" x14ac:dyDescent="0.25">
      <c r="B35" s="9">
        <v>45359</v>
      </c>
      <c r="C35" s="17" t="s">
        <v>10</v>
      </c>
      <c r="D35" s="17" t="s">
        <v>2</v>
      </c>
      <c r="E35" s="11">
        <v>7</v>
      </c>
    </row>
    <row r="36" spans="2:5" x14ac:dyDescent="0.25">
      <c r="B36" s="9">
        <v>45362</v>
      </c>
      <c r="C36" s="17" t="s">
        <v>11</v>
      </c>
      <c r="D36" s="17" t="s">
        <v>3</v>
      </c>
      <c r="E36" s="11">
        <v>5</v>
      </c>
    </row>
    <row r="37" spans="2:5" x14ac:dyDescent="0.25">
      <c r="D37"/>
    </row>
    <row r="38" spans="2:5" x14ac:dyDescent="0.25">
      <c r="D38"/>
    </row>
    <row r="39" spans="2:5" x14ac:dyDescent="0.25">
      <c r="D39"/>
    </row>
    <row r="40" spans="2:5" x14ac:dyDescent="0.25">
      <c r="D40"/>
    </row>
    <row r="41" spans="2:5" x14ac:dyDescent="0.25">
      <c r="D41"/>
    </row>
  </sheetData>
  <autoFilter ref="B2:E36" xr:uid="{00000000-0001-0000-0000-000000000000}"/>
  <sortState xmlns:xlrd2="http://schemas.microsoft.com/office/spreadsheetml/2017/richdata2" ref="B3:E36">
    <sortCondition ref="B10:B36"/>
  </sortState>
  <mergeCells count="2">
    <mergeCell ref="B1:E1"/>
    <mergeCell ref="I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2024-04-01T01:06:51Z</dcterms:modified>
</cp:coreProperties>
</file>