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8_{94F2AAE6-77AB-406C-94ED-0DFCB49E485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 a="1"/>
  <c r="Q2" i="2" s="1"/>
  <c r="M1" i="2" a="1"/>
  <c r="M1" i="2" s="1"/>
  <c r="N2" i="2" a="1"/>
  <c r="N2" i="2" s="1"/>
  <c r="O2" i="2" a="1"/>
  <c r="O2" i="2" s="1"/>
  <c r="M2" i="2" a="1"/>
  <c r="M2" i="2" s="1"/>
  <c r="K3" i="2"/>
  <c r="K4" i="2"/>
  <c r="K5" i="2"/>
  <c r="K6" i="2"/>
  <c r="K7" i="2"/>
  <c r="K8" i="2"/>
  <c r="K9" i="2"/>
  <c r="K2" i="2"/>
  <c r="J2" i="2" a="1"/>
  <c r="J2" i="2" s="1"/>
  <c r="I2" i="2" a="1"/>
  <c r="I2" i="2" s="1"/>
  <c r="J3" i="2" a="1"/>
  <c r="J3" i="2" s="1"/>
  <c r="J4" i="2" a="1"/>
  <c r="J4" i="2" s="1"/>
  <c r="J5" i="2" a="1"/>
  <c r="J5" i="2" s="1"/>
  <c r="J6" i="2" a="1"/>
  <c r="J6" i="2" s="1"/>
  <c r="J7" i="2" a="1"/>
  <c r="J7" i="2" s="1"/>
  <c r="J8" i="2" a="1"/>
  <c r="J8" i="2" s="1"/>
  <c r="J9" i="2" a="1"/>
  <c r="J9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<sst xmlns="http://schemas.openxmlformats.org/spreadsheetml/2006/main" count="10" uniqueCount="3">
  <si>
    <t>Date</t>
  </si>
  <si>
    <t>Value</t>
  </si>
  <si>
    <t>Running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</si>
</sst>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0" fillId="0" borderId="2" xfId="0" applyBorder="1"/>
    <xf numFmtId="0" fontId="0" fillId="0" borderId="4" xfId="0" applyBorder="1"/>
    <xf numFmtId="0" fontId="1" fillId="2" borderId="1" xfId="0" applyFont="1" applyFill="1" applyBorder="1"/>
    <xf numFmtId="0" fontId="1" fillId="2" borderId="2" xfId="0" applyFont="1" applyFill="1" applyBorder="1"/>
    <xf numFmtId="15" fontId="0" fillId="0" borderId="1" xfId="0" applyNumberFormat="1" applyBorder="1"/>
    <xf numFmtId="15" fontId="0" fillId="0" borderId="3" xfId="0" applyNumberFormat="1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1" fillId="3" borderId="7" xfId="0" applyFont="1" applyFill="1" applyBorder="1"/>
    <xf numFmtId="15" fontId="0" fillId="0" borderId="5" xfId="0" applyNumberFormat="1" applyBorder="1"/>
    <xf numFmtId="15" fontId="0" fillId="0" borderId="8" xfId="0" applyNumberFormat="1" applyBorder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101600</xdr:rowOff>
    </xdr:from>
    <xdr:to>
      <xdr:col>2</xdr:col>
      <xdr:colOff>908050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094F324-0B3D-4F86-ABC0-87CBAF86CAF9}"/>
            </a:ext>
          </a:extLst>
        </xdr:cNvPr>
        <xdr:cNvSpPr/>
      </xdr:nvSpPr>
      <xdr:spPr>
        <a:xfrm>
          <a:off x="1219200" y="838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857250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F5859070-F324-47AE-9FE1-5E4277BFD14D}"/>
            </a:ext>
          </a:extLst>
        </xdr:cNvPr>
        <xdr:cNvSpPr/>
      </xdr:nvSpPr>
      <xdr:spPr>
        <a:xfrm>
          <a:off x="106680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361950</xdr:colOff>
      <xdr:row>0</xdr:row>
      <xdr:rowOff>0</xdr:rowOff>
    </xdr:from>
    <xdr:to>
      <xdr:col>9</xdr:col>
      <xdr:colOff>601074</xdr:colOff>
      <xdr:row>54</xdr:row>
      <xdr:rowOff>114300</xdr:rowOff>
    </xdr:to>
    <xdr:pic>
      <xdr:nvPicPr>
        <xdr:cNvPr id="5" name="Picture 4" descr="A person in a black suit&#10;&#10;Description automatically generated">
          <a:extLst>
            <a:ext uri="{FF2B5EF4-FFF2-40B4-BE49-F238E27FC236}">
              <a16:creationId xmlns:a16="http://schemas.microsoft.com/office/drawing/2014/main" id="{F115896D-F177-2107-16D4-F9922647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650" y="0"/>
          <a:ext cx="2067924" cy="10058400"/>
        </a:xfrm>
        <a:prstGeom prst="rect">
          <a:avLst/>
        </a:prstGeom>
      </xdr:spPr>
    </xdr:pic>
    <xdr:clientData/>
  </xdr:twoCellAnchor>
  <xdr:twoCellAnchor>
    <xdr:from>
      <xdr:col>3</xdr:col>
      <xdr:colOff>539750</xdr:colOff>
      <xdr:row>13</xdr:row>
      <xdr:rowOff>31750</xdr:rowOff>
    </xdr:from>
    <xdr:to>
      <xdr:col>8</xdr:col>
      <xdr:colOff>317500</xdr:colOff>
      <xdr:row>20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0F9C254F-E23A-3936-2869-DD39DB56C0A0}"/>
            </a:ext>
          </a:extLst>
        </xdr:cNvPr>
        <xdr:cNvSpPr/>
      </xdr:nvSpPr>
      <xdr:spPr>
        <a:xfrm>
          <a:off x="2559050" y="2425700"/>
          <a:ext cx="2927350" cy="1333500"/>
        </a:xfrm>
        <a:prstGeom prst="cloudCallout">
          <a:avLst>
            <a:gd name="adj1" fmla="val 33725"/>
            <a:gd name="adj2" fmla="val -11607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running total on the basis of max value for the month.</a:t>
          </a:r>
        </a:p>
      </xdr:txBody>
    </xdr:sp>
    <xdr:clientData/>
  </xdr:twoCellAnchor>
  <xdr:twoCellAnchor editAs="oneCell">
    <xdr:from>
      <xdr:col>8</xdr:col>
      <xdr:colOff>12700</xdr:colOff>
      <xdr:row>15</xdr:row>
      <xdr:rowOff>139700</xdr:rowOff>
    </xdr:from>
    <xdr:to>
      <xdr:col>9</xdr:col>
      <xdr:colOff>408940</xdr:colOff>
      <xdr:row>19</xdr:row>
      <xdr:rowOff>23281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BD0C08E3-FFF3-4CAB-ABE2-C47BB315D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81600" y="29019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4</xdr:row>
      <xdr:rowOff>101600</xdr:rowOff>
    </xdr:from>
    <xdr:to>
      <xdr:col>2</xdr:col>
      <xdr:colOff>908050</xdr:colOff>
      <xdr:row>7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B24DB69-37F0-437F-BEE8-3E9C8D13F523}"/>
            </a:ext>
          </a:extLst>
        </xdr:cNvPr>
        <xdr:cNvSpPr/>
      </xdr:nvSpPr>
      <xdr:spPr>
        <a:xfrm>
          <a:off x="1196340" y="833120"/>
          <a:ext cx="75565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857250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28024CD-7071-4712-BA35-8087221618D4}"/>
            </a:ext>
          </a:extLst>
        </xdr:cNvPr>
        <xdr:cNvSpPr/>
      </xdr:nvSpPr>
      <xdr:spPr>
        <a:xfrm>
          <a:off x="1043940" y="365760"/>
          <a:ext cx="857250" cy="49911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59815CC-8480-41A1-AFCB-A3A08706FDFF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96426F55-7762-49CC-87DB-965693E874D7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workbookViewId="0">
      <selection activeCell="O11" sqref="O11"/>
    </sheetView>
  </sheetViews>
  <sheetFormatPr defaultRowHeight="14.4" x14ac:dyDescent="0.3"/>
  <cols>
    <col min="1" max="1" width="9.6640625" bestFit="1" customWidth="1"/>
    <col min="2" max="2" width="5.5546875" bestFit="1" customWidth="1"/>
    <col min="3" max="3" width="13.5546875" customWidth="1"/>
    <col min="4" max="4" width="9.6640625" bestFit="1" customWidth="1"/>
    <col min="5" max="5" width="5.5546875" bestFit="1" customWidth="1"/>
    <col min="6" max="6" width="12.44140625" bestFit="1" customWidth="1"/>
  </cols>
  <sheetData>
    <row r="1" spans="1:6" s="1" customFormat="1" x14ac:dyDescent="0.3">
      <c r="A1" s="4" t="s">
        <v>0</v>
      </c>
      <c r="B1" s="5" t="s">
        <v>1</v>
      </c>
      <c r="D1" s="12" t="s">
        <v>0</v>
      </c>
      <c r="E1" s="13" t="s">
        <v>1</v>
      </c>
      <c r="F1" s="14" t="s">
        <v>2</v>
      </c>
    </row>
    <row r="2" spans="1:6" x14ac:dyDescent="0.3">
      <c r="A2" s="6">
        <v>44562</v>
      </c>
      <c r="B2" s="2">
        <v>50</v>
      </c>
      <c r="D2" s="15">
        <v>44562</v>
      </c>
      <c r="E2" s="8">
        <v>50</v>
      </c>
      <c r="F2" s="9">
        <v>60</v>
      </c>
    </row>
    <row r="3" spans="1:6" x14ac:dyDescent="0.3">
      <c r="A3" s="6">
        <v>44563</v>
      </c>
      <c r="B3" s="2">
        <v>20</v>
      </c>
      <c r="D3" s="15">
        <v>44563</v>
      </c>
      <c r="E3" s="8">
        <v>20</v>
      </c>
      <c r="F3" s="9">
        <v>60</v>
      </c>
    </row>
    <row r="4" spans="1:6" x14ac:dyDescent="0.3">
      <c r="A4" s="6">
        <v>44571</v>
      </c>
      <c r="B4" s="2">
        <v>10</v>
      </c>
      <c r="D4" s="15">
        <v>44571</v>
      </c>
      <c r="E4" s="8">
        <v>10</v>
      </c>
      <c r="F4" s="9">
        <v>60</v>
      </c>
    </row>
    <row r="5" spans="1:6" x14ac:dyDescent="0.3">
      <c r="A5" s="6">
        <v>44573</v>
      </c>
      <c r="B5" s="2">
        <v>60</v>
      </c>
      <c r="D5" s="15">
        <v>44573</v>
      </c>
      <c r="E5" s="8">
        <v>60</v>
      </c>
      <c r="F5" s="9">
        <v>60</v>
      </c>
    </row>
    <row r="6" spans="1:6" x14ac:dyDescent="0.3">
      <c r="A6" s="6">
        <v>44593</v>
      </c>
      <c r="B6" s="2">
        <v>40</v>
      </c>
      <c r="D6" s="15">
        <v>44593</v>
      </c>
      <c r="E6" s="8">
        <v>40</v>
      </c>
      <c r="F6" s="9">
        <v>130</v>
      </c>
    </row>
    <row r="7" spans="1:6" x14ac:dyDescent="0.3">
      <c r="A7" s="6">
        <v>44597</v>
      </c>
      <c r="B7" s="2">
        <v>70</v>
      </c>
      <c r="D7" s="15">
        <v>44597</v>
      </c>
      <c r="E7" s="8">
        <v>70</v>
      </c>
      <c r="F7" s="9">
        <v>130</v>
      </c>
    </row>
    <row r="8" spans="1:6" x14ac:dyDescent="0.3">
      <c r="A8" s="6">
        <v>44600</v>
      </c>
      <c r="B8" s="2">
        <v>50</v>
      </c>
      <c r="D8" s="15">
        <v>44600</v>
      </c>
      <c r="E8" s="8">
        <v>50</v>
      </c>
      <c r="F8" s="9">
        <v>130</v>
      </c>
    </row>
    <row r="9" spans="1:6" x14ac:dyDescent="0.3">
      <c r="A9" s="6">
        <v>44616</v>
      </c>
      <c r="B9" s="2">
        <v>60</v>
      </c>
      <c r="D9" s="15">
        <v>44616</v>
      </c>
      <c r="E9" s="8">
        <v>60</v>
      </c>
      <c r="F9" s="9">
        <v>130</v>
      </c>
    </row>
    <row r="10" spans="1:6" x14ac:dyDescent="0.3">
      <c r="A10" s="6">
        <v>44621</v>
      </c>
      <c r="B10" s="2">
        <v>40</v>
      </c>
      <c r="D10" s="15">
        <v>44621</v>
      </c>
      <c r="E10" s="8">
        <v>40</v>
      </c>
      <c r="F10" s="9">
        <v>170</v>
      </c>
    </row>
    <row r="11" spans="1:6" x14ac:dyDescent="0.3">
      <c r="A11" s="6">
        <v>44646</v>
      </c>
      <c r="B11" s="2">
        <v>10</v>
      </c>
      <c r="D11" s="15">
        <v>44646</v>
      </c>
      <c r="E11" s="8">
        <v>10</v>
      </c>
      <c r="F11" s="9">
        <v>170</v>
      </c>
    </row>
    <row r="12" spans="1:6" x14ac:dyDescent="0.3">
      <c r="A12" s="6">
        <v>44671</v>
      </c>
      <c r="B12" s="2">
        <v>20</v>
      </c>
      <c r="D12" s="15">
        <v>44671</v>
      </c>
      <c r="E12" s="8">
        <v>20</v>
      </c>
      <c r="F12" s="9">
        <v>190</v>
      </c>
    </row>
    <row r="13" spans="1:6" x14ac:dyDescent="0.3">
      <c r="A13" s="6">
        <v>44698</v>
      </c>
      <c r="B13" s="2">
        <v>70</v>
      </c>
      <c r="D13" s="15">
        <v>44698</v>
      </c>
      <c r="E13" s="8">
        <v>70</v>
      </c>
      <c r="F13" s="9">
        <v>260</v>
      </c>
    </row>
    <row r="14" spans="1:6" x14ac:dyDescent="0.3">
      <c r="A14" s="6">
        <v>44712</v>
      </c>
      <c r="B14" s="2">
        <v>50</v>
      </c>
      <c r="D14" s="15">
        <v>44712</v>
      </c>
      <c r="E14" s="8">
        <v>50</v>
      </c>
      <c r="F14" s="9">
        <v>260</v>
      </c>
    </row>
    <row r="15" spans="1:6" x14ac:dyDescent="0.3">
      <c r="A15" s="6">
        <v>44722</v>
      </c>
      <c r="B15" s="2">
        <v>80</v>
      </c>
      <c r="D15" s="15">
        <v>44722</v>
      </c>
      <c r="E15" s="8">
        <v>80</v>
      </c>
      <c r="F15" s="9">
        <v>340</v>
      </c>
    </row>
    <row r="16" spans="1:6" x14ac:dyDescent="0.3">
      <c r="A16" s="6">
        <v>44739</v>
      </c>
      <c r="B16" s="2">
        <v>30</v>
      </c>
      <c r="D16" s="15">
        <v>44739</v>
      </c>
      <c r="E16" s="8">
        <v>30</v>
      </c>
      <c r="F16" s="9">
        <v>340</v>
      </c>
    </row>
    <row r="17" spans="1:6" x14ac:dyDescent="0.3">
      <c r="A17" s="6">
        <v>44751</v>
      </c>
      <c r="B17" s="2">
        <v>40</v>
      </c>
      <c r="D17" s="15">
        <v>44751</v>
      </c>
      <c r="E17" s="8">
        <v>40</v>
      </c>
      <c r="F17" s="9">
        <v>380</v>
      </c>
    </row>
    <row r="18" spans="1:6" x14ac:dyDescent="0.3">
      <c r="A18" s="6">
        <v>44754</v>
      </c>
      <c r="B18" s="2">
        <v>20</v>
      </c>
      <c r="D18" s="15">
        <v>44754</v>
      </c>
      <c r="E18" s="8">
        <v>20</v>
      </c>
      <c r="F18" s="9">
        <v>380</v>
      </c>
    </row>
    <row r="19" spans="1:6" x14ac:dyDescent="0.3">
      <c r="A19" s="6">
        <v>44781</v>
      </c>
      <c r="B19" s="2">
        <v>50</v>
      </c>
      <c r="D19" s="15">
        <v>44781</v>
      </c>
      <c r="E19" s="8">
        <v>50</v>
      </c>
      <c r="F19" s="9">
        <v>430</v>
      </c>
    </row>
    <row r="20" spans="1:6" x14ac:dyDescent="0.3">
      <c r="A20" s="7">
        <v>44803</v>
      </c>
      <c r="B20" s="3">
        <v>50</v>
      </c>
      <c r="D20" s="16">
        <v>44803</v>
      </c>
      <c r="E20" s="10">
        <v>50</v>
      </c>
      <c r="F20" s="11">
        <v>430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3FAC0-3B5D-4B70-A7B8-75012C44E15A}">
  <dimension ref="A1:Q20"/>
  <sheetViews>
    <sheetView tabSelected="1" topLeftCell="G1" workbookViewId="0">
      <selection activeCell="S6" sqref="S6"/>
    </sheetView>
  </sheetViews>
  <sheetFormatPr defaultRowHeight="14.4" x14ac:dyDescent="0.3"/>
  <cols>
    <col min="1" max="1" width="9.6640625" bestFit="1" customWidth="1"/>
    <col min="2" max="2" width="5.5546875" bestFit="1" customWidth="1"/>
    <col min="3" max="3" width="13.5546875" customWidth="1"/>
    <col min="4" max="4" width="9.6640625" bestFit="1" customWidth="1"/>
    <col min="5" max="5" width="5.5546875" bestFit="1" customWidth="1"/>
    <col min="6" max="6" width="12.44140625" bestFit="1" customWidth="1"/>
    <col min="13" max="13" width="10.33203125" bestFit="1" customWidth="1"/>
    <col min="15" max="15" width="12.6640625" bestFit="1" customWidth="1"/>
  </cols>
  <sheetData>
    <row r="1" spans="1:17" s="1" customFormat="1" x14ac:dyDescent="0.3">
      <c r="A1" s="4" t="s">
        <v>0</v>
      </c>
      <c r="B1" s="5" t="s">
        <v>1</v>
      </c>
      <c r="D1" s="12" t="s">
        <v>0</v>
      </c>
      <c r="E1" s="13" t="s">
        <v>1</v>
      </c>
      <c r="F1" s="14" t="s">
        <v>2</v>
      </c>
      <c r="M1" s="12" t="str" cm="1">
        <f t="array" ref="M1:O1">D1:F1</f>
        <v>Date</v>
      </c>
      <c r="N1" s="13" t="str">
        <v>Value</v>
      </c>
      <c r="O1" s="14" t="str">
        <v>Running Total</v>
      </c>
    </row>
    <row r="2" spans="1:17" x14ac:dyDescent="0.3">
      <c r="A2" s="6">
        <v>44562</v>
      </c>
      <c r="B2" s="2">
        <v>50</v>
      </c>
      <c r="D2" s="15">
        <v>44562</v>
      </c>
      <c r="E2" s="8">
        <v>50</v>
      </c>
      <c r="F2" s="9">
        <v>60</v>
      </c>
      <c r="I2" t="str" cm="1">
        <f t="array" ref="I2:I9">INDEX(TEXT(_xlfn.SEQUENCE(8)*29,"mmm"),_xlfn.UNIQUE(MONTH($A$2:$A$20)))</f>
        <v>Jan</v>
      </c>
      <c r="J2" cm="1">
        <f t="array" ref="J2">MAX(_xlfn._xlws.FILTER($B$2:$B$20,TEXT($A$2:$A$20,"mmm")=I2))</f>
        <v>60</v>
      </c>
      <c r="K2">
        <f>SUM(J2,K1)</f>
        <v>60</v>
      </c>
      <c r="M2" s="15" cm="1">
        <f t="array" ref="M2:M20">D2:D20</f>
        <v>44562</v>
      </c>
      <c r="N2" s="8" cm="1">
        <f t="array" ref="N2:N20">B2:B20</f>
        <v>50</v>
      </c>
      <c r="O2" s="9" cm="1">
        <f t="array" ref="O2:O20">_xlfn.XLOOKUP(TEXT(_xlfn.ANCHORARRAY(M2),"mmm"),_xlfn.ANCHORARRAY($I$2),$K$2:$K$9)</f>
        <v>60</v>
      </c>
      <c r="Q2" s="17" t="b" cm="1">
        <f t="array" ref="Q2:Q20">_xlfn.ANCHORARRAY(O2)=F2:F20</f>
        <v>1</v>
      </c>
    </row>
    <row r="3" spans="1:17" x14ac:dyDescent="0.3">
      <c r="A3" s="6">
        <v>44563</v>
      </c>
      <c r="B3" s="2">
        <v>20</v>
      </c>
      <c r="D3" s="15">
        <v>44563</v>
      </c>
      <c r="E3" s="8">
        <v>20</v>
      </c>
      <c r="F3" s="9">
        <v>60</v>
      </c>
      <c r="I3" t="str">
        <v>Feb</v>
      </c>
      <c r="J3" cm="1">
        <f t="array" ref="J3">MAX(_xlfn._xlws.FILTER($B$2:$B$20,TEXT($A$2:$A$20,"mmm")=I3))</f>
        <v>70</v>
      </c>
      <c r="K3">
        <f t="shared" ref="K3:K9" si="0">SUM(J3,K2)</f>
        <v>130</v>
      </c>
      <c r="M3" s="15">
        <v>44563</v>
      </c>
      <c r="N3" s="8">
        <v>20</v>
      </c>
      <c r="O3" s="9">
        <v>60</v>
      </c>
      <c r="Q3" t="b">
        <v>1</v>
      </c>
    </row>
    <row r="4" spans="1:17" x14ac:dyDescent="0.3">
      <c r="A4" s="6">
        <v>44571</v>
      </c>
      <c r="B4" s="2">
        <v>10</v>
      </c>
      <c r="D4" s="15">
        <v>44571</v>
      </c>
      <c r="E4" s="8">
        <v>10</v>
      </c>
      <c r="F4" s="9">
        <v>60</v>
      </c>
      <c r="I4" t="str">
        <v>Mar</v>
      </c>
      <c r="J4" cm="1">
        <f t="array" ref="J4">MAX(_xlfn._xlws.FILTER($B$2:$B$20,TEXT($A$2:$A$20,"mmm")=I4))</f>
        <v>40</v>
      </c>
      <c r="K4">
        <f t="shared" si="0"/>
        <v>170</v>
      </c>
      <c r="M4" s="15">
        <v>44571</v>
      </c>
      <c r="N4" s="8">
        <v>10</v>
      </c>
      <c r="O4" s="9">
        <v>60</v>
      </c>
      <c r="Q4" t="b">
        <v>1</v>
      </c>
    </row>
    <row r="5" spans="1:17" x14ac:dyDescent="0.3">
      <c r="A5" s="6">
        <v>44573</v>
      </c>
      <c r="B5" s="2">
        <v>60</v>
      </c>
      <c r="D5" s="15">
        <v>44573</v>
      </c>
      <c r="E5" s="8">
        <v>60</v>
      </c>
      <c r="F5" s="9">
        <v>60</v>
      </c>
      <c r="I5" t="str">
        <v>Apr</v>
      </c>
      <c r="J5" cm="1">
        <f t="array" ref="J5">MAX(_xlfn._xlws.FILTER($B$2:$B$20,TEXT($A$2:$A$20,"mmm")=I5))</f>
        <v>20</v>
      </c>
      <c r="K5">
        <f t="shared" si="0"/>
        <v>190</v>
      </c>
      <c r="M5" s="15">
        <v>44573</v>
      </c>
      <c r="N5" s="8">
        <v>60</v>
      </c>
      <c r="O5" s="9">
        <v>60</v>
      </c>
      <c r="Q5" t="b">
        <v>1</v>
      </c>
    </row>
    <row r="6" spans="1:17" x14ac:dyDescent="0.3">
      <c r="A6" s="6">
        <v>44593</v>
      </c>
      <c r="B6" s="2">
        <v>40</v>
      </c>
      <c r="D6" s="15">
        <v>44593</v>
      </c>
      <c r="E6" s="8">
        <v>40</v>
      </c>
      <c r="F6" s="9">
        <v>130</v>
      </c>
      <c r="I6" t="str">
        <v>May</v>
      </c>
      <c r="J6" cm="1">
        <f t="array" ref="J6">MAX(_xlfn._xlws.FILTER($B$2:$B$20,TEXT($A$2:$A$20,"mmm")=I6))</f>
        <v>70</v>
      </c>
      <c r="K6">
        <f t="shared" si="0"/>
        <v>260</v>
      </c>
      <c r="M6" s="15">
        <v>44593</v>
      </c>
      <c r="N6" s="8">
        <v>40</v>
      </c>
      <c r="O6" s="9">
        <v>130</v>
      </c>
      <c r="Q6" t="b">
        <v>1</v>
      </c>
    </row>
    <row r="7" spans="1:17" x14ac:dyDescent="0.3">
      <c r="A7" s="6">
        <v>44597</v>
      </c>
      <c r="B7" s="2">
        <v>70</v>
      </c>
      <c r="D7" s="15">
        <v>44597</v>
      </c>
      <c r="E7" s="8">
        <v>70</v>
      </c>
      <c r="F7" s="9">
        <v>130</v>
      </c>
      <c r="I7" t="str">
        <v>Jun</v>
      </c>
      <c r="J7" cm="1">
        <f t="array" ref="J7">MAX(_xlfn._xlws.FILTER($B$2:$B$20,TEXT($A$2:$A$20,"mmm")=I7))</f>
        <v>80</v>
      </c>
      <c r="K7">
        <f t="shared" si="0"/>
        <v>340</v>
      </c>
      <c r="M7" s="15">
        <v>44597</v>
      </c>
      <c r="N7" s="8">
        <v>70</v>
      </c>
      <c r="O7" s="9">
        <v>130</v>
      </c>
      <c r="Q7" t="b">
        <v>1</v>
      </c>
    </row>
    <row r="8" spans="1:17" x14ac:dyDescent="0.3">
      <c r="A8" s="6">
        <v>44600</v>
      </c>
      <c r="B8" s="2">
        <v>50</v>
      </c>
      <c r="D8" s="15">
        <v>44600</v>
      </c>
      <c r="E8" s="8">
        <v>50</v>
      </c>
      <c r="F8" s="9">
        <v>130</v>
      </c>
      <c r="I8" t="str">
        <v>Jul</v>
      </c>
      <c r="J8" cm="1">
        <f t="array" ref="J8">MAX(_xlfn._xlws.FILTER($B$2:$B$20,TEXT($A$2:$A$20,"mmm")=I8))</f>
        <v>40</v>
      </c>
      <c r="K8">
        <f t="shared" si="0"/>
        <v>380</v>
      </c>
      <c r="M8" s="15">
        <v>44600</v>
      </c>
      <c r="N8" s="8">
        <v>50</v>
      </c>
      <c r="O8" s="9">
        <v>130</v>
      </c>
      <c r="Q8" t="b">
        <v>1</v>
      </c>
    </row>
    <row r="9" spans="1:17" x14ac:dyDescent="0.3">
      <c r="A9" s="6">
        <v>44616</v>
      </c>
      <c r="B9" s="2">
        <v>60</v>
      </c>
      <c r="D9" s="15">
        <v>44616</v>
      </c>
      <c r="E9" s="8">
        <v>60</v>
      </c>
      <c r="F9" s="9">
        <v>130</v>
      </c>
      <c r="I9" t="str">
        <v>Aug</v>
      </c>
      <c r="J9" cm="1">
        <f t="array" ref="J9">MAX(_xlfn._xlws.FILTER($B$2:$B$20,TEXT($A$2:$A$20,"mmm")=I9))</f>
        <v>50</v>
      </c>
      <c r="K9">
        <f t="shared" si="0"/>
        <v>430</v>
      </c>
      <c r="M9" s="15">
        <v>44616</v>
      </c>
      <c r="N9" s="8">
        <v>60</v>
      </c>
      <c r="O9" s="9">
        <v>130</v>
      </c>
      <c r="Q9" t="b">
        <v>1</v>
      </c>
    </row>
    <row r="10" spans="1:17" x14ac:dyDescent="0.3">
      <c r="A10" s="6">
        <v>44621</v>
      </c>
      <c r="B10" s="2">
        <v>40</v>
      </c>
      <c r="D10" s="15">
        <v>44621</v>
      </c>
      <c r="E10" s="8">
        <v>40</v>
      </c>
      <c r="F10" s="9">
        <v>170</v>
      </c>
      <c r="M10" s="15">
        <v>44621</v>
      </c>
      <c r="N10" s="8">
        <v>40</v>
      </c>
      <c r="O10" s="9">
        <v>170</v>
      </c>
      <c r="Q10" t="b">
        <v>1</v>
      </c>
    </row>
    <row r="11" spans="1:17" x14ac:dyDescent="0.3">
      <c r="A11" s="6">
        <v>44646</v>
      </c>
      <c r="B11" s="2">
        <v>10</v>
      </c>
      <c r="D11" s="15">
        <v>44646</v>
      </c>
      <c r="E11" s="8">
        <v>10</v>
      </c>
      <c r="F11" s="9">
        <v>170</v>
      </c>
      <c r="M11" s="15">
        <v>44646</v>
      </c>
      <c r="N11" s="8">
        <v>10</v>
      </c>
      <c r="O11" s="9">
        <v>170</v>
      </c>
      <c r="Q11" t="b">
        <v>1</v>
      </c>
    </row>
    <row r="12" spans="1:17" x14ac:dyDescent="0.3">
      <c r="A12" s="6">
        <v>44671</v>
      </c>
      <c r="B12" s="2">
        <v>20</v>
      </c>
      <c r="D12" s="15">
        <v>44671</v>
      </c>
      <c r="E12" s="8">
        <v>20</v>
      </c>
      <c r="F12" s="9">
        <v>190</v>
      </c>
      <c r="M12" s="15">
        <v>44671</v>
      </c>
      <c r="N12" s="8">
        <v>20</v>
      </c>
      <c r="O12" s="9">
        <v>190</v>
      </c>
      <c r="Q12" t="b">
        <v>1</v>
      </c>
    </row>
    <row r="13" spans="1:17" x14ac:dyDescent="0.3">
      <c r="A13" s="6">
        <v>44698</v>
      </c>
      <c r="B13" s="2">
        <v>70</v>
      </c>
      <c r="D13" s="15">
        <v>44698</v>
      </c>
      <c r="E13" s="8">
        <v>70</v>
      </c>
      <c r="F13" s="9">
        <v>260</v>
      </c>
      <c r="M13" s="15">
        <v>44698</v>
      </c>
      <c r="N13" s="8">
        <v>70</v>
      </c>
      <c r="O13" s="9">
        <v>260</v>
      </c>
      <c r="Q13" t="b">
        <v>1</v>
      </c>
    </row>
    <row r="14" spans="1:17" x14ac:dyDescent="0.3">
      <c r="A14" s="6">
        <v>44712</v>
      </c>
      <c r="B14" s="2">
        <v>50</v>
      </c>
      <c r="D14" s="15">
        <v>44712</v>
      </c>
      <c r="E14" s="8">
        <v>50</v>
      </c>
      <c r="F14" s="9">
        <v>260</v>
      </c>
      <c r="M14" s="15">
        <v>44712</v>
      </c>
      <c r="N14" s="8">
        <v>50</v>
      </c>
      <c r="O14" s="9">
        <v>260</v>
      </c>
      <c r="Q14" t="b">
        <v>1</v>
      </c>
    </row>
    <row r="15" spans="1:17" x14ac:dyDescent="0.3">
      <c r="A15" s="6">
        <v>44722</v>
      </c>
      <c r="B15" s="2">
        <v>80</v>
      </c>
      <c r="D15" s="15">
        <v>44722</v>
      </c>
      <c r="E15" s="8">
        <v>80</v>
      </c>
      <c r="F15" s="9">
        <v>340</v>
      </c>
      <c r="M15" s="15">
        <v>44722</v>
      </c>
      <c r="N15" s="8">
        <v>80</v>
      </c>
      <c r="O15" s="9">
        <v>340</v>
      </c>
      <c r="Q15" t="b">
        <v>1</v>
      </c>
    </row>
    <row r="16" spans="1:17" x14ac:dyDescent="0.3">
      <c r="A16" s="6">
        <v>44739</v>
      </c>
      <c r="B16" s="2">
        <v>30</v>
      </c>
      <c r="D16" s="15">
        <v>44739</v>
      </c>
      <c r="E16" s="8">
        <v>30</v>
      </c>
      <c r="F16" s="9">
        <v>340</v>
      </c>
      <c r="M16" s="15">
        <v>44739</v>
      </c>
      <c r="N16" s="8">
        <v>30</v>
      </c>
      <c r="O16" s="9">
        <v>340</v>
      </c>
      <c r="Q16" t="b">
        <v>1</v>
      </c>
    </row>
    <row r="17" spans="1:17" x14ac:dyDescent="0.3">
      <c r="A17" s="6">
        <v>44751</v>
      </c>
      <c r="B17" s="2">
        <v>40</v>
      </c>
      <c r="D17" s="15">
        <v>44751</v>
      </c>
      <c r="E17" s="8">
        <v>40</v>
      </c>
      <c r="F17" s="9">
        <v>380</v>
      </c>
      <c r="M17" s="15">
        <v>44751</v>
      </c>
      <c r="N17" s="8">
        <v>40</v>
      </c>
      <c r="O17" s="9">
        <v>380</v>
      </c>
      <c r="Q17" t="b">
        <v>1</v>
      </c>
    </row>
    <row r="18" spans="1:17" x14ac:dyDescent="0.3">
      <c r="A18" s="6">
        <v>44754</v>
      </c>
      <c r="B18" s="2">
        <v>20</v>
      </c>
      <c r="D18" s="15">
        <v>44754</v>
      </c>
      <c r="E18" s="8">
        <v>20</v>
      </c>
      <c r="F18" s="9">
        <v>380</v>
      </c>
      <c r="M18" s="15">
        <v>44754</v>
      </c>
      <c r="N18" s="8">
        <v>20</v>
      </c>
      <c r="O18" s="9">
        <v>380</v>
      </c>
      <c r="Q18" t="b">
        <v>1</v>
      </c>
    </row>
    <row r="19" spans="1:17" x14ac:dyDescent="0.3">
      <c r="A19" s="6">
        <v>44781</v>
      </c>
      <c r="B19" s="2">
        <v>50</v>
      </c>
      <c r="D19" s="15">
        <v>44781</v>
      </c>
      <c r="E19" s="8">
        <v>50</v>
      </c>
      <c r="F19" s="9">
        <v>430</v>
      </c>
      <c r="M19" s="15">
        <v>44781</v>
      </c>
      <c r="N19" s="8">
        <v>50</v>
      </c>
      <c r="O19" s="9">
        <v>430</v>
      </c>
      <c r="Q19" t="b">
        <v>1</v>
      </c>
    </row>
    <row r="20" spans="1:17" x14ac:dyDescent="0.3">
      <c r="A20" s="7">
        <v>44803</v>
      </c>
      <c r="B20" s="3">
        <v>50</v>
      </c>
      <c r="D20" s="16">
        <v>44803</v>
      </c>
      <c r="E20" s="10">
        <v>50</v>
      </c>
      <c r="F20" s="11">
        <v>430</v>
      </c>
      <c r="M20" s="16">
        <v>44803</v>
      </c>
      <c r="N20" s="10">
        <v>50</v>
      </c>
      <c r="O20" s="11">
        <v>430</v>
      </c>
      <c r="Q20" t="b">
        <v>1</v>
      </c>
    </row>
  </sheetData>
  <pageMargins left="0.7" right="0.7" top="0.75" bottom="0.75" header="0.3" footer="0.3"/>
  <pageSetup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96426F55-7762-49CC-87DB-965693E874D7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2024-07-08T01:52:33Z</dcterms:modified>
  <cp:category/>
  <cp:contentStatus/>
</cp:coreProperties>
</file>