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3750963-4977-4B79-AEA1-636AD4DDF93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MySingleFunction" sheetId="3" r:id="rId3"/>
  </sheets>
  <definedNames>
    <definedName name="_xlnm._FilterDatabase" localSheetId="1" hidden="1">EDA!$B$2:$D$6</definedName>
    <definedName name="_xlnm._FilterDatabase" localSheetId="2" hidden="1">MySingleFunction!$B$2:$D$6</definedName>
    <definedName name="_xlnm._FilterDatabase" localSheetId="0" hidden="1">Original!$B$2:$D$6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3" l="1" a="1"/>
  <c r="B18" i="3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F18" i="2" a="1"/>
  <c r="F18" i="2" s="1"/>
  <c r="B18" i="2" a="1"/>
  <c r="B18" i="2" s="1"/>
  <c r="I18" i="2" l="1" a="1"/>
  <c r="I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<sst xmlns="http://schemas.openxmlformats.org/spreadsheetml/2006/main" count="73" uniqueCount="19">
  <si>
    <t>Question</t>
  </si>
  <si>
    <t>Result</t>
  </si>
  <si>
    <t>From</t>
  </si>
  <si>
    <t>To</t>
  </si>
  <si>
    <t>Supervisor</t>
  </si>
  <si>
    <t>John</t>
  </si>
  <si>
    <t>Mike</t>
  </si>
  <si>
    <t>Omid</t>
  </si>
  <si>
    <t>Sara</t>
  </si>
  <si>
    <t>Jane</t>
  </si>
  <si>
    <t>Date</t>
  </si>
  <si>
    <t>Supervisors</t>
  </si>
  <si>
    <t>John, Jane</t>
  </si>
  <si>
    <t>Jane, Omid</t>
  </si>
  <si>
    <t>Jane, Omid, Mike</t>
  </si>
  <si>
    <t>Omid, Mike</t>
  </si>
  <si>
    <t>Omid, Mike, Sara</t>
  </si>
  <si>
    <t>Mike, Sara</t>
  </si>
  <si>
    <t>My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</si>
</sst>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m/yyyy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Aptos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3" borderId="6" xfId="0" applyNumberFormat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5" borderId="5" xfId="0" applyNumberFormat="1" applyFont="1" applyFill="1" applyBorder="1" applyAlignment="1">
      <alignment horizontal="center"/>
    </xf>
    <xf numFmtId="3" fontId="2" fillId="5" borderId="7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14" fontId="2" fillId="3" borderId="6" xfId="0" applyNumberFormat="1" applyFont="1" applyFill="1" applyBorder="1" applyAlignment="1">
      <alignment horizontal="center" vertical="center"/>
    </xf>
    <xf numFmtId="3" fontId="2" fillId="0" borderId="7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0" fillId="0" borderId="0" xfId="0" applyNumberFormat="1" applyAlignment="1">
      <alignment horizontal="center"/>
    </xf>
    <xf numFmtId="0" fontId="4" fillId="0" borderId="0" xfId="1" applyAlignment="1">
      <alignment horizontal="center"/>
    </xf>
  </cellXfs>
  <cellStyles count="2">
    <cellStyle name="Heading 1" xfId="1" builtinId="16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63621</xdr:colOff>
      <xdr:row>6</xdr:row>
      <xdr:rowOff>190499</xdr:rowOff>
    </xdr:from>
    <xdr:to>
      <xdr:col>3</xdr:col>
      <xdr:colOff>19052</xdr:colOff>
      <xdr:row>8</xdr:row>
      <xdr:rowOff>7028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 rot="5400000">
          <a:off x="1428472" y="1159273"/>
          <a:ext cx="216579" cy="736481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1038225</xdr:colOff>
      <xdr:row>10</xdr:row>
      <xdr:rowOff>12533</xdr:rowOff>
    </xdr:from>
    <xdr:to>
      <xdr:col>4</xdr:col>
      <xdr:colOff>1337474</xdr:colOff>
      <xdr:row>13</xdr:row>
      <xdr:rowOff>113067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7F1FBF6B-33CC-3907-0E14-D8E36350AA81}"/>
            </a:ext>
          </a:extLst>
        </xdr:cNvPr>
        <xdr:cNvSpPr/>
      </xdr:nvSpPr>
      <xdr:spPr>
        <a:xfrm>
          <a:off x="3705225" y="2060408"/>
          <a:ext cx="299249" cy="729184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47625</xdr:colOff>
      <xdr:row>7</xdr:row>
      <xdr:rowOff>209549</xdr:rowOff>
    </xdr:from>
    <xdr:to>
      <xdr:col>4</xdr:col>
      <xdr:colOff>1038225</xdr:colOff>
      <xdr:row>17</xdr:row>
      <xdr:rowOff>114300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47625" y="1628774"/>
          <a:ext cx="3657600" cy="2000251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8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82: Attendance Date!</a:t>
          </a:r>
        </a:p>
        <a:p>
          <a:b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supervisors' attendance dates are provided. Convert the table into a result table that determines the list of supervisors for each date.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339741-0279-4655-A18C-1E7FD1C2BA4E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F21" sqref="F21"/>
    </sheetView>
  </sheetViews>
  <sheetFormatPr defaultRowHeight="13.8" x14ac:dyDescent="0.25"/>
  <cols>
    <col min="1" max="1" width="3.09765625" customWidth="1"/>
    <col min="2" max="2" width="11.3984375" style="4" customWidth="1"/>
    <col min="3" max="3" width="10.19921875" style="4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5" t="s">
        <v>0</v>
      </c>
      <c r="C1" s="25"/>
      <c r="D1" s="25"/>
      <c r="F1" s="26" t="s">
        <v>1</v>
      </c>
      <c r="G1" s="2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5" x14ac:dyDescent="0.25">
      <c r="A17" s="1"/>
      <c r="E17" s="9"/>
    </row>
    <row r="18" spans="1:5" x14ac:dyDescent="0.25">
      <c r="A18" s="1"/>
      <c r="E18" s="9"/>
    </row>
    <row r="19" spans="1:5" x14ac:dyDescent="0.25">
      <c r="A19" s="1"/>
      <c r="E19" s="9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E24" s="1"/>
    </row>
    <row r="25" spans="1:5" x14ac:dyDescent="0.25">
      <c r="E25" s="1"/>
    </row>
  </sheetData>
  <sortState xmlns:xlrd2="http://schemas.microsoft.com/office/spreadsheetml/2017/richdata2" ref="B3:D7">
    <sortCondition ref="B4:B7"/>
  </sortState>
  <mergeCells count="2">
    <mergeCell ref="B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7462-A0FD-417E-AC9A-A5F8FBA8F739}">
  <dimension ref="A1:M39"/>
  <sheetViews>
    <sheetView topLeftCell="A12" workbookViewId="0">
      <selection activeCell="G18" sqref="G18"/>
    </sheetView>
  </sheetViews>
  <sheetFormatPr defaultRowHeight="13.8" x14ac:dyDescent="0.25"/>
  <cols>
    <col min="1" max="1" width="3.09765625" customWidth="1"/>
    <col min="2" max="2" width="14.09765625" style="4" customWidth="1"/>
    <col min="3" max="3" width="10.19921875" style="4" customWidth="1"/>
    <col min="4" max="4" width="10.19921875" customWidth="1"/>
    <col min="5" max="5" width="17.8984375" customWidth="1"/>
    <col min="6" max="6" width="13.59765625" style="5" customWidth="1"/>
    <col min="7" max="7" width="15.59765625" customWidth="1"/>
  </cols>
  <sheetData>
    <row r="1" spans="1:13" s="6" customFormat="1" ht="22.5" customHeight="1" x14ac:dyDescent="0.25">
      <c r="B1" s="25" t="s">
        <v>0</v>
      </c>
      <c r="C1" s="25"/>
      <c r="D1" s="25"/>
      <c r="F1" s="26" t="s">
        <v>1</v>
      </c>
      <c r="G1" s="2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x14ac:dyDescent="0.25">
      <c r="A16" s="1"/>
      <c r="E16" s="9"/>
    </row>
    <row r="17" spans="1:10" x14ac:dyDescent="0.25">
      <c r="A17" s="1"/>
      <c r="E17" s="9"/>
    </row>
    <row r="18" spans="1:10" x14ac:dyDescent="0.25">
      <c r="A18" s="1"/>
      <c r="B18" s="27" cm="1">
        <f t="array" ref="B18:C39">_xlfn.DROP(_xlfn.REDUCE("",_xlfn.SEQUENCE(ROWS(B3:B7)),
           _xlfn.LAMBDA(_xlpm.a,_xlpm.v,
                      _xlfn.VSTACK(_xlpm.a,
                             _xlfn.LET(_xlpm.b,INDEX(B3:B7,_xlpm.v),
                                 _xlpm.e,INDEX(C3:C7,_xlpm.v),
                                 _xlpm.n, INDEX(D3:D7,_xlpm.v),
                                 _xlfn.EXPAND(_xlfn.SEQUENCE(_xlpm.e-_xlpm.b+1,1,_xlpm.b,1),,2,_xlpm.n)
                                )
                             )
                 )
        ),
      1
)</f>
        <v>45437</v>
      </c>
      <c r="C18" s="4" t="str">
        <v>John</v>
      </c>
      <c r="F18" s="14" cm="1">
        <f t="array" ref="F18:F29">_xlfn.UNIQUE(_xlfn._xlws.SORT(_xlfn.TAKE(_xlfn.ANCHORARRAY(B18),,1)))</f>
        <v>45437</v>
      </c>
      <c r="G18" s="15" t="str" cm="1">
        <f t="array" ref="G18">_xlfn.TEXTJOIN(", ",TRUE,_xlfn.UNIQUE(_xlfn.TAKE(_xlfn._xlws.FILTER(_xlfn.ANCHORARRAY($B$18),$B$18:$B$39=F18),,-1)))</f>
        <v>John</v>
      </c>
      <c r="I18" t="b" cm="1">
        <f t="array" ref="I18:J29">F18:G29=F3:G14</f>
        <v>1</v>
      </c>
      <c r="J18" t="b">
        <v>1</v>
      </c>
    </row>
    <row r="19" spans="1:10" x14ac:dyDescent="0.25">
      <c r="A19" s="1"/>
      <c r="B19" s="27">
        <v>45438</v>
      </c>
      <c r="C19" s="4" t="str">
        <v>John</v>
      </c>
      <c r="F19" s="14">
        <v>45438</v>
      </c>
      <c r="G19" s="15" t="str" cm="1">
        <f t="array" ref="G19">_xlfn.TEXTJOIN(", ",TRUE,_xlfn.UNIQUE(_xlfn.TAKE(_xlfn._xlws.FILTER(_xlfn.ANCHORARRAY($B$18),$B$18:$B$39=F19),,-1)))</f>
        <v>John, Jane</v>
      </c>
      <c r="I19" t="b">
        <v>1</v>
      </c>
      <c r="J19" t="b">
        <v>1</v>
      </c>
    </row>
    <row r="20" spans="1:10" x14ac:dyDescent="0.25">
      <c r="A20" s="1"/>
      <c r="B20" s="27">
        <v>45439</v>
      </c>
      <c r="C20" s="4" t="str">
        <v>John</v>
      </c>
      <c r="F20" s="14">
        <v>45439</v>
      </c>
      <c r="G20" s="15" t="str" cm="1">
        <f t="array" ref="G20">_xlfn.TEXTJOIN(", ",TRUE,_xlfn.UNIQUE(_xlfn.TAKE(_xlfn._xlws.FILTER(_xlfn.ANCHORARRAY($B$18),$B$18:$B$39=F20),,-1)))</f>
        <v>John, Jane</v>
      </c>
      <c r="I20" t="b">
        <v>1</v>
      </c>
      <c r="J20" t="b">
        <v>1</v>
      </c>
    </row>
    <row r="21" spans="1:10" x14ac:dyDescent="0.25">
      <c r="A21" s="1"/>
      <c r="B21" s="27">
        <v>45438</v>
      </c>
      <c r="C21" s="4" t="str">
        <v>Jane</v>
      </c>
      <c r="F21" s="14">
        <v>45440</v>
      </c>
      <c r="G21" s="15" t="str" cm="1">
        <f t="array" ref="G21">_xlfn.TEXTJOIN(", ",TRUE,_xlfn.UNIQUE(_xlfn.TAKE(_xlfn._xlws.FILTER(_xlfn.ANCHORARRAY($B$18),$B$18:$B$39=F21),,-1)))</f>
        <v>Jane, Omid</v>
      </c>
      <c r="I21" t="b">
        <v>1</v>
      </c>
      <c r="J21" t="b">
        <v>1</v>
      </c>
    </row>
    <row r="22" spans="1:10" x14ac:dyDescent="0.25">
      <c r="A22" s="1"/>
      <c r="B22" s="27">
        <v>45439</v>
      </c>
      <c r="C22" s="4" t="str">
        <v>Jane</v>
      </c>
      <c r="F22" s="14">
        <v>45441</v>
      </c>
      <c r="G22" s="15" t="str" cm="1">
        <f t="array" ref="G22">_xlfn.TEXTJOIN(", ",TRUE,_xlfn.UNIQUE(_xlfn.TAKE(_xlfn._xlws.FILTER(_xlfn.ANCHORARRAY($B$18),$B$18:$B$39=F22),,-1)))</f>
        <v>Jane, Omid</v>
      </c>
      <c r="I22" t="b">
        <v>1</v>
      </c>
      <c r="J22" t="b">
        <v>1</v>
      </c>
    </row>
    <row r="23" spans="1:10" x14ac:dyDescent="0.25">
      <c r="A23" s="1"/>
      <c r="B23" s="27">
        <v>45440</v>
      </c>
      <c r="C23" s="4" t="str">
        <v>Jane</v>
      </c>
      <c r="F23" s="14">
        <v>45442</v>
      </c>
      <c r="G23" s="15" t="str" cm="1">
        <f t="array" ref="G23">_xlfn.TEXTJOIN(", ",TRUE,_xlfn.UNIQUE(_xlfn.TAKE(_xlfn._xlws.FILTER(_xlfn.ANCHORARRAY($B$18),$B$18:$B$39=F23),,-1)))</f>
        <v>Jane, Omid, Mike</v>
      </c>
      <c r="I23" t="b">
        <v>1</v>
      </c>
      <c r="J23" t="b">
        <v>1</v>
      </c>
    </row>
    <row r="24" spans="1:10" x14ac:dyDescent="0.25">
      <c r="B24" s="27">
        <v>45441</v>
      </c>
      <c r="C24" s="4" t="str">
        <v>Jane</v>
      </c>
      <c r="F24" s="14">
        <v>45443</v>
      </c>
      <c r="G24" s="15" t="str" cm="1">
        <f t="array" ref="G24">_xlfn.TEXTJOIN(", ",TRUE,_xlfn.UNIQUE(_xlfn.TAKE(_xlfn._xlws.FILTER(_xlfn.ANCHORARRAY($B$18),$B$18:$B$39=F24),,-1)))</f>
        <v>Omid, Mike</v>
      </c>
      <c r="I24" t="b">
        <v>1</v>
      </c>
      <c r="J24" t="b">
        <v>1</v>
      </c>
    </row>
    <row r="25" spans="1:10" x14ac:dyDescent="0.25">
      <c r="B25" s="27">
        <v>45442</v>
      </c>
      <c r="C25" s="4" t="str">
        <v>Jane</v>
      </c>
      <c r="F25" s="14">
        <v>45444</v>
      </c>
      <c r="G25" s="15" t="str" cm="1">
        <f t="array" ref="G25">_xlfn.TEXTJOIN(", ",TRUE,_xlfn.UNIQUE(_xlfn.TAKE(_xlfn._xlws.FILTER(_xlfn.ANCHORARRAY($B$18),$B$18:$B$39=F25),,-1)))</f>
        <v>Omid, Mike, Sara</v>
      </c>
      <c r="I25" t="b">
        <v>1</v>
      </c>
      <c r="J25" t="b">
        <v>1</v>
      </c>
    </row>
    <row r="26" spans="1:10" x14ac:dyDescent="0.25">
      <c r="B26" s="27">
        <v>45440</v>
      </c>
      <c r="C26" s="4" t="str">
        <v>Omid</v>
      </c>
      <c r="F26" s="14">
        <v>45445</v>
      </c>
      <c r="G26" s="15" t="str" cm="1">
        <f t="array" ref="G26">_xlfn.TEXTJOIN(", ",TRUE,_xlfn.UNIQUE(_xlfn.TAKE(_xlfn._xlws.FILTER(_xlfn.ANCHORARRAY($B$18),$B$18:$B$39=F26),,-1)))</f>
        <v>Mike, Sara</v>
      </c>
      <c r="I26" t="b">
        <v>1</v>
      </c>
      <c r="J26" t="b">
        <v>1</v>
      </c>
    </row>
    <row r="27" spans="1:10" x14ac:dyDescent="0.25">
      <c r="B27" s="27">
        <v>45441</v>
      </c>
      <c r="C27" s="4" t="str">
        <v>Omid</v>
      </c>
      <c r="F27" s="14">
        <v>45446</v>
      </c>
      <c r="G27" s="15" t="str" cm="1">
        <f t="array" ref="G27">_xlfn.TEXTJOIN(", ",TRUE,_xlfn.UNIQUE(_xlfn.TAKE(_xlfn._xlws.FILTER(_xlfn.ANCHORARRAY($B$18),$B$18:$B$39=F27),,-1)))</f>
        <v>Sara</v>
      </c>
      <c r="I27" t="b">
        <v>1</v>
      </c>
      <c r="J27" t="b">
        <v>1</v>
      </c>
    </row>
    <row r="28" spans="1:10" x14ac:dyDescent="0.25">
      <c r="B28" s="27">
        <v>45442</v>
      </c>
      <c r="C28" s="4" t="str">
        <v>Omid</v>
      </c>
      <c r="F28" s="14">
        <v>45447</v>
      </c>
      <c r="G28" s="15" t="str" cm="1">
        <f t="array" ref="G28">_xlfn.TEXTJOIN(", ",TRUE,_xlfn.UNIQUE(_xlfn.TAKE(_xlfn._xlws.FILTER(_xlfn.ANCHORARRAY($B$18),$B$18:$B$39=F28),,-1)))</f>
        <v>Sara</v>
      </c>
      <c r="I28" t="b">
        <v>1</v>
      </c>
      <c r="J28" t="b">
        <v>1</v>
      </c>
    </row>
    <row r="29" spans="1:10" x14ac:dyDescent="0.25">
      <c r="B29" s="27">
        <v>45443</v>
      </c>
      <c r="C29" s="4" t="str">
        <v>Omid</v>
      </c>
      <c r="F29" s="14">
        <v>45448</v>
      </c>
      <c r="G29" s="15" t="str" cm="1">
        <f t="array" ref="G29">_xlfn.TEXTJOIN(", ",TRUE,_xlfn.UNIQUE(_xlfn.TAKE(_xlfn._xlws.FILTER(_xlfn.ANCHORARRAY($B$18),$B$18:$B$39=F29),,-1)))</f>
        <v>Sara</v>
      </c>
      <c r="I29" t="b">
        <v>1</v>
      </c>
      <c r="J29" t="b">
        <v>1</v>
      </c>
    </row>
    <row r="30" spans="1:10" x14ac:dyDescent="0.25">
      <c r="B30" s="27">
        <v>45444</v>
      </c>
      <c r="C30" s="4" t="str">
        <v>Omid</v>
      </c>
    </row>
    <row r="31" spans="1:10" x14ac:dyDescent="0.25">
      <c r="B31" s="27">
        <v>45442</v>
      </c>
      <c r="C31" s="4" t="str">
        <v>Mike</v>
      </c>
    </row>
    <row r="32" spans="1:10" x14ac:dyDescent="0.25">
      <c r="B32" s="27">
        <v>45443</v>
      </c>
      <c r="C32" s="4" t="str">
        <v>Mike</v>
      </c>
    </row>
    <row r="33" spans="2:3" x14ac:dyDescent="0.25">
      <c r="B33" s="27">
        <v>45444</v>
      </c>
      <c r="C33" s="4" t="str">
        <v>Mike</v>
      </c>
    </row>
    <row r="34" spans="2:3" x14ac:dyDescent="0.25">
      <c r="B34" s="27">
        <v>45445</v>
      </c>
      <c r="C34" s="4" t="str">
        <v>Mike</v>
      </c>
    </row>
    <row r="35" spans="2:3" x14ac:dyDescent="0.25">
      <c r="B35" s="27">
        <v>45444</v>
      </c>
      <c r="C35" s="4" t="str">
        <v>Sara</v>
      </c>
    </row>
    <row r="36" spans="2:3" x14ac:dyDescent="0.25">
      <c r="B36" s="27">
        <v>45445</v>
      </c>
      <c r="C36" s="4" t="str">
        <v>Sara</v>
      </c>
    </row>
    <row r="37" spans="2:3" x14ac:dyDescent="0.25">
      <c r="B37" s="27">
        <v>45446</v>
      </c>
      <c r="C37" s="4" t="str">
        <v>Sara</v>
      </c>
    </row>
    <row r="38" spans="2:3" x14ac:dyDescent="0.25">
      <c r="B38" s="27">
        <v>45447</v>
      </c>
      <c r="C38" s="4" t="str">
        <v>Sara</v>
      </c>
    </row>
    <row r="39" spans="2:3" x14ac:dyDescent="0.25">
      <c r="B39" s="27">
        <v>45448</v>
      </c>
      <c r="C39" s="4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0176-D7A0-44E1-BB90-E4838E435FA2}">
  <dimension ref="A1:M30"/>
  <sheetViews>
    <sheetView tabSelected="1" topLeftCell="A19" workbookViewId="0">
      <selection activeCell="B19" sqref="B19"/>
    </sheetView>
  </sheetViews>
  <sheetFormatPr defaultRowHeight="13.8" x14ac:dyDescent="0.25"/>
  <cols>
    <col min="1" max="1" width="3.09765625" customWidth="1"/>
    <col min="2" max="2" width="11.3984375" style="4" customWidth="1"/>
    <col min="3" max="3" width="13.8984375" style="4" bestFit="1" customWidth="1"/>
    <col min="4" max="4" width="10.19921875" customWidth="1"/>
    <col min="5" max="5" width="17.8984375" customWidth="1"/>
    <col min="6" max="6" width="9.59765625" style="5" bestFit="1" customWidth="1"/>
    <col min="7" max="7" width="15.59765625" customWidth="1"/>
  </cols>
  <sheetData>
    <row r="1" spans="1:13" s="6" customFormat="1" ht="22.5" customHeight="1" x14ac:dyDescent="0.25">
      <c r="B1" s="25" t="s">
        <v>0</v>
      </c>
      <c r="C1" s="25"/>
      <c r="D1" s="25"/>
      <c r="F1" s="26" t="s">
        <v>1</v>
      </c>
      <c r="G1" s="26"/>
    </row>
    <row r="2" spans="1:13" s="2" customFormat="1" ht="14.25" customHeight="1" x14ac:dyDescent="0.25">
      <c r="B2" s="18" t="s">
        <v>2</v>
      </c>
      <c r="C2" s="18" t="s">
        <v>3</v>
      </c>
      <c r="D2" s="19" t="s">
        <v>4</v>
      </c>
      <c r="E2" s="3"/>
      <c r="F2" s="12" t="s">
        <v>10</v>
      </c>
      <c r="G2" s="13" t="s">
        <v>11</v>
      </c>
    </row>
    <row r="3" spans="1:13" s="2" customFormat="1" x14ac:dyDescent="0.25">
      <c r="B3" s="20">
        <v>45437</v>
      </c>
      <c r="C3" s="20">
        <v>45439</v>
      </c>
      <c r="D3" s="21" t="s">
        <v>5</v>
      </c>
      <c r="E3" s="8"/>
      <c r="F3" s="14">
        <v>45437</v>
      </c>
      <c r="G3" s="15" t="s">
        <v>5</v>
      </c>
      <c r="H3" s="10"/>
      <c r="I3" s="10"/>
      <c r="J3" s="10"/>
      <c r="K3" s="10"/>
      <c r="L3" s="10"/>
      <c r="M3" s="8"/>
    </row>
    <row r="4" spans="1:13" s="2" customFormat="1" x14ac:dyDescent="0.25">
      <c r="B4" s="20">
        <v>45438</v>
      </c>
      <c r="C4" s="20">
        <v>45442</v>
      </c>
      <c r="D4" s="21" t="s">
        <v>9</v>
      </c>
      <c r="E4" s="8"/>
      <c r="F4" s="7">
        <v>45438</v>
      </c>
      <c r="G4" s="16" t="s">
        <v>12</v>
      </c>
      <c r="H4" s="10"/>
      <c r="I4" s="10"/>
      <c r="J4" s="10"/>
      <c r="K4" s="10"/>
      <c r="L4" s="10"/>
      <c r="M4" s="8"/>
    </row>
    <row r="5" spans="1:13" s="2" customFormat="1" x14ac:dyDescent="0.25">
      <c r="B5" s="20">
        <v>45440</v>
      </c>
      <c r="C5" s="20">
        <v>45444</v>
      </c>
      <c r="D5" s="21" t="s">
        <v>7</v>
      </c>
      <c r="E5" s="8"/>
      <c r="F5" s="7">
        <v>45439</v>
      </c>
      <c r="G5" s="16" t="s">
        <v>12</v>
      </c>
      <c r="H5" s="10"/>
      <c r="I5" s="10"/>
      <c r="J5" s="10"/>
      <c r="K5" s="10"/>
      <c r="L5" s="10"/>
      <c r="M5" s="8"/>
    </row>
    <row r="6" spans="1:13" s="2" customFormat="1" x14ac:dyDescent="0.25">
      <c r="B6" s="20">
        <v>45442</v>
      </c>
      <c r="C6" s="20">
        <v>45445</v>
      </c>
      <c r="D6" s="21" t="s">
        <v>6</v>
      </c>
      <c r="E6" s="8"/>
      <c r="F6" s="7">
        <v>45440</v>
      </c>
      <c r="G6" s="16" t="s">
        <v>13</v>
      </c>
      <c r="H6" s="10"/>
      <c r="I6" s="10"/>
      <c r="J6" s="10"/>
      <c r="K6" s="10"/>
      <c r="L6" s="10"/>
      <c r="M6" s="8"/>
    </row>
    <row r="7" spans="1:13" s="2" customFormat="1" x14ac:dyDescent="0.25">
      <c r="B7" s="22">
        <v>45444</v>
      </c>
      <c r="C7" s="22">
        <v>45448</v>
      </c>
      <c r="D7" s="23" t="s">
        <v>8</v>
      </c>
      <c r="E7" s="8"/>
      <c r="F7" s="7">
        <v>45441</v>
      </c>
      <c r="G7" s="16" t="s">
        <v>13</v>
      </c>
    </row>
    <row r="8" spans="1:13" s="2" customFormat="1" x14ac:dyDescent="0.25">
      <c r="B8" s="4"/>
      <c r="C8" s="4"/>
      <c r="D8"/>
      <c r="E8" s="8"/>
      <c r="F8" s="7">
        <v>45442</v>
      </c>
      <c r="G8" s="16" t="s">
        <v>14</v>
      </c>
      <c r="H8"/>
      <c r="I8"/>
      <c r="J8"/>
      <c r="K8"/>
      <c r="L8"/>
      <c r="M8"/>
    </row>
    <row r="9" spans="1:13" s="2" customFormat="1" x14ac:dyDescent="0.25">
      <c r="B9" s="4"/>
      <c r="C9" s="4"/>
      <c r="D9"/>
      <c r="E9" s="8"/>
      <c r="F9" s="7">
        <v>45443</v>
      </c>
      <c r="G9" s="16" t="s">
        <v>15</v>
      </c>
      <c r="H9"/>
      <c r="I9"/>
      <c r="J9"/>
      <c r="K9"/>
      <c r="L9"/>
      <c r="M9"/>
    </row>
    <row r="10" spans="1:13" s="2" customFormat="1" x14ac:dyDescent="0.25">
      <c r="B10" s="4"/>
      <c r="C10" s="4"/>
      <c r="D10"/>
      <c r="E10" s="8"/>
      <c r="F10" s="7">
        <v>45444</v>
      </c>
      <c r="G10" s="16" t="s">
        <v>16</v>
      </c>
      <c r="H10"/>
      <c r="I10"/>
      <c r="J10"/>
      <c r="K10"/>
      <c r="L10"/>
      <c r="M10"/>
    </row>
    <row r="11" spans="1:13" s="2" customFormat="1" x14ac:dyDescent="0.25">
      <c r="B11" s="24"/>
      <c r="C11" s="24"/>
      <c r="D11"/>
      <c r="E11" s="8"/>
      <c r="F11" s="7">
        <v>45445</v>
      </c>
      <c r="G11" s="16" t="s">
        <v>17</v>
      </c>
      <c r="H11"/>
      <c r="I11"/>
      <c r="J11"/>
      <c r="K11"/>
      <c r="L11"/>
      <c r="M11"/>
    </row>
    <row r="12" spans="1:13" s="2" customFormat="1" x14ac:dyDescent="0.25">
      <c r="B12" s="4"/>
      <c r="C12" s="4"/>
      <c r="D12"/>
      <c r="E12" s="9"/>
      <c r="F12" s="7">
        <v>45446</v>
      </c>
      <c r="G12" s="16" t="s">
        <v>8</v>
      </c>
      <c r="H12"/>
      <c r="I12"/>
      <c r="J12"/>
      <c r="K12"/>
      <c r="L12"/>
      <c r="M12"/>
    </row>
    <row r="13" spans="1:13" x14ac:dyDescent="0.25">
      <c r="E13" s="9"/>
      <c r="F13" s="7">
        <v>45447</v>
      </c>
      <c r="G13" s="16" t="s">
        <v>8</v>
      </c>
    </row>
    <row r="14" spans="1:13" x14ac:dyDescent="0.25">
      <c r="E14" s="9"/>
      <c r="F14" s="11">
        <v>45448</v>
      </c>
      <c r="G14" s="17" t="s">
        <v>8</v>
      </c>
    </row>
    <row r="15" spans="1:13" x14ac:dyDescent="0.25">
      <c r="A15" s="1"/>
      <c r="E15" s="9"/>
    </row>
    <row r="16" spans="1:13" ht="14.4" x14ac:dyDescent="0.3">
      <c r="A16" s="1"/>
      <c r="B16" s="28" t="s">
        <v>18</v>
      </c>
      <c r="E16" s="9"/>
    </row>
    <row r="17" spans="1:5" x14ac:dyDescent="0.25">
      <c r="A17" s="1"/>
      <c r="E17" s="9"/>
    </row>
    <row r="18" spans="1:5" x14ac:dyDescent="0.25">
      <c r="A18" s="1"/>
      <c r="B18" s="12" t="str" cm="1">
        <f t="array" ref="B18:C30">_xlfn.LET(
    _xlpm.t, _xlfn.DROP(
        _xlfn.REDUCE(
            "",
            _xlfn.SEQUENCE(ROWS(B3:B7)),
            _xlfn.LAMBDA(_xlpm.a,_xlpm.v,
                _xlfn.VSTACK(
                    _xlpm.a,
                    _xlfn.LET(
                        _xlpm.b, INDEX(B3:B7, _xlpm.v),
                        _xlpm.e, INDEX(C3:C7, _xlpm.v),
                        _xlpm.n, INDEX(D3:D7, _xlpm.v),
                        _xlfn.EXPAND(_xlfn.SEQUENCE(_xlpm.e - _xlpm.b + 1, 1, _xlpm.b, 1), , 2, _xlpm.n)
                    )
                )
            )
        ),
        1
    ),
    _xlpm.d, _xlfn.UNIQUE(_xlfn._xlws.SORT(_xlfn.TAKE(_xlpm.t, , 1))),
    _xlpm.f, _xlfn.BYROW(
        _xlpm.d,
        _xlfn.LAMBDA(_xlpm.x,
            _xlfn.TEXTJOIN(", ", TRUE, _xlfn.UNIQUE(_xlfn.TAKE(_xlfn._xlws.FILTER(_xlpm.t, _xlfn.TAKE(_xlpm.t, , 1) = _xlpm.x), , -1)))
        )
    ),
    _xlfn.VSTACK({"Date","Supervisor"}, _xlfn.HSTACK(_xlpm.d, _xlpm.f))
)</f>
        <v>Date</v>
      </c>
      <c r="C18" s="13" t="str">
        <v>Supervisor</v>
      </c>
      <c r="E18" s="9"/>
    </row>
    <row r="19" spans="1:5" x14ac:dyDescent="0.25">
      <c r="A19" s="1"/>
      <c r="B19" s="14">
        <v>45437</v>
      </c>
      <c r="C19" s="15" t="str">
        <v>John</v>
      </c>
      <c r="E19" s="9"/>
    </row>
    <row r="20" spans="1:5" x14ac:dyDescent="0.25">
      <c r="A20" s="1"/>
      <c r="B20" s="7">
        <v>45438</v>
      </c>
      <c r="C20" s="16" t="str">
        <v>John, Jane</v>
      </c>
      <c r="E20" s="1"/>
    </row>
    <row r="21" spans="1:5" x14ac:dyDescent="0.25">
      <c r="A21" s="1"/>
      <c r="B21" s="7">
        <v>45439</v>
      </c>
      <c r="C21" s="16" t="str">
        <v>John, Jane</v>
      </c>
      <c r="E21" s="1"/>
    </row>
    <row r="22" spans="1:5" x14ac:dyDescent="0.25">
      <c r="A22" s="1"/>
      <c r="B22" s="7">
        <v>45440</v>
      </c>
      <c r="C22" s="16" t="str">
        <v>Jane, Omid</v>
      </c>
      <c r="E22" s="1"/>
    </row>
    <row r="23" spans="1:5" x14ac:dyDescent="0.25">
      <c r="A23" s="1"/>
      <c r="B23" s="7">
        <v>45441</v>
      </c>
      <c r="C23" s="16" t="str">
        <v>Jane, Omid</v>
      </c>
      <c r="E23" s="1"/>
    </row>
    <row r="24" spans="1:5" x14ac:dyDescent="0.25">
      <c r="B24" s="7">
        <v>45442</v>
      </c>
      <c r="C24" s="16" t="str">
        <v>Jane, Omid, Mike</v>
      </c>
      <c r="E24" s="1"/>
    </row>
    <row r="25" spans="1:5" x14ac:dyDescent="0.25">
      <c r="B25" s="7">
        <v>45443</v>
      </c>
      <c r="C25" s="16" t="str">
        <v>Omid, Mike</v>
      </c>
      <c r="E25" s="1"/>
    </row>
    <row r="26" spans="1:5" x14ac:dyDescent="0.25">
      <c r="B26" s="7">
        <v>45444</v>
      </c>
      <c r="C26" s="16" t="str">
        <v>Omid, Mike, Sara</v>
      </c>
    </row>
    <row r="27" spans="1:5" x14ac:dyDescent="0.25">
      <c r="B27" s="7">
        <v>45445</v>
      </c>
      <c r="C27" s="16" t="str">
        <v>Mike, Sara</v>
      </c>
    </row>
    <row r="28" spans="1:5" x14ac:dyDescent="0.25">
      <c r="B28" s="7">
        <v>45446</v>
      </c>
      <c r="C28" s="16" t="str">
        <v>Sara</v>
      </c>
    </row>
    <row r="29" spans="1:5" x14ac:dyDescent="0.25">
      <c r="B29" s="7">
        <v>45447</v>
      </c>
      <c r="C29" s="16" t="str">
        <v>Sara</v>
      </c>
    </row>
    <row r="30" spans="1:5" x14ac:dyDescent="0.25">
      <c r="B30" s="11">
        <v>45448</v>
      </c>
      <c r="C30" s="17" t="str">
        <v>Sara</v>
      </c>
    </row>
  </sheetData>
  <mergeCells count="2">
    <mergeCell ref="B1:D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2024-07-15T17:48:10Z</dcterms:modified>
</cp:coreProperties>
</file>