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07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680C51C4-AA89-4374-9D05-017BB0B58200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1" r:id="rId1"/>
    <sheet name="EDA" sheetId="2" r:id="rId2"/>
    <sheet name="Al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5" i="2" l="1" a="1"/>
  <c r="K15" i="2" s="1"/>
  <c r="F15" i="2" a="1"/>
  <c r="F15" i="2" s="1"/>
  <c r="A17" i="3" a="1"/>
  <c r="A17" i="3" s="1"/>
  <c r="G4" i="2" a="1"/>
  <c r="G4" i="2" s="1"/>
  <c r="G5" i="2" a="1"/>
  <c r="G5" i="2" s="1"/>
  <c r="G6" i="2" a="1"/>
  <c r="G6" i="2" s="1"/>
  <c r="G7" i="2" a="1"/>
  <c r="G7" i="2" s="1"/>
  <c r="G8" i="2" a="1"/>
  <c r="G8" i="2" s="1"/>
  <c r="G9" i="2" a="1"/>
  <c r="G9" i="2" s="1"/>
  <c r="G10" i="2" a="1"/>
  <c r="G10" i="2" s="1"/>
  <c r="G11" i="2" a="1"/>
  <c r="G11" i="2" s="1"/>
  <c r="G12" i="2" a="1"/>
  <c r="G12" i="2" s="1"/>
  <c r="F4" i="2" a="1"/>
  <c r="F4" i="2" s="1"/>
  <c r="F5" i="2" a="1"/>
  <c r="F5" i="2" s="1"/>
  <c r="F6" i="2" a="1"/>
  <c r="F6" i="2" s="1"/>
  <c r="F7" i="2" a="1"/>
  <c r="F7" i="2" s="1"/>
  <c r="F8" i="2" a="1"/>
  <c r="F8" i="2" s="1"/>
  <c r="F9" i="2" a="1"/>
  <c r="F9" i="2" s="1"/>
  <c r="F10" i="2" a="1"/>
  <c r="F10" i="2" s="1"/>
  <c r="F11" i="2" a="1"/>
  <c r="F11" i="2" s="1"/>
  <c r="F12" i="2" a="1"/>
  <c r="F12" i="2" s="1"/>
  <c r="F3" i="2" a="1"/>
  <c r="F3" i="2" s="1"/>
  <c r="G3" i="2" a="1"/>
  <c r="G3" i="2" s="1"/>
  <c r="N15" i="2" l="1" a="1"/>
  <c r="N15" i="2" s="1"/>
  <c r="I3" i="2" a="1"/>
  <c r="I3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<sst xmlns="http://schemas.openxmlformats.org/spreadsheetml/2006/main" count="81" uniqueCount="31">
  <si>
    <t>Answer Expected</t>
  </si>
  <si>
    <t>String</t>
  </si>
  <si>
    <t>Zip</t>
  </si>
  <si>
    <t>Country</t>
  </si>
  <si>
    <t>Michael Johnson, 123 Elm Street, Berlin, 98765, Germany</t>
  </si>
  <si>
    <t>Germany</t>
  </si>
  <si>
    <t>Tokyo - 10293, 789 Sakura Drive, Aiko Tanaka Japan</t>
  </si>
  <si>
    <t>Japan</t>
  </si>
  <si>
    <t>Emily Carter, 56892 Maple Avenue, Toronto - 54321, Canada</t>
  </si>
  <si>
    <t>Canada</t>
  </si>
  <si>
    <t>Rajesh Gupta, 45 Lotus Lane, Mumbai, 400001  India</t>
  </si>
  <si>
    <t>India</t>
  </si>
  <si>
    <t>Samantha Lopez, 56789, Sydney, 88 Ocean Road, Australia</t>
  </si>
  <si>
    <t>Australia</t>
  </si>
  <si>
    <t>Pierre Dubois, 77 Rue de Provence, Paris, 75001, France</t>
  </si>
  <si>
    <t>France</t>
  </si>
  <si>
    <t>Liam O'Connor, 65432, 22 Baker Street, London United Kingdom</t>
  </si>
  <si>
    <t>United Kingdom</t>
  </si>
  <si>
    <t>Maria Alvarez, Calle Sol 34450, São Paulo, 85247, Brazil</t>
  </si>
  <si>
    <t>Brazil</t>
  </si>
  <si>
    <t>John Smith, 12345, 10 Sunset Boulevard, Springfield, United States</t>
  </si>
  <si>
    <t>United States</t>
  </si>
  <si>
    <t>36987, Auckland, 12 Kiwi Crescent, Hana White, New Zealand</t>
  </si>
  <si>
    <t>New Zealand</t>
  </si>
  <si>
    <t>https://www.linkedin.com/feed/update/urn:li:activity:7273184903851036672/</t>
  </si>
  <si>
    <t>\d{5,6}</t>
  </si>
  <si>
    <t>(United|New){0,1} \b([A-Za-z]+)\b(?=\s*$)</t>
  </si>
  <si>
    <t>Two regex at once</t>
  </si>
  <si>
    <t>Wrong answer though on Zip Codes</t>
  </si>
  <si>
    <t>Wrong Zip Codes in Two Locations</t>
  </si>
  <si>
    <t>My Single Function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</si>
</sst>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  <xf numFmtId="0" fontId="0" fillId="0" borderId="0" xfId="0" quotePrefix="1"/>
    <xf numFmtId="0" fontId="0" fillId="0" borderId="0" xfId="0" quotePrefix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88900</xdr:colOff>
      <xdr:row>1</xdr:row>
      <xdr:rowOff>63500</xdr:rowOff>
    </xdr:from>
    <xdr:to>
      <xdr:col>6</xdr:col>
      <xdr:colOff>45184</xdr:colOff>
      <xdr:row>55</xdr:row>
      <xdr:rowOff>177800</xdr:rowOff>
    </xdr:to>
    <xdr:pic>
      <xdr:nvPicPr>
        <xdr:cNvPr id="3" name="Picture 2" descr="Business woman using phone">
          <a:extLst>
            <a:ext uri="{FF2B5EF4-FFF2-40B4-BE49-F238E27FC236}">
              <a16:creationId xmlns:a16="http://schemas.microsoft.com/office/drawing/2014/main" id="{FCF8CB4B-2B11-3067-044E-AEA76483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247650"/>
          <a:ext cx="2775684" cy="10058400"/>
        </a:xfrm>
        <a:prstGeom prst="rect">
          <a:avLst/>
        </a:prstGeom>
      </xdr:spPr>
    </xdr:pic>
    <xdr:clientData/>
  </xdr:twoCellAnchor>
  <xdr:twoCellAnchor>
    <xdr:from>
      <xdr:col>0</xdr:col>
      <xdr:colOff>2774950</xdr:colOff>
      <xdr:row>13</xdr:row>
      <xdr:rowOff>50800</xdr:rowOff>
    </xdr:from>
    <xdr:to>
      <xdr:col>2</xdr:col>
      <xdr:colOff>984250</xdr:colOff>
      <xdr:row>18</xdr:row>
      <xdr:rowOff>171450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D5045C3-DD66-76C5-8B88-DF3B75717499}"/>
            </a:ext>
          </a:extLst>
        </xdr:cNvPr>
        <xdr:cNvSpPr/>
      </xdr:nvSpPr>
      <xdr:spPr>
        <a:xfrm>
          <a:off x="2774950" y="2444750"/>
          <a:ext cx="2616200" cy="1041400"/>
        </a:xfrm>
        <a:prstGeom prst="cloudCallout">
          <a:avLst>
            <a:gd name="adj1" fmla="val 57225"/>
            <a:gd name="adj2" fmla="val -12713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Extract zip code (5 or 6 digits in length) and country names.</a:t>
          </a:r>
        </a:p>
      </xdr:txBody>
    </xdr:sp>
    <xdr:clientData/>
  </xdr:twoCellAnchor>
  <xdr:twoCellAnchor editAs="oneCell">
    <xdr:from>
      <xdr:col>3</xdr:col>
      <xdr:colOff>76200</xdr:colOff>
      <xdr:row>15</xdr:row>
      <xdr:rowOff>171450</xdr:rowOff>
    </xdr:from>
    <xdr:to>
      <xdr:col>4</xdr:col>
      <xdr:colOff>472440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FDC53B62-2487-414C-BA09-8AF115550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737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"/>
  <sheetViews>
    <sheetView workbookViewId="0">
      <selection activeCell="J17" sqref="J17"/>
    </sheetView>
  </sheetViews>
  <sheetFormatPr defaultRowHeight="14.4" x14ac:dyDescent="0.3"/>
  <cols>
    <col min="1" max="1" width="56.33203125" bestFit="1" customWidth="1"/>
    <col min="2" max="2" width="6.88671875" bestFit="1" customWidth="1"/>
    <col min="3" max="3" width="14.109375" bestFit="1" customWidth="1"/>
  </cols>
  <sheetData>
    <row r="1" spans="1:8" x14ac:dyDescent="0.3">
      <c r="B1" s="4" t="s">
        <v>0</v>
      </c>
      <c r="C1" s="5"/>
      <c r="H1" t="s">
        <v>24</v>
      </c>
    </row>
    <row r="2" spans="1:8" s="1" customFormat="1" x14ac:dyDescent="0.3">
      <c r="A2" s="2" t="s">
        <v>1</v>
      </c>
      <c r="B2" s="3" t="s">
        <v>2</v>
      </c>
      <c r="C2" s="3" t="s">
        <v>3</v>
      </c>
    </row>
    <row r="3" spans="1:8" x14ac:dyDescent="0.3">
      <c r="A3" t="s">
        <v>4</v>
      </c>
      <c r="B3">
        <v>98765</v>
      </c>
      <c r="C3" t="s">
        <v>5</v>
      </c>
    </row>
    <row r="4" spans="1:8" x14ac:dyDescent="0.3">
      <c r="A4" t="s">
        <v>6</v>
      </c>
      <c r="B4">
        <v>10293</v>
      </c>
      <c r="C4" t="s">
        <v>7</v>
      </c>
    </row>
    <row r="5" spans="1:8" x14ac:dyDescent="0.3">
      <c r="A5" t="s">
        <v>8</v>
      </c>
      <c r="B5">
        <v>54321</v>
      </c>
      <c r="C5" t="s">
        <v>9</v>
      </c>
    </row>
    <row r="6" spans="1:8" x14ac:dyDescent="0.3">
      <c r="A6" t="s">
        <v>10</v>
      </c>
      <c r="B6">
        <v>400001</v>
      </c>
      <c r="C6" t="s">
        <v>11</v>
      </c>
    </row>
    <row r="7" spans="1:8" x14ac:dyDescent="0.3">
      <c r="A7" t="s">
        <v>12</v>
      </c>
      <c r="B7">
        <v>56789</v>
      </c>
      <c r="C7" t="s">
        <v>13</v>
      </c>
    </row>
    <row r="8" spans="1:8" x14ac:dyDescent="0.3">
      <c r="A8" t="s">
        <v>14</v>
      </c>
      <c r="B8">
        <v>75001</v>
      </c>
      <c r="C8" t="s">
        <v>15</v>
      </c>
    </row>
    <row r="9" spans="1:8" x14ac:dyDescent="0.3">
      <c r="A9" t="s">
        <v>16</v>
      </c>
      <c r="B9">
        <v>65432</v>
      </c>
      <c r="C9" t="s">
        <v>17</v>
      </c>
    </row>
    <row r="10" spans="1:8" x14ac:dyDescent="0.3">
      <c r="A10" t="s">
        <v>18</v>
      </c>
      <c r="B10">
        <v>85247</v>
      </c>
      <c r="C10" t="s">
        <v>19</v>
      </c>
    </row>
    <row r="11" spans="1:8" x14ac:dyDescent="0.3">
      <c r="A11" t="s">
        <v>20</v>
      </c>
      <c r="B11">
        <v>12345</v>
      </c>
      <c r="C11" t="s">
        <v>21</v>
      </c>
    </row>
    <row r="12" spans="1:8" x14ac:dyDescent="0.3">
      <c r="A12" t="s">
        <v>22</v>
      </c>
      <c r="B12">
        <v>36987</v>
      </c>
      <c r="C12" t="s">
        <v>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A282D-0783-4A1A-A38F-B0C02B4FAB7F}">
  <dimension ref="A1:O24"/>
  <sheetViews>
    <sheetView tabSelected="1" topLeftCell="A5" workbookViewId="0">
      <selection activeCell="L13" sqref="L13"/>
    </sheetView>
  </sheetViews>
  <sheetFormatPr defaultRowHeight="14.4" x14ac:dyDescent="0.3"/>
  <cols>
    <col min="1" max="1" width="56.33203125" bestFit="1" customWidth="1"/>
    <col min="2" max="2" width="6.88671875" bestFit="1" customWidth="1"/>
    <col min="3" max="3" width="14.109375" bestFit="1" customWidth="1"/>
    <col min="12" max="12" width="14.109375" customWidth="1"/>
  </cols>
  <sheetData>
    <row r="1" spans="1:15" x14ac:dyDescent="0.3">
      <c r="B1" s="4" t="s">
        <v>0</v>
      </c>
      <c r="C1" s="5"/>
      <c r="H1" t="s">
        <v>24</v>
      </c>
    </row>
    <row r="2" spans="1:15" s="1" customFormat="1" x14ac:dyDescent="0.3">
      <c r="A2" s="2" t="s">
        <v>1</v>
      </c>
      <c r="B2" s="3" t="s">
        <v>2</v>
      </c>
      <c r="C2" s="3" t="s">
        <v>3</v>
      </c>
      <c r="F2" s="1" t="s">
        <v>25</v>
      </c>
      <c r="G2" s="1" t="s">
        <v>26</v>
      </c>
    </row>
    <row r="3" spans="1:15" x14ac:dyDescent="0.3">
      <c r="A3" t="s">
        <v>4</v>
      </c>
      <c r="B3">
        <v>98765</v>
      </c>
      <c r="C3" t="s">
        <v>5</v>
      </c>
      <c r="F3" cm="1">
        <f t="array" ref="F3">_xlfn.TAKE(_xlfn.REGEXEXTRACT(A3,$F$2,1),,-1)+0</f>
        <v>98765</v>
      </c>
      <c r="G3" t="str" cm="1">
        <f t="array" ref="G3">TRIM(_xlfn.REGEXEXTRACT(A3,$G$2,0))</f>
        <v>Germany</v>
      </c>
      <c r="I3" t="b" cm="1">
        <f t="array" ref="I3:J12">B3:C12=F3:G12</f>
        <v>1</v>
      </c>
      <c r="J3" t="b">
        <v>1</v>
      </c>
    </row>
    <row r="4" spans="1:15" x14ac:dyDescent="0.3">
      <c r="A4" t="s">
        <v>6</v>
      </c>
      <c r="B4">
        <v>10293</v>
      </c>
      <c r="C4" t="s">
        <v>7</v>
      </c>
      <c r="F4" cm="1">
        <f t="array" ref="F4">_xlfn.TAKE(_xlfn.REGEXEXTRACT(A4,$F$2,1),,-1)+0</f>
        <v>10293</v>
      </c>
      <c r="G4" t="str" cm="1">
        <f t="array" ref="G4">TRIM(_xlfn.REGEXEXTRACT(A4,$G$2,0))</f>
        <v>Japan</v>
      </c>
      <c r="I4" t="b">
        <v>1</v>
      </c>
      <c r="J4" t="b">
        <v>1</v>
      </c>
    </row>
    <row r="5" spans="1:15" x14ac:dyDescent="0.3">
      <c r="A5" t="s">
        <v>8</v>
      </c>
      <c r="B5">
        <v>54321</v>
      </c>
      <c r="C5" t="s">
        <v>9</v>
      </c>
      <c r="F5" cm="1">
        <f t="array" ref="F5">_xlfn.TAKE(_xlfn.REGEXEXTRACT(A5,$F$2,1),,-1)+0</f>
        <v>54321</v>
      </c>
      <c r="G5" t="str" cm="1">
        <f t="array" ref="G5">TRIM(_xlfn.REGEXEXTRACT(A5,$G$2,0))</f>
        <v>Canada</v>
      </c>
      <c r="I5" t="b">
        <v>1</v>
      </c>
      <c r="J5" t="b">
        <v>1</v>
      </c>
    </row>
    <row r="6" spans="1:15" x14ac:dyDescent="0.3">
      <c r="A6" t="s">
        <v>10</v>
      </c>
      <c r="B6">
        <v>400001</v>
      </c>
      <c r="C6" t="s">
        <v>11</v>
      </c>
      <c r="F6" cm="1">
        <f t="array" ref="F6">_xlfn.TAKE(_xlfn.REGEXEXTRACT(A6,$F$2,1),,-1)+0</f>
        <v>400001</v>
      </c>
      <c r="G6" t="str" cm="1">
        <f t="array" ref="G6">TRIM(_xlfn.REGEXEXTRACT(A6,$G$2,0))</f>
        <v>India</v>
      </c>
      <c r="I6" t="b">
        <v>1</v>
      </c>
      <c r="J6" t="b">
        <v>1</v>
      </c>
    </row>
    <row r="7" spans="1:15" x14ac:dyDescent="0.3">
      <c r="A7" t="s">
        <v>12</v>
      </c>
      <c r="B7">
        <v>56789</v>
      </c>
      <c r="C7" t="s">
        <v>13</v>
      </c>
      <c r="F7" cm="1">
        <f t="array" ref="F7">_xlfn.TAKE(_xlfn.REGEXEXTRACT(A7,$F$2,1),,-1)+0</f>
        <v>56789</v>
      </c>
      <c r="G7" t="str" cm="1">
        <f t="array" ref="G7">TRIM(_xlfn.REGEXEXTRACT(A7,$G$2,0))</f>
        <v>Australia</v>
      </c>
      <c r="I7" t="b">
        <v>1</v>
      </c>
      <c r="J7" t="b">
        <v>1</v>
      </c>
    </row>
    <row r="8" spans="1:15" x14ac:dyDescent="0.3">
      <c r="A8" t="s">
        <v>14</v>
      </c>
      <c r="B8">
        <v>75001</v>
      </c>
      <c r="C8" t="s">
        <v>15</v>
      </c>
      <c r="F8" cm="1">
        <f t="array" ref="F8">_xlfn.TAKE(_xlfn.REGEXEXTRACT(A8,$F$2,1),,-1)+0</f>
        <v>75001</v>
      </c>
      <c r="G8" t="str" cm="1">
        <f t="array" ref="G8">TRIM(_xlfn.REGEXEXTRACT(A8,$G$2,0))</f>
        <v>France</v>
      </c>
      <c r="I8" t="b">
        <v>1</v>
      </c>
      <c r="J8" t="b">
        <v>1</v>
      </c>
    </row>
    <row r="9" spans="1:15" x14ac:dyDescent="0.3">
      <c r="A9" t="s">
        <v>16</v>
      </c>
      <c r="B9">
        <v>65432</v>
      </c>
      <c r="C9" t="s">
        <v>17</v>
      </c>
      <c r="F9" cm="1">
        <f t="array" ref="F9">_xlfn.TAKE(_xlfn.REGEXEXTRACT(A9,$F$2,1),,-1)+0</f>
        <v>65432</v>
      </c>
      <c r="G9" t="str" cm="1">
        <f t="array" ref="G9">TRIM(_xlfn.REGEXEXTRACT(A9,$G$2,0))</f>
        <v>United Kingdom</v>
      </c>
      <c r="I9" t="b">
        <v>1</v>
      </c>
      <c r="J9" t="b">
        <v>1</v>
      </c>
    </row>
    <row r="10" spans="1:15" x14ac:dyDescent="0.3">
      <c r="A10" t="s">
        <v>18</v>
      </c>
      <c r="B10">
        <v>85247</v>
      </c>
      <c r="C10" t="s">
        <v>19</v>
      </c>
      <c r="F10" cm="1">
        <f t="array" ref="F10">_xlfn.TAKE(_xlfn.REGEXEXTRACT(A10,$F$2,1),,-1)+0</f>
        <v>85247</v>
      </c>
      <c r="G10" t="str" cm="1">
        <f t="array" ref="G10">TRIM(_xlfn.REGEXEXTRACT(A10,$G$2,0))</f>
        <v>Brazil</v>
      </c>
      <c r="I10" t="b">
        <v>1</v>
      </c>
      <c r="J10" t="b">
        <v>1</v>
      </c>
    </row>
    <row r="11" spans="1:15" x14ac:dyDescent="0.3">
      <c r="A11" t="s">
        <v>20</v>
      </c>
      <c r="B11">
        <v>12345</v>
      </c>
      <c r="C11" t="s">
        <v>21</v>
      </c>
      <c r="F11" cm="1">
        <f t="array" ref="F11">_xlfn.TAKE(_xlfn.REGEXEXTRACT(A11,$F$2,1),,-1)+0</f>
        <v>12345</v>
      </c>
      <c r="G11" t="str" cm="1">
        <f t="array" ref="G11">TRIM(_xlfn.REGEXEXTRACT(A11,$G$2,0))</f>
        <v>United States</v>
      </c>
      <c r="I11" t="b">
        <v>1</v>
      </c>
      <c r="J11" t="b">
        <v>1</v>
      </c>
    </row>
    <row r="12" spans="1:15" x14ac:dyDescent="0.3">
      <c r="A12" t="s">
        <v>22</v>
      </c>
      <c r="B12">
        <v>36987</v>
      </c>
      <c r="C12" t="s">
        <v>23</v>
      </c>
      <c r="F12" cm="1">
        <f t="array" ref="F12">_xlfn.TAKE(_xlfn.REGEXEXTRACT(A12,$F$2,1),,-1)+0</f>
        <v>36987</v>
      </c>
      <c r="G12" t="str" cm="1">
        <f t="array" ref="G12">TRIM(_xlfn.REGEXEXTRACT(A12,$G$2,0))</f>
        <v>New Zealand</v>
      </c>
      <c r="I12" t="b">
        <v>1</v>
      </c>
      <c r="J12" t="b">
        <v>1</v>
      </c>
    </row>
    <row r="14" spans="1:15" x14ac:dyDescent="0.3">
      <c r="F14" t="s">
        <v>29</v>
      </c>
      <c r="K14" t="s">
        <v>30</v>
      </c>
    </row>
    <row r="15" spans="1:15" x14ac:dyDescent="0.3">
      <c r="F15" s="6" t="str" cm="1">
        <f t="array" ref="F15:G24">_xlfn.REGEXEXTRACT(A3:A12,{"\d{5,}","(United|New){0,1} \b([A-Za-z]+)\b(?=\s*$)"},1)</f>
        <v>98765</v>
      </c>
      <c r="G15" t="str">
        <v xml:space="preserve"> Germany</v>
      </c>
      <c r="K15" s="7" cm="1">
        <f t="array" ref="K15:L24">_xlfn.LET(
_xlpm.fc, _xlfn.LAMBDA(_xlpm.x,_xlfn.REGEXEXTRACT(_xlpm.x,"\d{5,}",1)),
_xlpm.sc, _xlfn.LAMBDA(_xlpm.x, TRIM(_xlfn.REGEXEXTRACT(_xlpm.x,"(United|New){0,1} \b([A-Za-z]+)\b(?=\s*$)",0))),
_xlfn.HSTACK(_xlfn.DROP(_xlfn.REDUCE("",A3:A12,_xlfn.LAMBDA(_xlpm.a,_xlpm.v,_xlfn.VSTACK(_xlpm.a,_xlfn.TAKE(_xlpm.fc(_xlpm.v),,-1)))),1)+0,_xlpm.sc(A3:A12))
)</f>
        <v>98765</v>
      </c>
      <c r="L15" t="str">
        <v>Germany</v>
      </c>
      <c r="N15" t="b" cm="1">
        <f t="array" ref="N15:O24">_xlfn.ANCHORARRAY(K15)=B3:C12</f>
        <v>1</v>
      </c>
      <c r="O15" t="b">
        <v>1</v>
      </c>
    </row>
    <row r="16" spans="1:15" x14ac:dyDescent="0.3">
      <c r="F16" t="str">
        <v>10293</v>
      </c>
      <c r="G16" t="str">
        <v xml:space="preserve"> Japan</v>
      </c>
      <c r="K16">
        <v>10293</v>
      </c>
      <c r="L16" t="str">
        <v>Japan</v>
      </c>
      <c r="N16" t="b">
        <v>1</v>
      </c>
      <c r="O16" t="b">
        <v>1</v>
      </c>
    </row>
    <row r="17" spans="6:15" x14ac:dyDescent="0.3">
      <c r="F17" t="str">
        <v>56892</v>
      </c>
      <c r="G17" t="str">
        <v xml:space="preserve"> Canada</v>
      </c>
      <c r="K17">
        <v>54321</v>
      </c>
      <c r="L17" t="str">
        <v>Canada</v>
      </c>
      <c r="N17" t="b">
        <v>1</v>
      </c>
      <c r="O17" t="b">
        <v>1</v>
      </c>
    </row>
    <row r="18" spans="6:15" x14ac:dyDescent="0.3">
      <c r="F18" t="str">
        <v>400001</v>
      </c>
      <c r="G18" t="str">
        <v xml:space="preserve"> India</v>
      </c>
      <c r="K18">
        <v>400001</v>
      </c>
      <c r="L18" t="str">
        <v>India</v>
      </c>
      <c r="N18" t="b">
        <v>1</v>
      </c>
      <c r="O18" t="b">
        <v>1</v>
      </c>
    </row>
    <row r="19" spans="6:15" x14ac:dyDescent="0.3">
      <c r="F19" t="str">
        <v>56789</v>
      </c>
      <c r="G19" t="str">
        <v xml:space="preserve"> Australia</v>
      </c>
      <c r="K19">
        <v>56789</v>
      </c>
      <c r="L19" t="str">
        <v>Australia</v>
      </c>
      <c r="N19" t="b">
        <v>1</v>
      </c>
      <c r="O19" t="b">
        <v>1</v>
      </c>
    </row>
    <row r="20" spans="6:15" x14ac:dyDescent="0.3">
      <c r="F20" t="str">
        <v>75001</v>
      </c>
      <c r="G20" t="str">
        <v xml:space="preserve"> France</v>
      </c>
      <c r="K20">
        <v>75001</v>
      </c>
      <c r="L20" t="str">
        <v>France</v>
      </c>
      <c r="N20" t="b">
        <v>1</v>
      </c>
      <c r="O20" t="b">
        <v>1</v>
      </c>
    </row>
    <row r="21" spans="6:15" x14ac:dyDescent="0.3">
      <c r="F21" t="str">
        <v>65432</v>
      </c>
      <c r="G21" t="str">
        <v>United Kingdom</v>
      </c>
      <c r="K21">
        <v>65432</v>
      </c>
      <c r="L21" t="str">
        <v>United Kingdom</v>
      </c>
      <c r="N21" t="b">
        <v>1</v>
      </c>
      <c r="O21" t="b">
        <v>1</v>
      </c>
    </row>
    <row r="22" spans="6:15" x14ac:dyDescent="0.3">
      <c r="F22" t="str">
        <v>34450</v>
      </c>
      <c r="G22" t="str">
        <v xml:space="preserve"> Brazil</v>
      </c>
      <c r="K22">
        <v>85247</v>
      </c>
      <c r="L22" t="str">
        <v>Brazil</v>
      </c>
      <c r="N22" t="b">
        <v>1</v>
      </c>
      <c r="O22" t="b">
        <v>1</v>
      </c>
    </row>
    <row r="23" spans="6:15" x14ac:dyDescent="0.3">
      <c r="F23" t="str">
        <v>12345</v>
      </c>
      <c r="G23" t="str">
        <v>United States</v>
      </c>
      <c r="K23">
        <v>12345</v>
      </c>
      <c r="L23" t="str">
        <v>United States</v>
      </c>
      <c r="N23" t="b">
        <v>1</v>
      </c>
      <c r="O23" t="b">
        <v>1</v>
      </c>
    </row>
    <row r="24" spans="6:15" x14ac:dyDescent="0.3">
      <c r="F24" t="str">
        <v>36987</v>
      </c>
      <c r="G24" t="str">
        <v>New Zealand</v>
      </c>
      <c r="K24">
        <v>36987</v>
      </c>
      <c r="L24" t="str">
        <v>New Zealand</v>
      </c>
      <c r="N24" t="b">
        <v>1</v>
      </c>
      <c r="O24" t="b">
        <v>1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CF26C-CB7A-4FE2-B7EB-D88F1A637716}">
  <dimension ref="A1:H26"/>
  <sheetViews>
    <sheetView topLeftCell="A9" workbookViewId="0">
      <selection activeCell="A17" sqref="A17"/>
    </sheetView>
  </sheetViews>
  <sheetFormatPr defaultRowHeight="14.4" x14ac:dyDescent="0.3"/>
  <cols>
    <col min="1" max="1" width="56.33203125" bestFit="1" customWidth="1"/>
    <col min="2" max="2" width="6.88671875" bestFit="1" customWidth="1"/>
    <col min="3" max="3" width="14.109375" bestFit="1" customWidth="1"/>
  </cols>
  <sheetData>
    <row r="1" spans="1:8" x14ac:dyDescent="0.3">
      <c r="B1" s="4" t="s">
        <v>0</v>
      </c>
      <c r="C1" s="5"/>
      <c r="H1" t="s">
        <v>24</v>
      </c>
    </row>
    <row r="2" spans="1:8" s="1" customFormat="1" x14ac:dyDescent="0.3">
      <c r="A2" s="2" t="s">
        <v>1</v>
      </c>
      <c r="B2" s="3" t="s">
        <v>2</v>
      </c>
      <c r="C2" s="3" t="s">
        <v>3</v>
      </c>
    </row>
    <row r="3" spans="1:8" x14ac:dyDescent="0.3">
      <c r="A3" t="s">
        <v>4</v>
      </c>
      <c r="B3">
        <v>98765</v>
      </c>
      <c r="C3" t="s">
        <v>5</v>
      </c>
    </row>
    <row r="4" spans="1:8" x14ac:dyDescent="0.3">
      <c r="A4" t="s">
        <v>6</v>
      </c>
      <c r="B4">
        <v>10293</v>
      </c>
      <c r="C4" t="s">
        <v>7</v>
      </c>
    </row>
    <row r="5" spans="1:8" x14ac:dyDescent="0.3">
      <c r="A5" t="s">
        <v>8</v>
      </c>
      <c r="B5">
        <v>54321</v>
      </c>
      <c r="C5" t="s">
        <v>9</v>
      </c>
    </row>
    <row r="6" spans="1:8" x14ac:dyDescent="0.3">
      <c r="A6" t="s">
        <v>10</v>
      </c>
      <c r="B6">
        <v>400001</v>
      </c>
      <c r="C6" t="s">
        <v>11</v>
      </c>
    </row>
    <row r="7" spans="1:8" x14ac:dyDescent="0.3">
      <c r="A7" t="s">
        <v>12</v>
      </c>
      <c r="B7">
        <v>56789</v>
      </c>
      <c r="C7" t="s">
        <v>13</v>
      </c>
    </row>
    <row r="8" spans="1:8" x14ac:dyDescent="0.3">
      <c r="A8" t="s">
        <v>14</v>
      </c>
      <c r="B8">
        <v>75001</v>
      </c>
      <c r="C8" t="s">
        <v>15</v>
      </c>
    </row>
    <row r="9" spans="1:8" x14ac:dyDescent="0.3">
      <c r="A9" t="s">
        <v>16</v>
      </c>
      <c r="B9">
        <v>65432</v>
      </c>
      <c r="C9" t="s">
        <v>17</v>
      </c>
    </row>
    <row r="10" spans="1:8" x14ac:dyDescent="0.3">
      <c r="A10" t="s">
        <v>18</v>
      </c>
      <c r="B10">
        <v>85247</v>
      </c>
      <c r="C10" t="s">
        <v>19</v>
      </c>
    </row>
    <row r="11" spans="1:8" x14ac:dyDescent="0.3">
      <c r="A11" t="s">
        <v>20</v>
      </c>
      <c r="B11">
        <v>12345</v>
      </c>
      <c r="C11" t="s">
        <v>21</v>
      </c>
    </row>
    <row r="12" spans="1:8" x14ac:dyDescent="0.3">
      <c r="A12" t="s">
        <v>22</v>
      </c>
      <c r="B12">
        <v>36987</v>
      </c>
      <c r="C12" t="s">
        <v>23</v>
      </c>
    </row>
    <row r="14" spans="1:8" x14ac:dyDescent="0.3">
      <c r="C14" t="s">
        <v>27</v>
      </c>
    </row>
    <row r="15" spans="1:8" x14ac:dyDescent="0.3">
      <c r="C15" t="s">
        <v>28</v>
      </c>
    </row>
    <row r="17" spans="1:2" x14ac:dyDescent="0.3">
      <c r="A17" t="str" cm="1">
        <f t="array" ref="A17:B26">_xlfn.REGEXEXTRACT(A3:A12,{"\d{5,}","(\w+[wd] )?\w+$"})</f>
        <v>98765</v>
      </c>
      <c r="B17" t="str">
        <v>Germany</v>
      </c>
    </row>
    <row r="18" spans="1:2" x14ac:dyDescent="0.3">
      <c r="A18" t="str">
        <v>10293</v>
      </c>
      <c r="B18" t="str">
        <v>Japan</v>
      </c>
    </row>
    <row r="19" spans="1:2" x14ac:dyDescent="0.3">
      <c r="A19" t="str">
        <v>56892</v>
      </c>
      <c r="B19" t="str">
        <v>Canada</v>
      </c>
    </row>
    <row r="20" spans="1:2" x14ac:dyDescent="0.3">
      <c r="A20" t="str">
        <v>400001</v>
      </c>
      <c r="B20" t="str">
        <v>India</v>
      </c>
    </row>
    <row r="21" spans="1:2" x14ac:dyDescent="0.3">
      <c r="A21" t="str">
        <v>56789</v>
      </c>
      <c r="B21" t="str">
        <v>Australia</v>
      </c>
    </row>
    <row r="22" spans="1:2" x14ac:dyDescent="0.3">
      <c r="A22" t="str">
        <v>75001</v>
      </c>
      <c r="B22" t="str">
        <v>France</v>
      </c>
    </row>
    <row r="23" spans="1:2" x14ac:dyDescent="0.3">
      <c r="A23" t="str">
        <v>65432</v>
      </c>
      <c r="B23" t="str">
        <v>United Kingdom</v>
      </c>
    </row>
    <row r="24" spans="1:2" x14ac:dyDescent="0.3">
      <c r="A24" t="str">
        <v>34450</v>
      </c>
      <c r="B24" t="str">
        <v>Brazil</v>
      </c>
    </row>
    <row r="25" spans="1:2" x14ac:dyDescent="0.3">
      <c r="A25" t="str">
        <v>12345</v>
      </c>
      <c r="B25" t="str">
        <v>United States</v>
      </c>
    </row>
    <row r="26" spans="1:2" x14ac:dyDescent="0.3">
      <c r="A26" t="str">
        <v>36987</v>
      </c>
      <c r="B26" t="str">
        <v>New Zealand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EDA</vt:lpstr>
      <vt:lpstr>Alt1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2024-12-14T05:15:58Z</dcterms:modified>
  <cp:category/>
  <cp:contentStatus/>
</cp:coreProperties>
</file>