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99ABEB3-A492-4AC8-8051-72596B0839E1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 a="1"/>
  <c r="I18" i="1" s="1"/>
  <c r="L25" i="1" a="1"/>
  <c r="L25" i="1" s="1"/>
  <c r="L18" i="1" a="1"/>
  <c r="L18" i="1" s="1"/>
  <c r="G3" i="1"/>
  <c r="J18" i="1" a="1"/>
  <c r="J18" i="1" s="1"/>
  <c r="B33" i="1"/>
  <c r="H18" i="1" a="1"/>
  <c r="H18" i="1" s="1"/>
  <c r="B31" i="1" a="1"/>
  <c r="B31" i="1" s="1"/>
  <c r="B29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<sst xmlns="http://schemas.openxmlformats.org/spreadsheetml/2006/main" count="87" uniqueCount="34">
  <si>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</si>
  <si>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</si>
  <si>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</si>
  <si>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</si>
  <si>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</si>
  <si>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</si>
  <si>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</si>
  <si>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</si>
  <si>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</si>
  <si>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</si>
  <si>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</si>
  <si>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</si>
  <si>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</si>
  <si>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</si>
  <si>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</si>
  <si>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</si>
  <si>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</si>
  <si>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</si>
  <si>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</si>
  <si>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</si>
  <si>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</si>
  <si>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Store Name</t>
  </si>
  <si>
    <t>Stock ID Number</t>
  </si>
  <si>
    <t>Sale</t>
  </si>
  <si>
    <t>Store #1</t>
  </si>
  <si>
    <t>$</t>
  </si>
  <si>
    <t>Store #4</t>
  </si>
  <si>
    <t>Store #3</t>
  </si>
  <si>
    <t>Store #2</t>
  </si>
  <si>
    <t>Store #5</t>
  </si>
  <si>
    <t xml:space="preserve">                </t>
  </si>
  <si>
    <t xml:space="preserve">                  </t>
  </si>
  <si>
    <t xml:space="preserve">                    MATCH finds the first value that is exactly equal to lookup_value. The values in the lookup_array argument can be in any order.</t>
  </si>
  <si>
    <t>My Rif: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</si>
</sst>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theme="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3" fontId="0" fillId="0" borderId="0" xfId="0" applyNumberFormat="1"/>
    <xf numFmtId="0" fontId="0" fillId="9" borderId="0" xfId="0" applyFill="1"/>
    <xf numFmtId="0" fontId="11" fillId="10" borderId="0" xfId="0" applyFont="1" applyFill="1"/>
    <xf numFmtId="0" fontId="0" fillId="11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426720</xdr:colOff>
      <xdr:row>8</xdr:row>
      <xdr:rowOff>160020</xdr:rowOff>
    </xdr:from>
    <xdr:to>
      <xdr:col>33</xdr:col>
      <xdr:colOff>129540</xdr:colOff>
      <xdr:row>50</xdr:row>
      <xdr:rowOff>99060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1960DD61-3D07-2033-9E40-2D209AC4C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3420" y="1501140"/>
          <a:ext cx="8237220" cy="6979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17</xdr:col>
      <xdr:colOff>0</xdr:colOff>
      <xdr:row>13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813301-C87D-49D7-3C06-2C2ED7F1CAEA}"/>
            </a:ext>
          </a:extLst>
        </xdr:cNvPr>
        <xdr:cNvSpPr txBox="1"/>
      </xdr:nvSpPr>
      <xdr:spPr>
        <a:xfrm>
          <a:off x="5600700" y="670560"/>
          <a:ext cx="4876800" cy="1615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tabLst>
              <a:tab pos="182880" algn="l"/>
            </a:tabLst>
          </a:pPr>
          <a:r>
            <a:rPr lang="en-US"/>
            <a:t>There are three cases where the frequency function is used:</a:t>
          </a:r>
        </a:p>
        <a:p>
          <a:pPr marL="182880" indent="-182880">
            <a:tabLst>
              <a:tab pos="182880" algn="l"/>
            </a:tabLst>
          </a:pPr>
          <a:r>
            <a:rPr lang="en-US">
              <a:sym typeface="Webdings" panose="05030102010509060703" pitchFamily="18" charset="2"/>
            </a:rPr>
            <a:t>	</a:t>
          </a:r>
          <a:r>
            <a:rPr lang="en-US"/>
            <a:t>Generate a histogram using (,] ranges, with lower range (-inf,] and top range [,inf)</a:t>
          </a:r>
        </a:p>
        <a:p>
          <a:pPr marL="182880" indent="-182880">
            <a:tabLst>
              <a:tab pos="182880" algn="l"/>
            </a:tabLst>
          </a:pPr>
          <a:r>
            <a:rPr lang="en-US">
              <a:sym typeface="Webdings" panose="05030102010509060703" pitchFamily="18" charset="2"/>
            </a:rPr>
            <a:t>	</a:t>
          </a:r>
          <a:r>
            <a:rPr lang="en-US"/>
            <a:t>By negating bins and data, generate a histogram using [,) ranges, with lower range [-inf,) and top range [,inf]</a:t>
          </a:r>
        </a:p>
        <a:p>
          <a:pPr marL="182880" indent="-182880">
            <a:tabLst>
              <a:tab pos="182880" algn="l"/>
            </a:tabLst>
          </a:pPr>
          <a:r>
            <a:rPr lang="en-US">
              <a:sym typeface="Webdings" panose="05030102010509060703" pitchFamily="18" charset="2"/>
            </a:rPr>
            <a:t>	</a:t>
          </a:r>
          <a:r>
            <a:rPr lang="en-US"/>
            <a:t>If you set the data and bin ranges equal, you get a frequency count of the number of times every item occurs (0s after first occurrence). </a:t>
          </a:r>
        </a:p>
        <a:p>
          <a:endParaRPr lang="en-US" sz="1100"/>
        </a:p>
      </xdr:txBody>
    </xdr:sp>
    <xdr:clientData/>
  </xdr:twoCellAnchor>
  <xdr:twoCellAnchor>
    <xdr:from>
      <xdr:col>9</xdr:col>
      <xdr:colOff>335280</xdr:colOff>
      <xdr:row>35</xdr:row>
      <xdr:rowOff>0</xdr:rowOff>
    </xdr:from>
    <xdr:to>
      <xdr:col>11</xdr:col>
      <xdr:colOff>1181100</xdr:colOff>
      <xdr:row>36</xdr:row>
      <xdr:rowOff>121920</xdr:rowOff>
    </xdr:to>
    <xdr:sp macro="" textlink="">
      <xdr:nvSpPr>
        <xdr:cNvPr id="4" name="Callout: Line with No Border 3">
          <a:extLst>
            <a:ext uri="{FF2B5EF4-FFF2-40B4-BE49-F238E27FC236}">
              <a16:creationId xmlns:a16="http://schemas.microsoft.com/office/drawing/2014/main" id="{1D3372DB-06DA-CE16-6DA0-D731154B9F23}"/>
            </a:ext>
          </a:extLst>
        </xdr:cNvPr>
        <xdr:cNvSpPr/>
      </xdr:nvSpPr>
      <xdr:spPr>
        <a:xfrm>
          <a:off x="6012180" y="5867400"/>
          <a:ext cx="2606040" cy="289560"/>
        </a:xfrm>
        <a:prstGeom prst="callout1">
          <a:avLst>
            <a:gd name="adj1" fmla="val 18750"/>
            <a:gd name="adj2" fmla="val -8333"/>
            <a:gd name="adj3" fmla="val -21711"/>
            <a:gd name="adj4" fmla="val -2189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Always have one extra cell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95.89504131944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ntainsNonDate="0"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ntainsNonDate="0"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3:M46"/>
  <sheetViews>
    <sheetView tabSelected="1" workbookViewId="0">
      <selection activeCell="G3" sqref="G3"/>
    </sheetView>
  </sheetViews>
  <sheetFormatPr defaultRowHeight="13.2" x14ac:dyDescent="0.25"/>
  <cols>
    <col min="2" max="2" width="12" bestFit="1" customWidth="1"/>
    <col min="3" max="3" width="16.109375" bestFit="1" customWidth="1"/>
    <col min="4" max="4" width="2" bestFit="1" customWidth="1"/>
    <col min="5" max="5" width="6" bestFit="1" customWidth="1"/>
    <col min="8" max="9" width="10" bestFit="1" customWidth="1"/>
    <col min="10" max="10" width="16.77734375" customWidth="1"/>
    <col min="12" max="12" width="17.77734375" customWidth="1"/>
  </cols>
  <sheetData>
    <row r="3" spans="2:13" x14ac:dyDescent="0.25">
      <c r="G3">
        <f>ROWS(C5:C26)</f>
        <v>22</v>
      </c>
    </row>
    <row r="4" spans="2:13" x14ac:dyDescent="0.25">
      <c r="B4" t="s">
        <v>21</v>
      </c>
      <c r="C4" t="s">
        <v>22</v>
      </c>
      <c r="E4" t="s">
        <v>23</v>
      </c>
    </row>
    <row r="5" spans="2:13" x14ac:dyDescent="0.25">
      <c r="B5" t="s">
        <v>24</v>
      </c>
      <c r="C5" s="10">
        <v>225642485</v>
      </c>
      <c r="D5" t="s">
        <v>25</v>
      </c>
      <c r="E5" s="9">
        <v>7843</v>
      </c>
    </row>
    <row r="6" spans="2:13" x14ac:dyDescent="0.25">
      <c r="B6" t="s">
        <v>26</v>
      </c>
      <c r="C6" s="11">
        <v>21548</v>
      </c>
      <c r="D6" t="s">
        <v>25</v>
      </c>
      <c r="E6">
        <v>452</v>
      </c>
    </row>
    <row r="7" spans="2:13" x14ac:dyDescent="0.25">
      <c r="B7" t="s">
        <v>27</v>
      </c>
      <c r="C7" s="10">
        <v>225642485</v>
      </c>
      <c r="D7" t="s">
        <v>25</v>
      </c>
      <c r="E7" s="9">
        <v>9656</v>
      </c>
    </row>
    <row r="8" spans="2:13" x14ac:dyDescent="0.25">
      <c r="B8" t="s">
        <v>24</v>
      </c>
      <c r="C8">
        <v>35486548798</v>
      </c>
      <c r="D8" t="s">
        <v>25</v>
      </c>
      <c r="E8" s="9">
        <v>3547</v>
      </c>
    </row>
    <row r="10" spans="2:13" x14ac:dyDescent="0.25">
      <c r="B10" t="s">
        <v>24</v>
      </c>
      <c r="C10" s="11">
        <v>21548</v>
      </c>
      <c r="D10" t="s">
        <v>25</v>
      </c>
      <c r="E10" s="9">
        <v>6086</v>
      </c>
    </row>
    <row r="11" spans="2:13" x14ac:dyDescent="0.25">
      <c r="B11" t="s">
        <v>27</v>
      </c>
      <c r="C11">
        <v>332699</v>
      </c>
      <c r="D11" t="s">
        <v>25</v>
      </c>
      <c r="E11" s="9">
        <v>3452</v>
      </c>
    </row>
    <row r="12" spans="2:13" x14ac:dyDescent="0.25">
      <c r="B12" t="s">
        <v>28</v>
      </c>
      <c r="C12">
        <v>35486548798</v>
      </c>
      <c r="D12" t="s">
        <v>25</v>
      </c>
      <c r="E12" s="9">
        <v>1238</v>
      </c>
    </row>
    <row r="13" spans="2:13" x14ac:dyDescent="0.25">
      <c r="B13" t="s">
        <v>29</v>
      </c>
      <c r="C13">
        <v>35486548798</v>
      </c>
      <c r="D13" t="s">
        <v>25</v>
      </c>
      <c r="E13" s="9">
        <v>7625</v>
      </c>
    </row>
    <row r="15" spans="2:13" x14ac:dyDescent="0.25">
      <c r="B15" t="s">
        <v>26</v>
      </c>
      <c r="C15" s="11">
        <v>21548</v>
      </c>
      <c r="D15" t="s">
        <v>25</v>
      </c>
      <c r="E15" s="9">
        <v>5380</v>
      </c>
    </row>
    <row r="16" spans="2:13" x14ac:dyDescent="0.25">
      <c r="B16" t="s">
        <v>27</v>
      </c>
      <c r="C16">
        <v>35486548798</v>
      </c>
      <c r="D16" t="s">
        <v>25</v>
      </c>
      <c r="E16" s="9">
        <v>4046</v>
      </c>
      <c r="H16" s="12" t="s">
        <v>33</v>
      </c>
      <c r="I16" s="12"/>
      <c r="J16" s="12"/>
      <c r="K16" s="12"/>
      <c r="L16" s="12"/>
      <c r="M16" s="12"/>
    </row>
    <row r="17" spans="2:13" x14ac:dyDescent="0.25">
      <c r="H17" s="12"/>
      <c r="I17" s="12"/>
      <c r="J17" s="12"/>
      <c r="K17" s="12"/>
      <c r="L17" s="12"/>
      <c r="M17" s="12"/>
    </row>
    <row r="18" spans="2:13" x14ac:dyDescent="0.25">
      <c r="H18" s="12" cm="1">
        <f t="array" ref="H18:H35">FREQUENCY(C5:C26,C5:C26)</f>
        <v>4</v>
      </c>
      <c r="I18" s="12" cm="1">
        <f t="array" ref="I18:I34">_xlfn._xlws.FILTER(C5:C26,LEN(C5:C26)&gt;0)</f>
        <v>225642485</v>
      </c>
      <c r="J18" s="12" cm="1">
        <f t="array" ref="J18:J21">_xlfn.UNIQUE(_xlfn._xlws.FILTER(C5:C26,LEN(C5:C26)&lt;&gt;0))</f>
        <v>225642485</v>
      </c>
      <c r="K18" s="12"/>
      <c r="L18" s="12" cm="1">
        <f t="array" ref="L18:M21">_xlfn.LET(_xlpm.x,_xlfn._xlws.FILTER(C5:C26,LEN(C5:C26)&gt;0),_xlpm.y,_xlfn.HSTACK(_xlpm.x,FREQUENCY(_xlpm.x,_xlpm.x)),_xlfn._xlws.FILTER(_xlpm.y,_xlfn.TAKE(_xlpm.y,,-1)))</f>
        <v>225642485</v>
      </c>
      <c r="M18" s="12">
        <v>4</v>
      </c>
    </row>
    <row r="19" spans="2:13" x14ac:dyDescent="0.25">
      <c r="B19" t="s">
        <v>28</v>
      </c>
      <c r="C19">
        <v>35486548798</v>
      </c>
      <c r="D19" t="s">
        <v>25</v>
      </c>
      <c r="E19" s="9">
        <v>7594</v>
      </c>
      <c r="H19" s="12">
        <v>5</v>
      </c>
      <c r="I19" s="12">
        <v>21548</v>
      </c>
      <c r="J19" s="12">
        <v>21548</v>
      </c>
      <c r="K19" s="12"/>
      <c r="L19" s="12">
        <v>21548</v>
      </c>
      <c r="M19" s="12">
        <v>5</v>
      </c>
    </row>
    <row r="20" spans="2:13" x14ac:dyDescent="0.25">
      <c r="B20" t="s">
        <v>26</v>
      </c>
      <c r="C20" s="10">
        <v>225642485</v>
      </c>
      <c r="D20" t="s">
        <v>25</v>
      </c>
      <c r="E20">
        <v>991</v>
      </c>
      <c r="H20" s="12">
        <v>0</v>
      </c>
      <c r="I20" s="12">
        <v>225642485</v>
      </c>
      <c r="J20" s="12">
        <v>35486548798</v>
      </c>
      <c r="K20" s="12"/>
      <c r="L20" s="12">
        <v>35486548798</v>
      </c>
      <c r="M20" s="12">
        <v>6</v>
      </c>
    </row>
    <row r="21" spans="2:13" x14ac:dyDescent="0.25">
      <c r="B21" t="s">
        <v>27</v>
      </c>
      <c r="C21" s="10">
        <v>225642485</v>
      </c>
      <c r="D21" t="s">
        <v>25</v>
      </c>
      <c r="E21" s="9">
        <v>4441</v>
      </c>
      <c r="H21" s="12">
        <v>6</v>
      </c>
      <c r="I21" s="12">
        <v>35486548798</v>
      </c>
      <c r="J21" s="12">
        <v>332699</v>
      </c>
      <c r="K21" s="12"/>
      <c r="L21" s="12">
        <v>332699</v>
      </c>
      <c r="M21" s="12">
        <v>2</v>
      </c>
    </row>
    <row r="22" spans="2:13" x14ac:dyDescent="0.25">
      <c r="B22" t="s">
        <v>27</v>
      </c>
      <c r="C22" s="11">
        <v>21548</v>
      </c>
      <c r="D22" t="s">
        <v>25</v>
      </c>
      <c r="E22" s="9">
        <v>1555</v>
      </c>
      <c r="H22" s="12">
        <v>0</v>
      </c>
      <c r="I22" s="12">
        <v>21548</v>
      </c>
      <c r="J22" s="12"/>
      <c r="K22" s="12"/>
      <c r="L22" s="12"/>
      <c r="M22" s="12"/>
    </row>
    <row r="23" spans="2:13" x14ac:dyDescent="0.25">
      <c r="H23" s="12">
        <v>2</v>
      </c>
      <c r="I23" s="12">
        <v>332699</v>
      </c>
      <c r="J23" s="12"/>
      <c r="K23" s="12"/>
      <c r="L23" s="12"/>
      <c r="M23" s="12"/>
    </row>
    <row r="24" spans="2:13" x14ac:dyDescent="0.25">
      <c r="B24" t="s">
        <v>28</v>
      </c>
      <c r="C24" s="11">
        <v>21548</v>
      </c>
      <c r="D24" t="s">
        <v>25</v>
      </c>
      <c r="E24" s="9">
        <v>8868</v>
      </c>
      <c r="H24" s="12">
        <v>0</v>
      </c>
      <c r="I24" s="12">
        <v>35486548798</v>
      </c>
      <c r="J24" s="12"/>
      <c r="K24" s="12"/>
      <c r="L24" s="12"/>
      <c r="M24" s="12"/>
    </row>
    <row r="25" spans="2:13" x14ac:dyDescent="0.25">
      <c r="B25" t="s">
        <v>29</v>
      </c>
      <c r="C25">
        <v>35486548798</v>
      </c>
      <c r="D25" t="s">
        <v>25</v>
      </c>
      <c r="E25" s="9">
        <v>6475</v>
      </c>
      <c r="H25" s="12">
        <v>0</v>
      </c>
      <c r="I25" s="12">
        <v>35486548798</v>
      </c>
      <c r="J25" s="12"/>
      <c r="K25" s="12"/>
      <c r="L25" s="12" cm="1">
        <f t="array" ref="L25:M28">_xlfn.LAMBDA(_xlpm.x,_xlfn.LET(_xlpm.x,_xlfn._xlws.FILTER(_xlpm.x,LEN(_xlpm.x)&gt;0),_xlpm.y,_xlfn.HSTACK(_xlpm.x,FREQUENCY(_xlpm.x,_xlpm.x)),_xlfn._xlws.FILTER(_xlpm.y,_xlfn.TAKE(_xlpm.y,,-1))))(C5:C26)</f>
        <v>225642485</v>
      </c>
      <c r="M25" s="12">
        <v>4</v>
      </c>
    </row>
    <row r="26" spans="2:13" x14ac:dyDescent="0.25">
      <c r="B26" t="s">
        <v>28</v>
      </c>
      <c r="C26">
        <v>332699</v>
      </c>
      <c r="D26" t="s">
        <v>25</v>
      </c>
      <c r="E26" s="9">
        <v>7430</v>
      </c>
      <c r="H26" s="12">
        <v>0</v>
      </c>
      <c r="I26" s="12">
        <v>21548</v>
      </c>
      <c r="J26" s="12"/>
      <c r="K26" s="12"/>
      <c r="L26" s="12">
        <v>21548</v>
      </c>
      <c r="M26" s="12">
        <v>5</v>
      </c>
    </row>
    <row r="27" spans="2:13" x14ac:dyDescent="0.25">
      <c r="H27" s="12">
        <v>0</v>
      </c>
      <c r="I27" s="12">
        <v>35486548798</v>
      </c>
      <c r="J27" s="12"/>
      <c r="K27" s="12"/>
      <c r="L27" s="12">
        <v>35486548798</v>
      </c>
      <c r="M27" s="12">
        <v>6</v>
      </c>
    </row>
    <row r="28" spans="2:13" x14ac:dyDescent="0.25">
      <c r="H28" s="12">
        <v>0</v>
      </c>
      <c r="I28" s="12">
        <v>35486548798</v>
      </c>
      <c r="J28" s="12"/>
      <c r="K28" s="12"/>
      <c r="L28" s="12">
        <v>332699</v>
      </c>
      <c r="M28" s="12">
        <v>2</v>
      </c>
    </row>
    <row r="29" spans="2:13" x14ac:dyDescent="0.25">
      <c r="B29">
        <f>MODE(C5:C26)</f>
        <v>35486548798</v>
      </c>
      <c r="H29" s="12">
        <v>0</v>
      </c>
      <c r="I29" s="12">
        <v>225642485</v>
      </c>
      <c r="J29" s="12"/>
      <c r="K29" s="12"/>
      <c r="L29" s="12"/>
      <c r="M29" s="12"/>
    </row>
    <row r="30" spans="2:13" x14ac:dyDescent="0.25">
      <c r="H30" s="12">
        <v>0</v>
      </c>
      <c r="I30" s="12">
        <v>225642485</v>
      </c>
      <c r="J30" s="12"/>
      <c r="K30" s="12"/>
      <c r="L30" s="12"/>
      <c r="M30" s="12"/>
    </row>
    <row r="31" spans="2:13" x14ac:dyDescent="0.25">
      <c r="B31" cm="1">
        <f t="array" ref="B31">MODE(IF(C5:C26&lt;&gt;"",IF(C5:C26&lt;&gt;MODE(C5:C26),C5:C26)))</f>
        <v>21548</v>
      </c>
      <c r="H31" s="12">
        <v>0</v>
      </c>
      <c r="I31" s="12">
        <v>21548</v>
      </c>
      <c r="J31" s="12"/>
      <c r="K31" s="12"/>
      <c r="L31" s="12"/>
      <c r="M31" s="12"/>
    </row>
    <row r="32" spans="2:13" x14ac:dyDescent="0.25">
      <c r="H32" s="12">
        <v>0</v>
      </c>
      <c r="I32" s="12">
        <v>21548</v>
      </c>
      <c r="J32" s="12"/>
      <c r="K32" s="12"/>
      <c r="L32" s="12"/>
      <c r="M32" s="12"/>
    </row>
    <row r="33" spans="2:13" x14ac:dyDescent="0.25">
      <c r="B33">
        <f>INDEX(C5:C26,MATCH(LARGE(FREQUENCY(C5:C26,C5:C26),3),FREQUENCY(C5:C26,C5:C26),0))</f>
        <v>225642485</v>
      </c>
      <c r="H33" s="12">
        <v>0</v>
      </c>
      <c r="I33" s="12">
        <v>35486548798</v>
      </c>
      <c r="J33" s="12"/>
      <c r="K33" s="12"/>
      <c r="L33" s="12"/>
      <c r="M33" s="12"/>
    </row>
    <row r="34" spans="2:13" x14ac:dyDescent="0.25">
      <c r="H34" s="12">
        <v>0</v>
      </c>
      <c r="I34" s="12">
        <v>332699</v>
      </c>
      <c r="J34" s="12"/>
      <c r="K34" s="12"/>
      <c r="L34" s="12"/>
      <c r="M34" s="12"/>
    </row>
    <row r="35" spans="2:13" x14ac:dyDescent="0.25">
      <c r="H35" s="12">
        <v>0</v>
      </c>
      <c r="I35" s="12"/>
      <c r="J35" s="12"/>
      <c r="K35" s="12"/>
      <c r="L35" s="12"/>
      <c r="M35" s="12"/>
    </row>
    <row r="36" spans="2:13" x14ac:dyDescent="0.25">
      <c r="B36">
        <v>0</v>
      </c>
      <c r="H36" s="12"/>
      <c r="I36" s="12"/>
      <c r="J36" s="12"/>
      <c r="K36" s="12"/>
      <c r="L36" s="12"/>
      <c r="M36" s="12"/>
    </row>
    <row r="37" spans="2:13" x14ac:dyDescent="0.25">
      <c r="B37" t="s">
        <v>30</v>
      </c>
      <c r="H37" s="12"/>
      <c r="I37" s="12"/>
      <c r="J37" s="12"/>
      <c r="K37" s="12"/>
      <c r="L37" s="12"/>
      <c r="M37" s="12"/>
    </row>
    <row r="38" spans="2:13" x14ac:dyDescent="0.25">
      <c r="B38" t="s">
        <v>30</v>
      </c>
      <c r="H38" s="12"/>
      <c r="I38" s="12"/>
      <c r="J38" s="12"/>
      <c r="K38" s="12"/>
      <c r="L38" s="12"/>
      <c r="M38" s="12"/>
    </row>
    <row r="39" spans="2:13" x14ac:dyDescent="0.25">
      <c r="B39" t="s">
        <v>31</v>
      </c>
    </row>
    <row r="40" spans="2:13" x14ac:dyDescent="0.25">
      <c r="B40" t="s">
        <v>32</v>
      </c>
    </row>
    <row r="42" spans="2:13" x14ac:dyDescent="0.25">
      <c r="C42">
        <v>0</v>
      </c>
    </row>
    <row r="43" spans="2:13" x14ac:dyDescent="0.25">
      <c r="C43" t="s">
        <v>30</v>
      </c>
    </row>
    <row r="44" spans="2:13" x14ac:dyDescent="0.25">
      <c r="C44" t="s">
        <v>30</v>
      </c>
    </row>
    <row r="45" spans="2:13" x14ac:dyDescent="0.25">
      <c r="C45" t="s">
        <v>31</v>
      </c>
    </row>
    <row r="46" spans="2:13" x14ac:dyDescent="0.25">
      <c r="C46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14-Apr-2024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14-Apr-2024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2024-04-14T16:24:25Z</dcterms:modified>
</cp:coreProperties>
</file>