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https://starkeyhearingtechnologies-my.sharepoint.com/personal/mark_biegert_starkey_com/Documents/Desktop/Toss/"/>
    </mc:Choice>
  </mc:AlternateContent>
  <xr:revisionPtr revIDLastSave="107" documentId="13_ncr:1_{C3775754-8BEE-4384-A21E-B8A265A268D5}" xr6:coauthVersionLast="47" xr6:coauthVersionMax="47" xr10:uidLastSave="{4C6BE5D3-4B7B-4B01-824B-B21D34C51522}"/>
  <bookViews>
    <workbookView xWindow="57480" yWindow="1665" windowWidth="29040" windowHeight="15720" activeTab="2" xr2:uid="{00000000-000D-0000-FFFF-FFFF00000000}"/>
  </bookViews>
  <sheets>
    <sheet name="Original" sheetId="2" r:id="rId1"/>
    <sheet name="EDA" sheetId="1" r:id="rId2"/>
    <sheet name="MySingleFunction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21" i="4" l="1" a="1"/>
  <c r="F21" i="4" s="1"/>
  <c r="J22" i="4" a="1"/>
  <c r="J22" i="4" s="1"/>
  <c r="B21" i="4" a="1"/>
  <c r="B21" i="4" s="1"/>
  <c r="M20" i="1" a="1"/>
  <c r="B18" i="1"/>
  <c r="B20" i="1" a="1"/>
  <c r="B20" i="1" s="1"/>
  <c r="C20" i="1" l="1" a="1"/>
  <c r="C20" i="1" s="1"/>
  <c r="E20" i="1" s="1" a="1"/>
  <c r="E20" i="1" s="1"/>
  <c r="M20" i="1"/>
  <c r="Q20" i="1" s="1" a="1"/>
  <c r="Q20" i="1" s="1"/>
  <c r="S31" i="1"/>
  <c r="S32" i="1"/>
  <c r="S30" i="1"/>
  <c r="S26" i="1"/>
  <c r="S25" i="1"/>
  <c r="S23" i="1"/>
  <c r="S29" i="1"/>
  <c r="S27" i="1"/>
  <c r="S22" i="1"/>
  <c r="S20" i="1"/>
  <c r="S21" i="1"/>
  <c r="S28" i="1"/>
  <c r="S24" i="1"/>
  <c r="U20" i="1" l="1" a="1"/>
  <c r="U20" i="1" s="1"/>
  <c r="G20" i="1"/>
  <c r="K19" i="1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<sst xmlns="http://schemas.openxmlformats.org/spreadsheetml/2006/main" count="148" uniqueCount="33">
  <si>
    <t>Result</t>
  </si>
  <si>
    <t>Question</t>
  </si>
  <si>
    <t>Info</t>
  </si>
  <si>
    <t>A</t>
  </si>
  <si>
    <t>B</t>
  </si>
  <si>
    <t>C</t>
  </si>
  <si>
    <t>Date</t>
  </si>
  <si>
    <t>Product</t>
  </si>
  <si>
    <t>Quantity</t>
  </si>
  <si>
    <t>2024/5/2</t>
  </si>
  <si>
    <t>2024/5/3</t>
  </si>
  <si>
    <t>2024/5/6</t>
  </si>
  <si>
    <t>AA</t>
  </si>
  <si>
    <t>2024/5/8</t>
  </si>
  <si>
    <t>2024/5/10</t>
  </si>
  <si>
    <t>2024/5/12</t>
  </si>
  <si>
    <t>BC</t>
  </si>
  <si>
    <t>2024/5/14</t>
  </si>
  <si>
    <t>2024/5/19</t>
  </si>
  <si>
    <t>2024/5/21</t>
  </si>
  <si>
    <t>2024/5/2A13</t>
  </si>
  <si>
    <t>2024/5/3A2</t>
  </si>
  <si>
    <t>2024/5/8B9</t>
  </si>
  <si>
    <t>2024/5/10B5</t>
  </si>
  <si>
    <t>2024/5/12A6</t>
  </si>
  <si>
    <t>2024/5/12BC14</t>
  </si>
  <si>
    <t>2024/5/14A15</t>
  </si>
  <si>
    <t>2024/5/21C9</t>
  </si>
  <si>
    <t>2024/5/3A11</t>
  </si>
  <si>
    <t>2024/5/6AA15</t>
  </si>
  <si>
    <t>2024/5/8C5</t>
  </si>
  <si>
    <t>2024/5/12C2</t>
  </si>
  <si>
    <t>2024/5/19B14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</si>
</sst>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h]:m"/>
    <numFmt numFmtId="167" formatCode="yyyy/m/d"/>
  </numFmts>
  <fonts count="6" x14ac:knownFonts="1">
    <font>
      <sz val="11"/>
      <color theme="1"/>
      <name val="Century Gothic"/>
      <family val="2"/>
      <scheme val="minor"/>
    </font>
    <font>
      <sz val="8"/>
      <name val="Century Gothic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Century Gothic"/>
      <family val="1"/>
      <scheme val="minor"/>
    </font>
    <font>
      <b/>
      <sz val="11"/>
      <color theme="0"/>
      <name val="Times New Roman"/>
      <family val="1"/>
    </font>
    <font>
      <sz val="11"/>
      <color theme="0"/>
      <name val="Times New Roman"/>
      <family val="1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FFC000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thin">
        <color auto="1"/>
      </top>
      <bottom/>
      <diagonal/>
    </border>
    <border>
      <left style="hair">
        <color auto="1"/>
      </left>
      <right style="hair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hair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/>
      <diagonal/>
    </border>
  </borders>
  <cellStyleXfs count="1">
    <xf numFmtId="0" fontId="0" fillId="0" borderId="0"/>
  </cellStyleXfs>
  <cellXfs count="31">
    <xf numFmtId="0" fontId="0" fillId="0" borderId="0" xfId="0"/>
    <xf numFmtId="0" fontId="2" fillId="0" borderId="0" xfId="0" applyFont="1"/>
    <xf numFmtId="0" fontId="3" fillId="0" borderId="0" xfId="0" applyFont="1" applyAlignment="1">
      <alignment vertical="center"/>
    </xf>
    <xf numFmtId="3" fontId="2" fillId="0" borderId="0" xfId="0" applyNumberFormat="1" applyFont="1"/>
    <xf numFmtId="0" fontId="2" fillId="0" borderId="0" xfId="0" applyFont="1" applyAlignment="1">
      <alignment horizontal="center" vertical="center" wrapText="1"/>
    </xf>
    <xf numFmtId="4" fontId="2" fillId="0" borderId="0" xfId="0" applyNumberFormat="1" applyFont="1"/>
    <xf numFmtId="20" fontId="2" fillId="0" borderId="0" xfId="0" applyNumberFormat="1" applyFont="1"/>
    <xf numFmtId="164" fontId="2" fillId="0" borderId="0" xfId="0" applyNumberFormat="1" applyFont="1"/>
    <xf numFmtId="0" fontId="2" fillId="0" borderId="4" xfId="0" applyFont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14" fontId="2" fillId="0" borderId="0" xfId="0" applyNumberFormat="1" applyFont="1"/>
    <xf numFmtId="0" fontId="2" fillId="0" borderId="0" xfId="0" applyFont="1" applyAlignment="1">
      <alignment horizontal="center"/>
    </xf>
    <xf numFmtId="0" fontId="2" fillId="0" borderId="2" xfId="0" applyFont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4" fillId="0" borderId="0" xfId="0" applyFont="1" applyAlignment="1">
      <alignment vertical="center"/>
    </xf>
    <xf numFmtId="14" fontId="5" fillId="0" borderId="0" xfId="0" applyNumberFormat="1" applyFont="1" applyAlignment="1">
      <alignment horizontal="center" vertical="center" wrapText="1"/>
    </xf>
    <xf numFmtId="14" fontId="2" fillId="2" borderId="9" xfId="0" applyNumberFormat="1" applyFont="1" applyFill="1" applyBorder="1" applyAlignment="1">
      <alignment horizontal="center"/>
    </xf>
    <xf numFmtId="14" fontId="2" fillId="0" borderId="9" xfId="0" applyNumberFormat="1" applyFont="1" applyBorder="1" applyAlignment="1">
      <alignment horizontal="center"/>
    </xf>
    <xf numFmtId="14" fontId="2" fillId="0" borderId="8" xfId="0" applyNumberFormat="1" applyFont="1" applyBorder="1" applyAlignment="1">
      <alignment horizontal="center"/>
    </xf>
    <xf numFmtId="14" fontId="4" fillId="3" borderId="1" xfId="0" applyNumberFormat="1" applyFont="1" applyFill="1" applyBorder="1" applyAlignment="1">
      <alignment horizontal="center" vertical="center" wrapText="1"/>
    </xf>
    <xf numFmtId="14" fontId="4" fillId="3" borderId="3" xfId="0" applyNumberFormat="1" applyFont="1" applyFill="1" applyBorder="1" applyAlignment="1">
      <alignment horizontal="center" vertical="center" wrapText="1"/>
    </xf>
    <xf numFmtId="0" fontId="4" fillId="3" borderId="7" xfId="0" applyFont="1" applyFill="1" applyBorder="1" applyAlignment="1">
      <alignment horizontal="center" vertical="center"/>
    </xf>
    <xf numFmtId="0" fontId="4" fillId="3" borderId="7" xfId="0" applyFont="1" applyFill="1" applyBorder="1" applyAlignment="1">
      <alignment horizontal="center" vertical="center" wrapText="1"/>
    </xf>
    <xf numFmtId="14" fontId="2" fillId="0" borderId="0" xfId="0" applyNumberFormat="1" applyFont="1" applyAlignment="1">
      <alignment horizontal="center"/>
    </xf>
    <xf numFmtId="0" fontId="0" fillId="4" borderId="0" xfId="0" applyFill="1"/>
    <xf numFmtId="0" fontId="0" fillId="5" borderId="0" xfId="0" applyFill="1"/>
    <xf numFmtId="0" fontId="0" fillId="6" borderId="0" xfId="0" applyFill="1"/>
    <xf numFmtId="0" fontId="4" fillId="3" borderId="5" xfId="0" applyFont="1" applyFill="1" applyBorder="1" applyAlignment="1">
      <alignment horizontal="center" vertical="center"/>
    </xf>
    <xf numFmtId="0" fontId="4" fillId="3" borderId="6" xfId="0" applyFont="1" applyFill="1" applyBorder="1" applyAlignment="1">
      <alignment horizontal="center" vertical="center"/>
    </xf>
    <xf numFmtId="167" fontId="2" fillId="0" borderId="2" xfId="0" applyNumberFormat="1" applyFont="1" applyBorder="1" applyAlignment="1">
      <alignment horizontal="center" vertical="center"/>
    </xf>
    <xf numFmtId="167" fontId="2" fillId="2" borderId="2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95250</xdr:colOff>
      <xdr:row>2</xdr:row>
      <xdr:rowOff>9525</xdr:rowOff>
    </xdr:from>
    <xdr:to>
      <xdr:col>2</xdr:col>
      <xdr:colOff>2266950</xdr:colOff>
      <xdr:row>14</xdr:row>
      <xdr:rowOff>161925</xdr:rowOff>
    </xdr:to>
    <xdr:sp macro="" textlink="">
      <xdr:nvSpPr>
        <xdr:cNvPr id="2" name="Rectangle: Rounded Corners 1">
          <a:extLst>
            <a:ext uri="{FF2B5EF4-FFF2-40B4-BE49-F238E27FC236}">
              <a16:creationId xmlns:a16="http://schemas.microsoft.com/office/drawing/2014/main" id="{F4B1DE42-6277-4193-B4F9-EBACC75E66EA}"/>
            </a:ext>
          </a:extLst>
        </xdr:cNvPr>
        <xdr:cNvSpPr/>
      </xdr:nvSpPr>
      <xdr:spPr>
        <a:xfrm>
          <a:off x="1714500" y="647700"/>
          <a:ext cx="2171700" cy="2209800"/>
        </a:xfrm>
        <a:prstGeom prst="roundRect">
          <a:avLst>
            <a:gd name="adj" fmla="val 9465"/>
          </a:avLst>
        </a:prstGeom>
        <a:ln w="3175"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AU" sz="1400" b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Challenge</a:t>
          </a:r>
          <a:r>
            <a:rPr lang="en-AU" sz="1400" b="1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63</a:t>
          </a:r>
          <a:r>
            <a:rPr lang="en-AU" sz="1400" b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: Custom Splitter!</a:t>
          </a:r>
        </a:p>
        <a:p>
          <a:pPr algn="ctr"/>
          <a:r>
            <a:rPr lang="en-AU" sz="1200" b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In the Question table, sales information including Date, Product Name, and Quantity is provided without any separators. Separate these columns as shown in the result table.</a:t>
          </a:r>
          <a:endParaRPr lang="en-AU" sz="12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76200</xdr:colOff>
      <xdr:row>2</xdr:row>
      <xdr:rowOff>19050</xdr:rowOff>
    </xdr:from>
    <xdr:to>
      <xdr:col>2</xdr:col>
      <xdr:colOff>2247900</xdr:colOff>
      <xdr:row>15</xdr:row>
      <xdr:rowOff>0</xdr:rowOff>
    </xdr:to>
    <xdr:sp macro="" textlink="">
      <xdr:nvSpPr>
        <xdr:cNvPr id="2" name="Rectangle: Rounded Corners 1">
          <a:extLst>
            <a:ext uri="{FF2B5EF4-FFF2-40B4-BE49-F238E27FC236}">
              <a16:creationId xmlns:a16="http://schemas.microsoft.com/office/drawing/2014/main" id="{48D713F4-BB79-664D-4340-CE969090D9DD}"/>
            </a:ext>
          </a:extLst>
        </xdr:cNvPr>
        <xdr:cNvSpPr/>
      </xdr:nvSpPr>
      <xdr:spPr>
        <a:xfrm>
          <a:off x="1689100" y="374650"/>
          <a:ext cx="2171700" cy="2292350"/>
        </a:xfrm>
        <a:prstGeom prst="roundRect">
          <a:avLst>
            <a:gd name="adj" fmla="val 9465"/>
          </a:avLst>
        </a:prstGeom>
        <a:ln w="3175"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AU" sz="1400" b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Challenge</a:t>
          </a:r>
          <a:r>
            <a:rPr lang="en-AU" sz="1400" b="1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63</a:t>
          </a:r>
          <a:r>
            <a:rPr lang="en-AU" sz="1400" b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: Custom Splitter!</a:t>
          </a:r>
        </a:p>
        <a:p>
          <a:pPr algn="ctr"/>
          <a:r>
            <a:rPr lang="en-AU" sz="1200" b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In the Question table, sales information including Date, Product Name, and Quantity is provided without any separators. Separate these columns as shown in the result table.</a:t>
          </a:r>
          <a:endParaRPr lang="en-AU" sz="1200"/>
        </a:p>
      </xdr:txBody>
    </xdr:sp>
    <xdr:clientData/>
  </xdr:twoCellAnchor>
</xdr:wsDr>
</file>

<file path=xl/theme/_rels/theme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Ion Boardroom">
  <a:themeElements>
    <a:clrScheme name="Ion Boardroom">
      <a:dk1>
        <a:sysClr val="windowText" lastClr="000000"/>
      </a:dk1>
      <a:lt1>
        <a:sysClr val="window" lastClr="FFFFFF"/>
      </a:lt1>
      <a:dk2>
        <a:srgbClr val="3B3059"/>
      </a:dk2>
      <a:lt2>
        <a:srgbClr val="EBEBEB"/>
      </a:lt2>
      <a:accent1>
        <a:srgbClr val="B31166"/>
      </a:accent1>
      <a:accent2>
        <a:srgbClr val="E33D6F"/>
      </a:accent2>
      <a:accent3>
        <a:srgbClr val="E45F3C"/>
      </a:accent3>
      <a:accent4>
        <a:srgbClr val="E9943A"/>
      </a:accent4>
      <a:accent5>
        <a:srgbClr val="9B6BF2"/>
      </a:accent5>
      <a:accent6>
        <a:srgbClr val="D53DD0"/>
      </a:accent6>
      <a:hlink>
        <a:srgbClr val="8F8F8F"/>
      </a:hlink>
      <a:folHlink>
        <a:srgbClr val="A5A5A5"/>
      </a:folHlink>
    </a:clrScheme>
    <a:fontScheme name="Ion Boardroom">
      <a:majorFont>
        <a:latin typeface="Century Gothic" panose="020B0502020202020204"/>
        <a:ea typeface=""/>
        <a:cs typeface=""/>
        <a:font script="Jpan" typeface="メイリオ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entury Gothic" panose="020B0502020202020204"/>
        <a:ea typeface=""/>
        <a:cs typeface=""/>
        <a:font script="Jpan" typeface="メイリオ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Ion Boardroom">
      <a:fillStyleLst>
        <a:solidFill>
          <a:schemeClr val="phClr"/>
        </a:solidFill>
        <a:gradFill rotWithShape="1">
          <a:gsLst>
            <a:gs pos="0">
              <a:schemeClr val="phClr">
                <a:tint val="64000"/>
                <a:lumMod val="118000"/>
              </a:schemeClr>
            </a:gs>
            <a:gs pos="100000">
              <a:schemeClr val="phClr">
                <a:tint val="92000"/>
                <a:alpha val="100000"/>
                <a:lumMod val="110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tint val="98000"/>
                <a:lumMod val="114000"/>
              </a:schemeClr>
            </a:gs>
            <a:gs pos="100000">
              <a:schemeClr val="phClr">
                <a:shade val="90000"/>
                <a:lumMod val="84000"/>
              </a:schemeClr>
            </a:gs>
          </a:gsLst>
          <a:lin ang="5400000" scaled="0"/>
        </a:gradFill>
      </a:fillStyleLst>
      <a:lnStyleLst>
        <a:ln w="9525" cap="rnd" cmpd="sng" algn="ctr">
          <a:solidFill>
            <a:schemeClr val="phClr"/>
          </a:solidFill>
          <a:prstDash val="solid"/>
        </a:ln>
        <a:ln w="19050" cap="rnd" cmpd="sng" algn="ctr">
          <a:solidFill>
            <a:schemeClr val="phClr"/>
          </a:solidFill>
          <a:prstDash val="solid"/>
        </a:ln>
        <a:ln w="28575" cap="rnd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>
            <a:outerShdw blurRad="38100" dist="25400" dir="5400000" rotWithShape="0">
              <a:srgbClr val="000000">
                <a:alpha val="45000"/>
              </a:srgbClr>
            </a:outerShdw>
          </a:effectLst>
        </a:effectStyle>
        <a:effectStyle>
          <a:effectLst>
            <a:outerShdw blurRad="63500" dist="38100" dir="5400000" rotWithShape="0">
              <a:srgbClr val="000000">
                <a:alpha val="60000"/>
              </a:srgbClr>
            </a:outerShdw>
          </a:effectLst>
          <a:scene3d>
            <a:camera prst="orthographicFront">
              <a:rot lat="0" lon="0" rev="0"/>
            </a:camera>
            <a:lightRig rig="threePt" dir="tl"/>
          </a:scene3d>
          <a:sp3d prstMaterial="plastic">
            <a:bevelT w="0" h="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98000"/>
                <a:hueMod val="124000"/>
                <a:satMod val="148000"/>
                <a:lumMod val="124000"/>
              </a:schemeClr>
            </a:gs>
            <a:gs pos="100000">
              <a:schemeClr val="phClr">
                <a:shade val="76000"/>
                <a:hueMod val="89000"/>
                <a:satMod val="164000"/>
                <a:lumMod val="56000"/>
              </a:schemeClr>
            </a:gs>
          </a:gsLst>
          <a:path path="circle">
            <a:fillToRect l="45000" t="65000" r="125000" b="100000"/>
          </a:path>
        </a:gradFill>
        <a:blipFill rotWithShape="1">
          <a:blip xmlns:r="http://schemas.openxmlformats.org/officeDocument/2006/relationships" r:embed="rId1">
            <a:duotone>
              <a:schemeClr val="phClr">
                <a:shade val="69000"/>
                <a:hueMod val="91000"/>
                <a:satMod val="164000"/>
                <a:lumMod val="74000"/>
              </a:schemeClr>
              <a:schemeClr val="phClr">
                <a:hueMod val="124000"/>
                <a:satMod val="140000"/>
                <a:lumMod val="142000"/>
              </a:schemeClr>
            </a:duotone>
          </a:blip>
          <a:stretch/>
        </a:blip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Ion Boardroom" id="{FC33163D-4339-46B1-8EED-24C834239D99}" vid="{B8502691-933B-45FE-8764-BA278511EF27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2BA39B-46C7-4EE8-9CF8-5BD4F10927A9}">
  <dimension ref="B1:O22"/>
  <sheetViews>
    <sheetView workbookViewId="0">
      <selection activeCell="B32" sqref="B32"/>
    </sheetView>
  </sheetViews>
  <sheetFormatPr defaultRowHeight="13.8" x14ac:dyDescent="0.25"/>
  <cols>
    <col min="1" max="1" width="2.8984375" customWidth="1"/>
    <col min="2" max="2" width="18.3984375" style="11" customWidth="1"/>
    <col min="3" max="3" width="30.3984375" style="1" customWidth="1"/>
    <col min="4" max="4" width="8.09765625" style="1" bestFit="1" customWidth="1"/>
    <col min="5" max="5" width="7" style="1" bestFit="1" customWidth="1"/>
    <col min="6" max="6" width="7.59765625" style="1" bestFit="1" customWidth="1"/>
    <col min="8" max="8" width="9.3984375" bestFit="1" customWidth="1"/>
    <col min="13" max="13" width="11.8984375" customWidth="1"/>
  </cols>
  <sheetData>
    <row r="1" spans="2:15" s="2" customFormat="1" ht="23.1" customHeight="1" x14ac:dyDescent="0.25">
      <c r="B1" s="21" t="s">
        <v>1</v>
      </c>
      <c r="C1" s="14"/>
      <c r="D1" s="27" t="s">
        <v>0</v>
      </c>
      <c r="E1" s="28"/>
      <c r="F1" s="28"/>
    </row>
    <row r="2" spans="2:15" s="4" customFormat="1" ht="27.6" x14ac:dyDescent="0.25">
      <c r="B2" s="22" t="s">
        <v>2</v>
      </c>
      <c r="C2" s="15"/>
      <c r="D2" s="19" t="s">
        <v>6</v>
      </c>
      <c r="E2" s="20" t="s">
        <v>7</v>
      </c>
      <c r="F2" s="20" t="s">
        <v>8</v>
      </c>
    </row>
    <row r="3" spans="2:15" s="1" customFormat="1" x14ac:dyDescent="0.25">
      <c r="B3" s="17" t="s">
        <v>20</v>
      </c>
      <c r="C3" s="3"/>
      <c r="D3" s="12" t="s">
        <v>9</v>
      </c>
      <c r="E3" s="8" t="s">
        <v>3</v>
      </c>
      <c r="F3" s="8">
        <v>13</v>
      </c>
      <c r="H3" s="5"/>
      <c r="I3" s="10"/>
    </row>
    <row r="4" spans="2:15" s="1" customFormat="1" x14ac:dyDescent="0.25">
      <c r="B4" s="17" t="s">
        <v>28</v>
      </c>
      <c r="C4" s="3"/>
      <c r="D4" s="12" t="s">
        <v>10</v>
      </c>
      <c r="E4" s="8" t="s">
        <v>3</v>
      </c>
      <c r="F4" s="8">
        <v>11</v>
      </c>
      <c r="H4" s="5"/>
    </row>
    <row r="5" spans="2:15" s="1" customFormat="1" x14ac:dyDescent="0.25">
      <c r="B5" s="17" t="s">
        <v>21</v>
      </c>
      <c r="C5" s="3"/>
      <c r="D5" s="12" t="s">
        <v>10</v>
      </c>
      <c r="E5" s="8" t="s">
        <v>3</v>
      </c>
      <c r="F5" s="8">
        <v>2</v>
      </c>
      <c r="H5" s="7"/>
      <c r="M5"/>
      <c r="N5"/>
      <c r="O5"/>
    </row>
    <row r="6" spans="2:15" s="1" customFormat="1" x14ac:dyDescent="0.25">
      <c r="B6" s="17" t="s">
        <v>29</v>
      </c>
      <c r="C6" s="3"/>
      <c r="D6" s="12" t="s">
        <v>11</v>
      </c>
      <c r="E6" s="8" t="s">
        <v>12</v>
      </c>
      <c r="F6" s="8">
        <v>15</v>
      </c>
      <c r="H6" s="5"/>
    </row>
    <row r="7" spans="2:15" s="1" customFormat="1" x14ac:dyDescent="0.25">
      <c r="B7" s="17" t="s">
        <v>22</v>
      </c>
      <c r="C7" s="3"/>
      <c r="D7" s="12" t="s">
        <v>13</v>
      </c>
      <c r="E7" s="8" t="s">
        <v>4</v>
      </c>
      <c r="F7" s="8">
        <v>9</v>
      </c>
    </row>
    <row r="8" spans="2:15" s="1" customFormat="1" x14ac:dyDescent="0.25">
      <c r="B8" s="17" t="s">
        <v>30</v>
      </c>
      <c r="C8" s="3"/>
      <c r="D8" s="12" t="s">
        <v>13</v>
      </c>
      <c r="E8" s="8" t="s">
        <v>5</v>
      </c>
      <c r="F8" s="8">
        <v>5</v>
      </c>
      <c r="M8"/>
      <c r="N8"/>
      <c r="O8"/>
    </row>
    <row r="9" spans="2:15" s="1" customFormat="1" x14ac:dyDescent="0.25">
      <c r="B9" s="17" t="s">
        <v>23</v>
      </c>
      <c r="C9" s="3"/>
      <c r="D9" s="12" t="s">
        <v>14</v>
      </c>
      <c r="E9" s="8" t="s">
        <v>4</v>
      </c>
      <c r="F9" s="8">
        <v>5</v>
      </c>
    </row>
    <row r="10" spans="2:15" s="1" customFormat="1" x14ac:dyDescent="0.25">
      <c r="B10" s="16" t="s">
        <v>24</v>
      </c>
      <c r="C10" s="3"/>
      <c r="D10" s="13" t="s">
        <v>15</v>
      </c>
      <c r="E10" s="9" t="s">
        <v>3</v>
      </c>
      <c r="F10" s="9">
        <v>6</v>
      </c>
      <c r="I10" s="6"/>
    </row>
    <row r="11" spans="2:15" s="1" customFormat="1" x14ac:dyDescent="0.25">
      <c r="B11" s="17" t="s">
        <v>25</v>
      </c>
      <c r="C11" s="3"/>
      <c r="D11" s="12" t="s">
        <v>15</v>
      </c>
      <c r="E11" s="8" t="s">
        <v>16</v>
      </c>
      <c r="F11" s="8">
        <v>14</v>
      </c>
    </row>
    <row r="12" spans="2:15" x14ac:dyDescent="0.25">
      <c r="B12" s="17" t="s">
        <v>31</v>
      </c>
      <c r="C12" s="3"/>
      <c r="D12" s="12" t="s">
        <v>15</v>
      </c>
      <c r="E12" s="8" t="s">
        <v>5</v>
      </c>
      <c r="F12" s="8">
        <v>2</v>
      </c>
      <c r="J12" s="1"/>
      <c r="M12" s="1"/>
      <c r="N12" s="1"/>
      <c r="O12" s="1"/>
    </row>
    <row r="13" spans="2:15" x14ac:dyDescent="0.25">
      <c r="B13" s="17" t="s">
        <v>26</v>
      </c>
      <c r="C13" s="3"/>
      <c r="D13" s="12" t="s">
        <v>17</v>
      </c>
      <c r="E13" s="8" t="s">
        <v>3</v>
      </c>
      <c r="F13" s="8">
        <v>15</v>
      </c>
      <c r="J13" s="1"/>
      <c r="M13" s="1"/>
      <c r="N13" s="1"/>
      <c r="O13" s="1"/>
    </row>
    <row r="14" spans="2:15" x14ac:dyDescent="0.25">
      <c r="B14" s="17" t="s">
        <v>32</v>
      </c>
      <c r="C14" s="3"/>
      <c r="D14" s="12" t="s">
        <v>18</v>
      </c>
      <c r="E14" s="8" t="s">
        <v>4</v>
      </c>
      <c r="F14" s="8">
        <v>14</v>
      </c>
      <c r="J14" s="1"/>
    </row>
    <row r="15" spans="2:15" x14ac:dyDescent="0.25">
      <c r="B15" s="18" t="s">
        <v>27</v>
      </c>
      <c r="C15" s="3"/>
      <c r="D15" s="12" t="s">
        <v>19</v>
      </c>
      <c r="E15" s="8" t="s">
        <v>5</v>
      </c>
      <c r="F15" s="8">
        <v>9</v>
      </c>
      <c r="J15" s="1"/>
    </row>
    <row r="16" spans="2:15" x14ac:dyDescent="0.25">
      <c r="C16" s="10"/>
    </row>
    <row r="17" spans="3:3" x14ac:dyDescent="0.25">
      <c r="C17" s="10"/>
    </row>
    <row r="18" spans="3:3" x14ac:dyDescent="0.25">
      <c r="C18" s="10"/>
    </row>
    <row r="19" spans="3:3" x14ac:dyDescent="0.25">
      <c r="C19" s="10"/>
    </row>
    <row r="20" spans="3:3" x14ac:dyDescent="0.25">
      <c r="C20" s="10"/>
    </row>
    <row r="21" spans="3:3" x14ac:dyDescent="0.25">
      <c r="C21" s="10"/>
    </row>
    <row r="22" spans="3:3" x14ac:dyDescent="0.25">
      <c r="C22" s="10"/>
    </row>
  </sheetData>
  <mergeCells count="1">
    <mergeCell ref="D1:F1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W45"/>
  <sheetViews>
    <sheetView workbookViewId="0">
      <selection activeCell="E20" sqref="E20"/>
    </sheetView>
  </sheetViews>
  <sheetFormatPr defaultRowHeight="13.8" x14ac:dyDescent="0.25"/>
  <cols>
    <col min="1" max="1" width="2.8984375" customWidth="1"/>
    <col min="2" max="2" width="18.3984375" style="11" customWidth="1"/>
    <col min="3" max="3" width="30.3984375" style="1" customWidth="1"/>
    <col min="4" max="4" width="8.09765625" style="1" bestFit="1" customWidth="1"/>
    <col min="5" max="5" width="7" style="1" bestFit="1" customWidth="1"/>
    <col min="6" max="6" width="7.59765625" style="1" bestFit="1" customWidth="1"/>
    <col min="8" max="8" width="9.3984375" bestFit="1" customWidth="1"/>
    <col min="10" max="10" width="16.796875" customWidth="1"/>
    <col min="11" max="11" width="17.59765625" customWidth="1"/>
    <col min="13" max="13" width="11.8984375" customWidth="1"/>
  </cols>
  <sheetData>
    <row r="1" spans="2:16" s="2" customFormat="1" ht="23.1" customHeight="1" x14ac:dyDescent="0.25">
      <c r="B1" s="21" t="s">
        <v>1</v>
      </c>
      <c r="C1" s="14"/>
      <c r="D1" s="27" t="s">
        <v>0</v>
      </c>
      <c r="E1" s="28"/>
      <c r="F1" s="28"/>
    </row>
    <row r="2" spans="2:16" s="4" customFormat="1" ht="27.6" x14ac:dyDescent="0.25">
      <c r="B2" s="22" t="s">
        <v>2</v>
      </c>
      <c r="C2" s="15"/>
      <c r="D2" s="19" t="s">
        <v>6</v>
      </c>
      <c r="E2" s="20" t="s">
        <v>7</v>
      </c>
      <c r="F2" s="20" t="s">
        <v>8</v>
      </c>
    </row>
    <row r="3" spans="2:16" s="1" customFormat="1" x14ac:dyDescent="0.25">
      <c r="B3" s="17" t="s">
        <v>20</v>
      </c>
      <c r="C3" s="3"/>
      <c r="D3" s="12" t="s">
        <v>9</v>
      </c>
      <c r="E3" s="8" t="s">
        <v>3</v>
      </c>
      <c r="F3" s="8">
        <v>13</v>
      </c>
      <c r="H3" s="5"/>
      <c r="I3" s="10"/>
    </row>
    <row r="4" spans="2:16" s="1" customFormat="1" x14ac:dyDescent="0.25">
      <c r="B4" s="17" t="s">
        <v>28</v>
      </c>
      <c r="C4" s="3"/>
      <c r="D4" s="12" t="s">
        <v>10</v>
      </c>
      <c r="E4" s="8" t="s">
        <v>3</v>
      </c>
      <c r="F4" s="8">
        <v>11</v>
      </c>
      <c r="H4" s="5"/>
    </row>
    <row r="5" spans="2:16" s="1" customFormat="1" x14ac:dyDescent="0.25">
      <c r="B5" s="17" t="s">
        <v>21</v>
      </c>
      <c r="C5" s="3"/>
      <c r="D5" s="12" t="s">
        <v>10</v>
      </c>
      <c r="E5" s="8" t="s">
        <v>3</v>
      </c>
      <c r="F5" s="8">
        <v>2</v>
      </c>
      <c r="H5" s="7"/>
      <c r="M5"/>
      <c r="N5"/>
      <c r="O5"/>
      <c r="P5"/>
    </row>
    <row r="6" spans="2:16" s="1" customFormat="1" x14ac:dyDescent="0.25">
      <c r="B6" s="17" t="s">
        <v>29</v>
      </c>
      <c r="C6" s="3"/>
      <c r="D6" s="12" t="s">
        <v>11</v>
      </c>
      <c r="E6" s="8" t="s">
        <v>12</v>
      </c>
      <c r="F6" s="8">
        <v>15</v>
      </c>
      <c r="H6" s="5"/>
    </row>
    <row r="7" spans="2:16" s="1" customFormat="1" x14ac:dyDescent="0.25">
      <c r="B7" s="17" t="s">
        <v>22</v>
      </c>
      <c r="C7" s="3"/>
      <c r="D7" s="12" t="s">
        <v>13</v>
      </c>
      <c r="E7" s="8" t="s">
        <v>4</v>
      </c>
      <c r="F7" s="8">
        <v>9</v>
      </c>
    </row>
    <row r="8" spans="2:16" s="1" customFormat="1" x14ac:dyDescent="0.25">
      <c r="B8" s="17" t="s">
        <v>30</v>
      </c>
      <c r="C8" s="3"/>
      <c r="D8" s="12" t="s">
        <v>13</v>
      </c>
      <c r="E8" s="8" t="s">
        <v>5</v>
      </c>
      <c r="F8" s="8">
        <v>5</v>
      </c>
      <c r="M8"/>
      <c r="N8"/>
      <c r="O8"/>
      <c r="P8"/>
    </row>
    <row r="9" spans="2:16" s="1" customFormat="1" x14ac:dyDescent="0.25">
      <c r="B9" s="17" t="s">
        <v>23</v>
      </c>
      <c r="C9" s="3"/>
      <c r="D9" s="12" t="s">
        <v>14</v>
      </c>
      <c r="E9" s="8" t="s">
        <v>4</v>
      </c>
      <c r="F9" s="8">
        <v>5</v>
      </c>
    </row>
    <row r="10" spans="2:16" s="1" customFormat="1" x14ac:dyDescent="0.25">
      <c r="B10" s="16" t="s">
        <v>24</v>
      </c>
      <c r="C10" s="3"/>
      <c r="D10" s="13" t="s">
        <v>15</v>
      </c>
      <c r="E10" s="9" t="s">
        <v>3</v>
      </c>
      <c r="F10" s="9">
        <v>6</v>
      </c>
      <c r="I10" s="6"/>
    </row>
    <row r="11" spans="2:16" s="1" customFormat="1" x14ac:dyDescent="0.25">
      <c r="B11" s="17" t="s">
        <v>25</v>
      </c>
      <c r="C11" s="3"/>
      <c r="D11" s="12" t="s">
        <v>15</v>
      </c>
      <c r="E11" s="8" t="s">
        <v>16</v>
      </c>
      <c r="F11" s="8">
        <v>14</v>
      </c>
    </row>
    <row r="12" spans="2:16" x14ac:dyDescent="0.25">
      <c r="B12" s="17" t="s">
        <v>31</v>
      </c>
      <c r="C12" s="3"/>
      <c r="D12" s="12" t="s">
        <v>15</v>
      </c>
      <c r="E12" s="8" t="s">
        <v>5</v>
      </c>
      <c r="F12" s="8">
        <v>2</v>
      </c>
      <c r="J12" s="1"/>
      <c r="M12" s="1"/>
      <c r="N12" s="1"/>
      <c r="O12" s="1"/>
      <c r="P12" s="1"/>
    </row>
    <row r="13" spans="2:16" x14ac:dyDescent="0.25">
      <c r="B13" s="17" t="s">
        <v>26</v>
      </c>
      <c r="C13" s="3"/>
      <c r="D13" s="12" t="s">
        <v>17</v>
      </c>
      <c r="E13" s="8" t="s">
        <v>3</v>
      </c>
      <c r="F13" s="8">
        <v>15</v>
      </c>
      <c r="J13" s="1"/>
      <c r="M13" s="1"/>
      <c r="N13" s="1"/>
      <c r="O13" s="1"/>
      <c r="P13" s="1"/>
    </row>
    <row r="14" spans="2:16" x14ac:dyDescent="0.25">
      <c r="B14" s="17" t="s">
        <v>32</v>
      </c>
      <c r="C14" s="3"/>
      <c r="D14" s="12" t="s">
        <v>18</v>
      </c>
      <c r="E14" s="8" t="s">
        <v>4</v>
      </c>
      <c r="F14" s="8">
        <v>14</v>
      </c>
      <c r="J14" s="1"/>
    </row>
    <row r="15" spans="2:16" x14ac:dyDescent="0.25">
      <c r="B15" s="18" t="s">
        <v>27</v>
      </c>
      <c r="C15" s="3"/>
      <c r="D15" s="12" t="s">
        <v>19</v>
      </c>
      <c r="E15" s="8" t="s">
        <v>5</v>
      </c>
      <c r="F15" s="8">
        <v>9</v>
      </c>
      <c r="J15" s="1"/>
    </row>
    <row r="16" spans="2:16" x14ac:dyDescent="0.25">
      <c r="C16" s="10"/>
    </row>
    <row r="17" spans="2:23" x14ac:dyDescent="0.25">
      <c r="C17" s="10"/>
    </row>
    <row r="18" spans="2:23" x14ac:dyDescent="0.25">
      <c r="B18" s="23" t="str">
        <f>B7</f>
        <v>2024/5/8B9</v>
      </c>
      <c r="C18" s="10"/>
    </row>
    <row r="19" spans="2:23" x14ac:dyDescent="0.25">
      <c r="C19" s="10"/>
      <c r="J19" s="24"/>
      <c r="K19" s="24" t="str">
        <f>G20</f>
        <v>2024/5/8|B|9</v>
      </c>
    </row>
    <row r="20" spans="2:23" x14ac:dyDescent="0.25">
      <c r="B20" s="11" t="str" cm="1">
        <f t="array" ref="B20:B45">CHAR(_xlfn.SEQUENCE(26,1,CODE("A"),1))</f>
        <v>A</v>
      </c>
      <c r="C20" s="10" t="str" cm="1">
        <f t="array" ref="C20:D20">_xlfn.TEXTSPLIT(B18,_xlfn.ANCHORARRAY(B20),,TRUE)</f>
        <v>2024/5/8</v>
      </c>
      <c r="D20" s="1" t="str">
        <v>9</v>
      </c>
      <c r="E20" s="1" t="str" cm="1">
        <f t="array" ref="E20">_xlfn.TEXTSPLIT(B18,_xlfn.ANCHORARRAY(C20),,TRUE)</f>
        <v>B</v>
      </c>
      <c r="G20" t="str">
        <f>_xlfn.TEXTJOIN("|",TRUE,C20,E20,D20)</f>
        <v>2024/5/8|B|9</v>
      </c>
      <c r="J20" s="24" t="s">
        <v>20</v>
      </c>
      <c r="K20" s="24" t="str">
        <f t="dataTable" ref="K20:K32" dt2D="0" dtr="0" r1="B18"/>
        <v>2024/5/2|A|13</v>
      </c>
      <c r="M20" s="25" t="str" cm="1">
        <f t="array" ref="M20:O32">_xlfn.DROP(_xlfn.REDUCE("",K20:K32,_xlfn.LAMBDA(_xlpm.a,_xlpm.v,_xlfn.VSTACK(_xlpm.a,_xlfn.TEXTSPLIT(_xlpm.v,"|")))),1)</f>
        <v>2024/5/2</v>
      </c>
      <c r="N20" s="25" t="str">
        <v>A</v>
      </c>
      <c r="O20" s="25" t="str">
        <v>13</v>
      </c>
      <c r="Q20" s="26" t="str" cm="1">
        <f t="array" ref="Q20:R32">M20:N32</f>
        <v>2024/5/2</v>
      </c>
      <c r="R20" s="26" t="str">
        <v>A</v>
      </c>
      <c r="S20" s="26">
        <f>O20+0</f>
        <v>13</v>
      </c>
      <c r="U20" t="b" cm="1">
        <f t="array" ref="U20:W32">D3:F15=Q20:S32</f>
        <v>1</v>
      </c>
      <c r="V20" t="b">
        <v>1</v>
      </c>
      <c r="W20" t="b">
        <v>1</v>
      </c>
    </row>
    <row r="21" spans="2:23" x14ac:dyDescent="0.25">
      <c r="B21" s="11" t="str">
        <v>B</v>
      </c>
      <c r="C21" s="10"/>
      <c r="J21" s="24" t="s">
        <v>28</v>
      </c>
      <c r="K21" s="24" t="str">
        <v>2024/5/3|A|11</v>
      </c>
      <c r="M21" s="25" t="str">
        <v>2024/5/3</v>
      </c>
      <c r="N21" s="25" t="str">
        <v>A</v>
      </c>
      <c r="O21" s="25" t="str">
        <v>11</v>
      </c>
      <c r="Q21" s="26" t="str">
        <v>2024/5/3</v>
      </c>
      <c r="R21" s="26" t="str">
        <v>A</v>
      </c>
      <c r="S21" s="26">
        <f t="shared" ref="S21:S32" si="0">O21+0</f>
        <v>11</v>
      </c>
      <c r="U21" t="b">
        <v>1</v>
      </c>
      <c r="V21" t="b">
        <v>1</v>
      </c>
      <c r="W21" t="b">
        <v>1</v>
      </c>
    </row>
    <row r="22" spans="2:23" x14ac:dyDescent="0.25">
      <c r="B22" s="11" t="str">
        <v>C</v>
      </c>
      <c r="C22" s="10"/>
      <c r="J22" s="24" t="s">
        <v>21</v>
      </c>
      <c r="K22" s="24" t="str">
        <v>2024/5/3|A|2</v>
      </c>
      <c r="M22" s="25" t="str">
        <v>2024/5/3</v>
      </c>
      <c r="N22" s="25" t="str">
        <v>A</v>
      </c>
      <c r="O22" s="25" t="str">
        <v>2</v>
      </c>
      <c r="Q22" s="26" t="str">
        <v>2024/5/3</v>
      </c>
      <c r="R22" s="26" t="str">
        <v>A</v>
      </c>
      <c r="S22" s="26">
        <f t="shared" si="0"/>
        <v>2</v>
      </c>
      <c r="U22" t="b">
        <v>1</v>
      </c>
      <c r="V22" t="b">
        <v>1</v>
      </c>
      <c r="W22" t="b">
        <v>1</v>
      </c>
    </row>
    <row r="23" spans="2:23" x14ac:dyDescent="0.25">
      <c r="B23" s="11" t="str">
        <v>D</v>
      </c>
      <c r="J23" s="24" t="s">
        <v>29</v>
      </c>
      <c r="K23" s="24" t="str">
        <v>2024/5/6|AA|15</v>
      </c>
      <c r="M23" s="25" t="str">
        <v>2024/5/6</v>
      </c>
      <c r="N23" s="25" t="str">
        <v>AA</v>
      </c>
      <c r="O23" s="25" t="str">
        <v>15</v>
      </c>
      <c r="Q23" s="26" t="str">
        <v>2024/5/6</v>
      </c>
      <c r="R23" s="26" t="str">
        <v>AA</v>
      </c>
      <c r="S23" s="26">
        <f t="shared" si="0"/>
        <v>15</v>
      </c>
      <c r="U23" t="b">
        <v>1</v>
      </c>
      <c r="V23" t="b">
        <v>1</v>
      </c>
      <c r="W23" t="b">
        <v>1</v>
      </c>
    </row>
    <row r="24" spans="2:23" x14ac:dyDescent="0.25">
      <c r="B24" s="11" t="str">
        <v>E</v>
      </c>
      <c r="J24" s="24" t="s">
        <v>22</v>
      </c>
      <c r="K24" s="24" t="str">
        <v>2024/5/8|B|9</v>
      </c>
      <c r="M24" s="25" t="str">
        <v>2024/5/8</v>
      </c>
      <c r="N24" s="25" t="str">
        <v>B</v>
      </c>
      <c r="O24" s="25" t="str">
        <v>9</v>
      </c>
      <c r="Q24" s="26" t="str">
        <v>2024/5/8</v>
      </c>
      <c r="R24" s="26" t="str">
        <v>B</v>
      </c>
      <c r="S24" s="26">
        <f t="shared" si="0"/>
        <v>9</v>
      </c>
      <c r="U24" t="b">
        <v>1</v>
      </c>
      <c r="V24" t="b">
        <v>1</v>
      </c>
      <c r="W24" t="b">
        <v>1</v>
      </c>
    </row>
    <row r="25" spans="2:23" x14ac:dyDescent="0.25">
      <c r="B25" s="11" t="str">
        <v>F</v>
      </c>
      <c r="J25" s="24" t="s">
        <v>30</v>
      </c>
      <c r="K25" s="24" t="str">
        <v>2024/5/8|C|5</v>
      </c>
      <c r="M25" s="25" t="str">
        <v>2024/5/8</v>
      </c>
      <c r="N25" s="25" t="str">
        <v>C</v>
      </c>
      <c r="O25" s="25" t="str">
        <v>5</v>
      </c>
      <c r="Q25" s="26" t="str">
        <v>2024/5/8</v>
      </c>
      <c r="R25" s="26" t="str">
        <v>C</v>
      </c>
      <c r="S25" s="26">
        <f t="shared" si="0"/>
        <v>5</v>
      </c>
      <c r="U25" t="b">
        <v>1</v>
      </c>
      <c r="V25" t="b">
        <v>1</v>
      </c>
      <c r="W25" t="b">
        <v>1</v>
      </c>
    </row>
    <row r="26" spans="2:23" x14ac:dyDescent="0.25">
      <c r="B26" s="11" t="str">
        <v>G</v>
      </c>
      <c r="J26" s="24" t="s">
        <v>23</v>
      </c>
      <c r="K26" s="24" t="str">
        <v>2024/5/10|B|5</v>
      </c>
      <c r="M26" s="25" t="str">
        <v>2024/5/10</v>
      </c>
      <c r="N26" s="25" t="str">
        <v>B</v>
      </c>
      <c r="O26" s="25" t="str">
        <v>5</v>
      </c>
      <c r="Q26" s="26" t="str">
        <v>2024/5/10</v>
      </c>
      <c r="R26" s="26" t="str">
        <v>B</v>
      </c>
      <c r="S26" s="26">
        <f t="shared" si="0"/>
        <v>5</v>
      </c>
      <c r="U26" t="b">
        <v>1</v>
      </c>
      <c r="V26" t="b">
        <v>1</v>
      </c>
      <c r="W26" t="b">
        <v>1</v>
      </c>
    </row>
    <row r="27" spans="2:23" x14ac:dyDescent="0.25">
      <c r="B27" s="11" t="str">
        <v>H</v>
      </c>
      <c r="J27" s="24" t="s">
        <v>24</v>
      </c>
      <c r="K27" s="24" t="str">
        <v>2024/5/12|A|6</v>
      </c>
      <c r="M27" s="25" t="str">
        <v>2024/5/12</v>
      </c>
      <c r="N27" s="25" t="str">
        <v>A</v>
      </c>
      <c r="O27" s="25" t="str">
        <v>6</v>
      </c>
      <c r="Q27" s="26" t="str">
        <v>2024/5/12</v>
      </c>
      <c r="R27" s="26" t="str">
        <v>A</v>
      </c>
      <c r="S27" s="26">
        <f t="shared" si="0"/>
        <v>6</v>
      </c>
      <c r="U27" t="b">
        <v>1</v>
      </c>
      <c r="V27" t="b">
        <v>1</v>
      </c>
      <c r="W27" t="b">
        <v>1</v>
      </c>
    </row>
    <row r="28" spans="2:23" x14ac:dyDescent="0.25">
      <c r="B28" s="11" t="str">
        <v>I</v>
      </c>
      <c r="J28" s="24" t="s">
        <v>25</v>
      </c>
      <c r="K28" s="24" t="str">
        <v>2024/5/12|BC|14</v>
      </c>
      <c r="M28" s="25" t="str">
        <v>2024/5/12</v>
      </c>
      <c r="N28" s="25" t="str">
        <v>BC</v>
      </c>
      <c r="O28" s="25" t="str">
        <v>14</v>
      </c>
      <c r="Q28" s="26" t="str">
        <v>2024/5/12</v>
      </c>
      <c r="R28" s="26" t="str">
        <v>BC</v>
      </c>
      <c r="S28" s="26">
        <f t="shared" si="0"/>
        <v>14</v>
      </c>
      <c r="U28" t="b">
        <v>1</v>
      </c>
      <c r="V28" t="b">
        <v>1</v>
      </c>
      <c r="W28" t="b">
        <v>1</v>
      </c>
    </row>
    <row r="29" spans="2:23" x14ac:dyDescent="0.25">
      <c r="B29" s="11" t="str">
        <v>J</v>
      </c>
      <c r="J29" s="24" t="s">
        <v>31</v>
      </c>
      <c r="K29" s="24" t="str">
        <v>2024/5/12|C|2</v>
      </c>
      <c r="M29" s="25" t="str">
        <v>2024/5/12</v>
      </c>
      <c r="N29" s="25" t="str">
        <v>C</v>
      </c>
      <c r="O29" s="25" t="str">
        <v>2</v>
      </c>
      <c r="Q29" s="26" t="str">
        <v>2024/5/12</v>
      </c>
      <c r="R29" s="26" t="str">
        <v>C</v>
      </c>
      <c r="S29" s="26">
        <f t="shared" si="0"/>
        <v>2</v>
      </c>
      <c r="U29" t="b">
        <v>1</v>
      </c>
      <c r="V29" t="b">
        <v>1</v>
      </c>
      <c r="W29" t="b">
        <v>1</v>
      </c>
    </row>
    <row r="30" spans="2:23" x14ac:dyDescent="0.25">
      <c r="B30" s="11" t="str">
        <v>K</v>
      </c>
      <c r="J30" s="24" t="s">
        <v>26</v>
      </c>
      <c r="K30" s="24" t="str">
        <v>2024/5/14|A|15</v>
      </c>
      <c r="M30" s="25" t="str">
        <v>2024/5/14</v>
      </c>
      <c r="N30" s="25" t="str">
        <v>A</v>
      </c>
      <c r="O30" s="25" t="str">
        <v>15</v>
      </c>
      <c r="Q30" s="26" t="str">
        <v>2024/5/14</v>
      </c>
      <c r="R30" s="26" t="str">
        <v>A</v>
      </c>
      <c r="S30" s="26">
        <f t="shared" si="0"/>
        <v>15</v>
      </c>
      <c r="U30" t="b">
        <v>1</v>
      </c>
      <c r="V30" t="b">
        <v>1</v>
      </c>
      <c r="W30" t="b">
        <v>1</v>
      </c>
    </row>
    <row r="31" spans="2:23" x14ac:dyDescent="0.25">
      <c r="B31" s="11" t="str">
        <v>L</v>
      </c>
      <c r="J31" s="24" t="s">
        <v>32</v>
      </c>
      <c r="K31" s="24" t="str">
        <v>2024/5/19|B|14</v>
      </c>
      <c r="M31" s="25" t="str">
        <v>2024/5/19</v>
      </c>
      <c r="N31" s="25" t="str">
        <v>B</v>
      </c>
      <c r="O31" s="25" t="str">
        <v>14</v>
      </c>
      <c r="Q31" s="26" t="str">
        <v>2024/5/19</v>
      </c>
      <c r="R31" s="26" t="str">
        <v>B</v>
      </c>
      <c r="S31" s="26">
        <f t="shared" si="0"/>
        <v>14</v>
      </c>
      <c r="U31" t="b">
        <v>1</v>
      </c>
      <c r="V31" t="b">
        <v>1</v>
      </c>
      <c r="W31" t="b">
        <v>1</v>
      </c>
    </row>
    <row r="32" spans="2:23" x14ac:dyDescent="0.25">
      <c r="B32" s="11" t="str">
        <v>M</v>
      </c>
      <c r="J32" s="24" t="s">
        <v>27</v>
      </c>
      <c r="K32" s="24" t="str">
        <v>2024/5/21|C|9</v>
      </c>
      <c r="M32" s="25" t="str">
        <v>2024/5/21</v>
      </c>
      <c r="N32" s="25" t="str">
        <v>C</v>
      </c>
      <c r="O32" s="25" t="str">
        <v>9</v>
      </c>
      <c r="Q32" s="26" t="str">
        <v>2024/5/21</v>
      </c>
      <c r="R32" s="26" t="str">
        <v>C</v>
      </c>
      <c r="S32" s="26">
        <f t="shared" si="0"/>
        <v>9</v>
      </c>
      <c r="U32" t="b">
        <v>1</v>
      </c>
      <c r="V32" t="b">
        <v>1</v>
      </c>
      <c r="W32" t="b">
        <v>1</v>
      </c>
    </row>
    <row r="33" spans="2:2" x14ac:dyDescent="0.25">
      <c r="B33" s="11" t="str">
        <v>N</v>
      </c>
    </row>
    <row r="34" spans="2:2" x14ac:dyDescent="0.25">
      <c r="B34" s="11" t="str">
        <v>O</v>
      </c>
    </row>
    <row r="35" spans="2:2" x14ac:dyDescent="0.25">
      <c r="B35" s="11" t="str">
        <v>P</v>
      </c>
    </row>
    <row r="36" spans="2:2" x14ac:dyDescent="0.25">
      <c r="B36" s="11" t="str">
        <v>Q</v>
      </c>
    </row>
    <row r="37" spans="2:2" x14ac:dyDescent="0.25">
      <c r="B37" s="11" t="str">
        <v>R</v>
      </c>
    </row>
    <row r="38" spans="2:2" x14ac:dyDescent="0.25">
      <c r="B38" s="11" t="str">
        <v>S</v>
      </c>
    </row>
    <row r="39" spans="2:2" x14ac:dyDescent="0.25">
      <c r="B39" s="11" t="str">
        <v>T</v>
      </c>
    </row>
    <row r="40" spans="2:2" x14ac:dyDescent="0.25">
      <c r="B40" s="11" t="str">
        <v>U</v>
      </c>
    </row>
    <row r="41" spans="2:2" x14ac:dyDescent="0.25">
      <c r="B41" s="11" t="str">
        <v>V</v>
      </c>
    </row>
    <row r="42" spans="2:2" x14ac:dyDescent="0.25">
      <c r="B42" s="11" t="str">
        <v>W</v>
      </c>
    </row>
    <row r="43" spans="2:2" x14ac:dyDescent="0.25">
      <c r="B43" s="11" t="str">
        <v>X</v>
      </c>
    </row>
    <row r="44" spans="2:2" x14ac:dyDescent="0.25">
      <c r="B44" s="11" t="str">
        <v>Y</v>
      </c>
    </row>
    <row r="45" spans="2:2" x14ac:dyDescent="0.25">
      <c r="B45" s="11" t="str">
        <v>Z</v>
      </c>
    </row>
  </sheetData>
  <sortState xmlns:xlrd2="http://schemas.microsoft.com/office/spreadsheetml/2017/richdata2" ref="M3:O15">
    <sortCondition ref="M3:M15"/>
  </sortState>
  <mergeCells count="1">
    <mergeCell ref="D1:F1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BF98C7-EA66-4664-B7B8-A240D2B919A8}">
  <dimension ref="B1:O34"/>
  <sheetViews>
    <sheetView tabSelected="1" topLeftCell="A2" workbookViewId="0">
      <selection activeCell="K12" sqref="K12"/>
    </sheetView>
  </sheetViews>
  <sheetFormatPr defaultRowHeight="13.8" x14ac:dyDescent="0.25"/>
  <cols>
    <col min="1" max="1" width="2.8984375" customWidth="1"/>
    <col min="2" max="2" width="18.3984375" style="11" customWidth="1"/>
    <col min="3" max="3" width="30.3984375" style="1" customWidth="1"/>
    <col min="4" max="4" width="8.09765625" style="1" bestFit="1" customWidth="1"/>
    <col min="5" max="5" width="7" style="1" bestFit="1" customWidth="1"/>
    <col min="6" max="6" width="8.8984375" style="1" bestFit="1" customWidth="1"/>
    <col min="8" max="8" width="9.3984375" bestFit="1" customWidth="1"/>
    <col min="13" max="13" width="11.8984375" customWidth="1"/>
  </cols>
  <sheetData>
    <row r="1" spans="2:15" s="2" customFormat="1" ht="23.1" customHeight="1" x14ac:dyDescent="0.25">
      <c r="B1" s="21" t="s">
        <v>1</v>
      </c>
      <c r="C1" s="14"/>
      <c r="D1" s="27" t="s">
        <v>0</v>
      </c>
      <c r="E1" s="28"/>
      <c r="F1" s="28"/>
    </row>
    <row r="2" spans="2:15" s="4" customFormat="1" ht="27.6" x14ac:dyDescent="0.25">
      <c r="B2" s="22" t="s">
        <v>2</v>
      </c>
      <c r="C2" s="15"/>
      <c r="D2" s="19" t="s">
        <v>6</v>
      </c>
      <c r="E2" s="20" t="s">
        <v>7</v>
      </c>
      <c r="F2" s="20" t="s">
        <v>8</v>
      </c>
    </row>
    <row r="3" spans="2:15" s="1" customFormat="1" x14ac:dyDescent="0.25">
      <c r="B3" s="17" t="s">
        <v>20</v>
      </c>
      <c r="C3" s="3"/>
      <c r="D3" s="12" t="s">
        <v>9</v>
      </c>
      <c r="E3" s="8" t="s">
        <v>3</v>
      </c>
      <c r="F3" s="8">
        <v>13</v>
      </c>
      <c r="H3" s="5"/>
      <c r="I3" s="10"/>
    </row>
    <row r="4" spans="2:15" s="1" customFormat="1" x14ac:dyDescent="0.25">
      <c r="B4" s="17" t="s">
        <v>28</v>
      </c>
      <c r="C4" s="3"/>
      <c r="D4" s="12" t="s">
        <v>10</v>
      </c>
      <c r="E4" s="8" t="s">
        <v>3</v>
      </c>
      <c r="F4" s="8">
        <v>11</v>
      </c>
      <c r="H4" s="5"/>
    </row>
    <row r="5" spans="2:15" s="1" customFormat="1" x14ac:dyDescent="0.25">
      <c r="B5" s="17" t="s">
        <v>21</v>
      </c>
      <c r="C5" s="3"/>
      <c r="D5" s="12" t="s">
        <v>10</v>
      </c>
      <c r="E5" s="8" t="s">
        <v>3</v>
      </c>
      <c r="F5" s="8">
        <v>2</v>
      </c>
      <c r="H5" s="7"/>
      <c r="M5"/>
      <c r="N5"/>
      <c r="O5"/>
    </row>
    <row r="6" spans="2:15" s="1" customFormat="1" x14ac:dyDescent="0.25">
      <c r="B6" s="17" t="s">
        <v>29</v>
      </c>
      <c r="C6" s="3"/>
      <c r="D6" s="12" t="s">
        <v>11</v>
      </c>
      <c r="E6" s="8" t="s">
        <v>12</v>
      </c>
      <c r="F6" s="8">
        <v>15</v>
      </c>
      <c r="H6" s="5"/>
    </row>
    <row r="7" spans="2:15" s="1" customFormat="1" x14ac:dyDescent="0.25">
      <c r="B7" s="17" t="s">
        <v>22</v>
      </c>
      <c r="C7" s="3"/>
      <c r="D7" s="12" t="s">
        <v>13</v>
      </c>
      <c r="E7" s="8" t="s">
        <v>4</v>
      </c>
      <c r="F7" s="8">
        <v>9</v>
      </c>
    </row>
    <row r="8" spans="2:15" s="1" customFormat="1" x14ac:dyDescent="0.25">
      <c r="B8" s="17" t="s">
        <v>30</v>
      </c>
      <c r="C8" s="3"/>
      <c r="D8" s="12" t="s">
        <v>13</v>
      </c>
      <c r="E8" s="8" t="s">
        <v>5</v>
      </c>
      <c r="F8" s="8">
        <v>5</v>
      </c>
      <c r="M8"/>
      <c r="N8"/>
      <c r="O8"/>
    </row>
    <row r="9" spans="2:15" s="1" customFormat="1" x14ac:dyDescent="0.25">
      <c r="B9" s="17" t="s">
        <v>23</v>
      </c>
      <c r="C9" s="3"/>
      <c r="D9" s="12" t="s">
        <v>14</v>
      </c>
      <c r="E9" s="8" t="s">
        <v>4</v>
      </c>
      <c r="F9" s="8">
        <v>5</v>
      </c>
    </row>
    <row r="10" spans="2:15" s="1" customFormat="1" x14ac:dyDescent="0.25">
      <c r="B10" s="16" t="s">
        <v>24</v>
      </c>
      <c r="C10" s="3"/>
      <c r="D10" s="13" t="s">
        <v>15</v>
      </c>
      <c r="E10" s="9" t="s">
        <v>3</v>
      </c>
      <c r="F10" s="9">
        <v>6</v>
      </c>
      <c r="I10" s="6"/>
    </row>
    <row r="11" spans="2:15" s="1" customFormat="1" x14ac:dyDescent="0.25">
      <c r="B11" s="17" t="s">
        <v>25</v>
      </c>
      <c r="C11" s="3"/>
      <c r="D11" s="12" t="s">
        <v>15</v>
      </c>
      <c r="E11" s="8" t="s">
        <v>16</v>
      </c>
      <c r="F11" s="8">
        <v>14</v>
      </c>
    </row>
    <row r="12" spans="2:15" x14ac:dyDescent="0.25">
      <c r="B12" s="17" t="s">
        <v>31</v>
      </c>
      <c r="C12" s="3"/>
      <c r="D12" s="12" t="s">
        <v>15</v>
      </c>
      <c r="E12" s="8" t="s">
        <v>5</v>
      </c>
      <c r="F12" s="8">
        <v>2</v>
      </c>
      <c r="J12" s="1"/>
      <c r="M12" s="1"/>
      <c r="N12" s="1"/>
      <c r="O12" s="1"/>
    </row>
    <row r="13" spans="2:15" x14ac:dyDescent="0.25">
      <c r="B13" s="17" t="s">
        <v>26</v>
      </c>
      <c r="C13" s="3"/>
      <c r="D13" s="12" t="s">
        <v>17</v>
      </c>
      <c r="E13" s="8" t="s">
        <v>3</v>
      </c>
      <c r="F13" s="8">
        <v>15</v>
      </c>
      <c r="J13" s="1"/>
      <c r="M13" s="1"/>
      <c r="N13" s="1"/>
      <c r="O13" s="1"/>
    </row>
    <row r="14" spans="2:15" x14ac:dyDescent="0.25">
      <c r="B14" s="17" t="s">
        <v>32</v>
      </c>
      <c r="C14" s="3"/>
      <c r="D14" s="12" t="s">
        <v>18</v>
      </c>
      <c r="E14" s="8" t="s">
        <v>4</v>
      </c>
      <c r="F14" s="8">
        <v>14</v>
      </c>
      <c r="J14" s="1"/>
    </row>
    <row r="15" spans="2:15" x14ac:dyDescent="0.25">
      <c r="B15" s="18" t="s">
        <v>27</v>
      </c>
      <c r="C15" s="3"/>
      <c r="D15" s="12" t="s">
        <v>19</v>
      </c>
      <c r="E15" s="8" t="s">
        <v>5</v>
      </c>
      <c r="F15" s="8">
        <v>9</v>
      </c>
      <c r="J15" s="1"/>
    </row>
    <row r="16" spans="2:15" x14ac:dyDescent="0.25">
      <c r="C16" s="10"/>
    </row>
    <row r="17" spans="2:12" x14ac:dyDescent="0.25">
      <c r="C17" s="10"/>
    </row>
    <row r="18" spans="2:12" x14ac:dyDescent="0.25">
      <c r="C18" s="10"/>
    </row>
    <row r="19" spans="2:12" x14ac:dyDescent="0.25">
      <c r="C19" s="10"/>
    </row>
    <row r="20" spans="2:12" x14ac:dyDescent="0.25">
      <c r="C20" s="10"/>
    </row>
    <row r="21" spans="2:12" x14ac:dyDescent="0.25">
      <c r="B21" s="11" cm="1">
        <f t="array" ref="B21:C33">_xlfn.LET(
_xlpm.sp, CHAR(_xlfn.SEQUENCE(26,1,CODE("A"))),
_xlpm.nmbr, _xlfn.DROP(_xlfn.REDUCE("",B3:B15,_xlfn.LAMBDA(_xlpm.a,_xlpm.v,_xlfn.VSTACK(_xlpm.a,_xlfn.TEXTSPLIT(_xlpm.v,_xlpm.sp,,TRUE)))),1)+0,
_xlpm.nmbr
)</f>
        <v>45414</v>
      </c>
      <c r="C21" s="10">
        <v>13</v>
      </c>
      <c r="F21" s="19" t="str" cm="1">
        <f t="array" ref="F21:H34">_xlfn.LET(
_xlpm.sp,   CHAR(_xlfn.SEQUENCE(26,1,CODE("A"))),
_xlpm.nmbr, _xlfn.DROP(_xlfn.REDUCE("",B3:B15,
                  _xlfn.LAMBDA(_xlpm.a,_xlpm.v,
                         _xlfn.LET(_xlpm.qq,  _xlfn.TEXTSPLIT(_xlpm.v,_xlpm.sp,,TRUE),
                             _xlpm.qqD, INDEX(_xlpm.qq,,1),
                             _xlpm.qqQ, INDEX(_xlpm.qq,,2)+0,
                             _xlpm.vv,  _xlfn.TEXTSPLIT(_xlpm.v,_xlpm.qq,,TRUE),
                             _xlfn.VSTACK(_xlpm.a,_xlfn.HSTACK(_xlpm.qqD,_xlpm.vv,_xlpm.qqQ))))),1),
_xlfn.VSTACK({"Date","Product","Quantity"},_xlpm.nmbr)
)</f>
        <v>Date</v>
      </c>
      <c r="G21" s="20" t="str">
        <v>Product</v>
      </c>
      <c r="H21" s="20" t="str">
        <v>Quantity</v>
      </c>
    </row>
    <row r="22" spans="2:12" x14ac:dyDescent="0.25">
      <c r="B22" s="11">
        <v>45415</v>
      </c>
      <c r="C22" s="10">
        <v>11</v>
      </c>
      <c r="F22" s="29" t="str">
        <v>2024/5/2</v>
      </c>
      <c r="G22" s="8" t="str">
        <v>A</v>
      </c>
      <c r="H22" s="8">
        <v>13</v>
      </c>
      <c r="J22" t="b" cm="1">
        <f t="array" ref="J22:L34">F22:H34=D3:F15</f>
        <v>1</v>
      </c>
      <c r="K22" t="b">
        <v>1</v>
      </c>
      <c r="L22" t="b">
        <v>1</v>
      </c>
    </row>
    <row r="23" spans="2:12" x14ac:dyDescent="0.25">
      <c r="B23" s="11">
        <v>45415</v>
      </c>
      <c r="C23" s="1">
        <v>2</v>
      </c>
      <c r="F23" s="29" t="str">
        <v>2024/5/3</v>
      </c>
      <c r="G23" s="8" t="str">
        <v>A</v>
      </c>
      <c r="H23" s="8">
        <v>11</v>
      </c>
      <c r="J23" t="b">
        <v>1</v>
      </c>
      <c r="K23" t="b">
        <v>1</v>
      </c>
      <c r="L23" t="b">
        <v>1</v>
      </c>
    </row>
    <row r="24" spans="2:12" x14ac:dyDescent="0.25">
      <c r="B24" s="11">
        <v>45418</v>
      </c>
      <c r="C24" s="1">
        <v>15</v>
      </c>
      <c r="F24" s="29" t="str">
        <v>2024/5/3</v>
      </c>
      <c r="G24" s="8" t="str">
        <v>A</v>
      </c>
      <c r="H24" s="8">
        <v>2</v>
      </c>
      <c r="J24" t="b">
        <v>1</v>
      </c>
      <c r="K24" t="b">
        <v>1</v>
      </c>
      <c r="L24" t="b">
        <v>1</v>
      </c>
    </row>
    <row r="25" spans="2:12" x14ac:dyDescent="0.25">
      <c r="B25" s="11">
        <v>45420</v>
      </c>
      <c r="C25" s="1">
        <v>9</v>
      </c>
      <c r="F25" s="29" t="str">
        <v>2024/5/6</v>
      </c>
      <c r="G25" s="8" t="str">
        <v>AA</v>
      </c>
      <c r="H25" s="8">
        <v>15</v>
      </c>
      <c r="J25" t="b">
        <v>1</v>
      </c>
      <c r="K25" t="b">
        <v>1</v>
      </c>
      <c r="L25" t="b">
        <v>1</v>
      </c>
    </row>
    <row r="26" spans="2:12" x14ac:dyDescent="0.25">
      <c r="B26" s="11">
        <v>45420</v>
      </c>
      <c r="C26" s="1">
        <v>5</v>
      </c>
      <c r="F26" s="29" t="str">
        <v>2024/5/8</v>
      </c>
      <c r="G26" s="8" t="str">
        <v>B</v>
      </c>
      <c r="H26" s="8">
        <v>9</v>
      </c>
      <c r="J26" t="b">
        <v>1</v>
      </c>
      <c r="K26" t="b">
        <v>1</v>
      </c>
      <c r="L26" t="b">
        <v>1</v>
      </c>
    </row>
    <row r="27" spans="2:12" x14ac:dyDescent="0.25">
      <c r="B27" s="11">
        <v>45422</v>
      </c>
      <c r="C27" s="1">
        <v>5</v>
      </c>
      <c r="F27" s="29" t="str">
        <v>2024/5/8</v>
      </c>
      <c r="G27" s="8" t="str">
        <v>C</v>
      </c>
      <c r="H27" s="8">
        <v>5</v>
      </c>
      <c r="J27" t="b">
        <v>1</v>
      </c>
      <c r="K27" t="b">
        <v>1</v>
      </c>
      <c r="L27" t="b">
        <v>1</v>
      </c>
    </row>
    <row r="28" spans="2:12" x14ac:dyDescent="0.25">
      <c r="B28" s="11">
        <v>45424</v>
      </c>
      <c r="C28" s="1">
        <v>6</v>
      </c>
      <c r="F28" s="29" t="str">
        <v>2024/5/10</v>
      </c>
      <c r="G28" s="8" t="str">
        <v>B</v>
      </c>
      <c r="H28" s="8">
        <v>5</v>
      </c>
      <c r="J28" t="b">
        <v>1</v>
      </c>
      <c r="K28" t="b">
        <v>1</v>
      </c>
      <c r="L28" t="b">
        <v>1</v>
      </c>
    </row>
    <row r="29" spans="2:12" x14ac:dyDescent="0.25">
      <c r="B29" s="11">
        <v>45424</v>
      </c>
      <c r="C29" s="1">
        <v>14</v>
      </c>
      <c r="F29" s="30" t="str">
        <v>2024/5/12</v>
      </c>
      <c r="G29" s="9" t="str">
        <v>A</v>
      </c>
      <c r="H29" s="9">
        <v>6</v>
      </c>
      <c r="J29" t="b">
        <v>1</v>
      </c>
      <c r="K29" t="b">
        <v>1</v>
      </c>
      <c r="L29" t="b">
        <v>1</v>
      </c>
    </row>
    <row r="30" spans="2:12" x14ac:dyDescent="0.25">
      <c r="B30" s="11">
        <v>45424</v>
      </c>
      <c r="C30" s="1">
        <v>2</v>
      </c>
      <c r="F30" s="29" t="str">
        <v>2024/5/12</v>
      </c>
      <c r="G30" s="8" t="str">
        <v>BC</v>
      </c>
      <c r="H30" s="8">
        <v>14</v>
      </c>
      <c r="J30" t="b">
        <v>1</v>
      </c>
      <c r="K30" t="b">
        <v>1</v>
      </c>
      <c r="L30" t="b">
        <v>1</v>
      </c>
    </row>
    <row r="31" spans="2:12" x14ac:dyDescent="0.25">
      <c r="B31" s="11">
        <v>45426</v>
      </c>
      <c r="C31" s="1">
        <v>15</v>
      </c>
      <c r="F31" s="29" t="str">
        <v>2024/5/12</v>
      </c>
      <c r="G31" s="8" t="str">
        <v>C</v>
      </c>
      <c r="H31" s="8">
        <v>2</v>
      </c>
      <c r="J31" t="b">
        <v>1</v>
      </c>
      <c r="K31" t="b">
        <v>1</v>
      </c>
      <c r="L31" t="b">
        <v>1</v>
      </c>
    </row>
    <row r="32" spans="2:12" x14ac:dyDescent="0.25">
      <c r="B32" s="11">
        <v>45431</v>
      </c>
      <c r="C32" s="1">
        <v>14</v>
      </c>
      <c r="F32" s="29" t="str">
        <v>2024/5/14</v>
      </c>
      <c r="G32" s="8" t="str">
        <v>A</v>
      </c>
      <c r="H32" s="8">
        <v>15</v>
      </c>
      <c r="J32" t="b">
        <v>1</v>
      </c>
      <c r="K32" t="b">
        <v>1</v>
      </c>
      <c r="L32" t="b">
        <v>1</v>
      </c>
    </row>
    <row r="33" spans="2:12" x14ac:dyDescent="0.25">
      <c r="B33" s="11">
        <v>45433</v>
      </c>
      <c r="C33" s="1">
        <v>9</v>
      </c>
      <c r="F33" s="29" t="str">
        <v>2024/5/19</v>
      </c>
      <c r="G33" s="8" t="str">
        <v>B</v>
      </c>
      <c r="H33" s="8">
        <v>14</v>
      </c>
      <c r="J33" t="b">
        <v>1</v>
      </c>
      <c r="K33" t="b">
        <v>1</v>
      </c>
      <c r="L33" t="b">
        <v>1</v>
      </c>
    </row>
    <row r="34" spans="2:12" x14ac:dyDescent="0.25">
      <c r="F34" s="29" t="str">
        <v>2024/5/21</v>
      </c>
      <c r="G34" s="8" t="str">
        <v>C</v>
      </c>
      <c r="H34" s="8">
        <v>9</v>
      </c>
      <c r="J34" t="b">
        <v>1</v>
      </c>
      <c r="K34" t="b">
        <v>1</v>
      </c>
      <c r="L34" t="b">
        <v>1</v>
      </c>
    </row>
  </sheetData>
  <mergeCells count="1">
    <mergeCell ref="D1:F1"/>
  </mergeCells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63F5C6E-375E-4217-BF32-BC6D650228F5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Original</vt:lpstr>
      <vt:lpstr>EDA</vt:lpstr>
      <vt:lpstr>MySingleFunction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Omid Motamedisedeh</dc:creator>
  <cp:lastModifiedBy>Mark Biegert</cp:lastModifiedBy>
  <cp:lastPrinted>2024-01-31T23:46:52Z</cp:lastPrinted>
  <dcterms:created xsi:type="dcterms:W3CDTF">2015-06-05T18:17:20Z</dcterms:created>
  <dcterms:modified xsi:type="dcterms:W3CDTF">2024-06-06T18:21:10Z</dcterms:modified>
</cp:coreProperties>
</file>