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07"/>
  <workbookPr codeName="ThisWorkbook" defaultThemeVersion="166925"/>
  <mc:AlternateContent xmlns:mc="http://schemas.openxmlformats.org/markup-compatibility/2006">
    <mc:Choice Requires="x15">
      <x15ac:absPath xmlns:x15ac="http://schemas.microsoft.com/office/spreadsheetml/2010/11/ac" url="C:\Users\mbieg\Dropbox\GitHub\PowerQueryBitsAndPieces\"/>
    </mc:Choice>
  </mc:AlternateContent>
  <xr:revisionPtr revIDLastSave="0" documentId="8_{DEDE16A1-85F5-4230-B6B6-B1D9FFA94A29}" xr6:coauthVersionLast="47" xr6:coauthVersionMax="47" xr10:uidLastSave="{00000000-0000-0000-0000-000000000000}"/>
  <bookViews>
    <workbookView xWindow="-28920" yWindow="-120" windowWidth="29040" windowHeight="15720" xr2:uid="{E63FEAF0-1E5E-4907-9FA7-7687370CAB07}"/>
  </bookViews>
  <sheets>
    <sheet name="Case" sheetId="29" r:id="rId1"/>
    <sheet name="Antworten" sheetId="31" r:id="rId2"/>
    <sheet name="Verstecke" sheetId="30" r:id="rId3"/>
  </sheets>
  <definedNames>
    <definedName name="_AtRisk_SimSetting_AutomaticResultsDisplayMode" hidden="1">2</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2</definedName>
    <definedName name="_AtRisk_SimSetting_MultipleCPUManualCount" hidden="1">2</definedName>
    <definedName name="_AtRisk_SimSetting_MultipleCPUMode" hidden="1">2</definedName>
    <definedName name="_AtRisk_SimSetting_MultipleCPUModeV8" hidden="1">2</definedName>
    <definedName name="_AtRisk_SimSetting_RandomNumberGenerator" hidden="1">0</definedName>
    <definedName name="_AtRisk_SimSetting_ShowSimulationProgressWindow" hidden="1">TRUE</definedName>
    <definedName name="_AtRisk_SimSetting_SimName001" hidden="1">"Scen 1(Base=123.42, S0=126.12, V=31.97%)"</definedName>
    <definedName name="_AtRisk_SimSetting_SimName002" hidden="1">"Scen 2(Base=123.42, S0=130, V=31.97%)"</definedName>
    <definedName name="_AtRisk_SimSetting_SimName003" hidden="1">"Scen 3(Base=123.42, S0=132, V=31.97%)"</definedName>
    <definedName name="_AtRisk_SimSetting_SimName004" hidden="1">"Scen 4(Base=1, S0=1, V=31.97%)"</definedName>
    <definedName name="_AtRisk_SimSetting_SimNameCount" hidden="1">4</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1</definedName>
    <definedName name="_AtRisk_SimSetting_StdRecalcWithoutRiskStatic" hidden="1">0</definedName>
    <definedName name="_AtRisk_SimSetting_StdRecalcWithoutRiskStaticPercentile" hidden="1">0.5</definedName>
    <definedName name="IQ_DNTM" hidden="1">700000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MTD" hidden="1">800000</definedName>
    <definedName name="IQ_NAMES_REVISION_DATE_" hidden="1">44091.7196296296</definedName>
    <definedName name="IQ_QTD" hidden="1">750000</definedName>
    <definedName name="IQ_TODAY" hidden="1">0</definedName>
    <definedName name="IQ_YTDMONTH" hidden="1">130000</definedName>
    <definedName name="IQB_BOOKMARK_COUNT" hidden="1">0</definedName>
    <definedName name="Pal_Workbook_GUID" hidden="1">"KHB4MCAJCJC3RUEFU5N2FB3U"</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8</definedName>
    <definedName name="RiskMinimizeOnStart" hidden="1">FALSE</definedName>
    <definedName name="RiskMonitorConvergence" hidden="1">FALSE</definedName>
    <definedName name="RiskMultipleCPUSupportEnabled" hidden="1">FALSE</definedName>
    <definedName name="RiskNumIterations" hidden="1">100000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2</definedName>
    <definedName name="RiskUpdateDisplay" hidden="1">FALSE</definedName>
    <definedName name="RiskUseDifferentSeedForEachSim" hidden="1">FALSE</definedName>
    <definedName name="RiskUseFixedSeed" hidden="1">TRUE</definedName>
    <definedName name="RiskUseMultipleCPUs" hidden="1">FALSE</definedName>
    <definedName name="solver_eng" localSheetId="1" hidden="1">1</definedName>
    <definedName name="solver_eng" localSheetId="0" hidden="1">1</definedName>
    <definedName name="solver_neg" localSheetId="1" hidden="1">1</definedName>
    <definedName name="solver_neg" localSheetId="0" hidden="1">1</definedName>
    <definedName name="solver_num" localSheetId="1" hidden="1">0</definedName>
    <definedName name="solver_num" localSheetId="0" hidden="1">0</definedName>
    <definedName name="solver_opt" localSheetId="1" hidden="1">Antworten!$K$7</definedName>
    <definedName name="solver_opt" localSheetId="0" hidden="1">Case!$K$7</definedName>
    <definedName name="solver_typ" localSheetId="1" hidden="1">1</definedName>
    <definedName name="solver_typ" localSheetId="0" hidden="1">1</definedName>
    <definedName name="solver_val" localSheetId="1" hidden="1">0</definedName>
    <definedName name="solver_val" localSheetId="0" hidden="1">0</definedName>
    <definedName name="solver_ver" localSheetId="1" hidden="1">3</definedName>
    <definedName name="solver_ver" localSheetId="0" hidden="1">3</definedName>
  </definedNames>
  <calcPr calcId="191029" calcMode="autoNoTable"/>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265" i="29" l="1"/>
  <c r="F264" i="29"/>
  <c r="F263" i="29"/>
  <c r="F262" i="29"/>
  <c r="F261" i="29"/>
  <c r="F260" i="29"/>
  <c r="F259" i="29"/>
  <c r="F258" i="29"/>
  <c r="F257" i="29"/>
  <c r="F256" i="29"/>
  <c r="F255" i="29"/>
  <c r="F254" i="29"/>
  <c r="F253" i="29"/>
  <c r="F252" i="29"/>
  <c r="F251" i="29"/>
  <c r="F250" i="29"/>
  <c r="F249" i="29"/>
  <c r="F248" i="29"/>
  <c r="F247" i="29"/>
  <c r="F246" i="29"/>
  <c r="F244" i="29"/>
  <c r="F163" i="29"/>
  <c r="F243" i="29"/>
  <c r="F208" i="29"/>
  <c r="F207" i="29"/>
  <c r="F206" i="29"/>
  <c r="F205" i="29"/>
  <c r="F204" i="29"/>
  <c r="F203" i="29"/>
  <c r="F202" i="29"/>
  <c r="F201" i="29"/>
  <c r="F200" i="29"/>
  <c r="F199" i="29"/>
  <c r="F198" i="29"/>
  <c r="F197" i="29"/>
  <c r="F196" i="29"/>
  <c r="F195" i="29"/>
  <c r="F194" i="29"/>
  <c r="F193" i="29"/>
  <c r="F192" i="29"/>
  <c r="F191" i="29"/>
  <c r="F190" i="29"/>
  <c r="F189" i="29"/>
  <c r="F187" i="29"/>
  <c r="F162" i="29"/>
  <c r="F161" i="29"/>
  <c r="F160" i="29"/>
  <c r="F159" i="29"/>
  <c r="F158" i="29"/>
  <c r="F157" i="29"/>
  <c r="F156" i="29"/>
  <c r="F155" i="29"/>
  <c r="F154" i="29"/>
  <c r="F153" i="29"/>
  <c r="F152" i="29"/>
  <c r="F151" i="29"/>
  <c r="F150" i="29"/>
  <c r="F149" i="29"/>
  <c r="F148" i="29"/>
  <c r="F147" i="29"/>
  <c r="F145" i="29"/>
  <c r="F132" i="29"/>
  <c r="F131" i="29"/>
  <c r="F130" i="29"/>
  <c r="F129" i="29"/>
  <c r="F128" i="29"/>
  <c r="F127" i="29"/>
  <c r="F126" i="29"/>
  <c r="F125" i="29"/>
  <c r="F124" i="29"/>
  <c r="F123" i="29"/>
  <c r="F122" i="29"/>
  <c r="F121" i="29"/>
  <c r="F120" i="29"/>
  <c r="F119" i="29"/>
  <c r="F118" i="29"/>
  <c r="F117" i="29"/>
  <c r="F116" i="29"/>
  <c r="F115" i="29"/>
  <c r="F114" i="29"/>
  <c r="F113" i="29"/>
  <c r="F111" i="29"/>
  <c r="F98" i="29"/>
  <c r="F97" i="29"/>
  <c r="F96" i="29"/>
  <c r="F95" i="29"/>
  <c r="F94" i="29"/>
  <c r="F93" i="29"/>
  <c r="F92" i="29"/>
  <c r="F91" i="29"/>
  <c r="F90" i="29"/>
  <c r="F89" i="29"/>
  <c r="F88" i="29"/>
  <c r="F87" i="29"/>
  <c r="F86" i="29"/>
  <c r="F85" i="29"/>
  <c r="F84" i="29"/>
  <c r="F83" i="29"/>
  <c r="F82" i="29"/>
  <c r="F81" i="29"/>
  <c r="F80" i="29"/>
  <c r="F79" i="29"/>
  <c r="F77" i="29"/>
  <c r="F63" i="29"/>
  <c r="F62" i="29"/>
  <c r="F61" i="29"/>
  <c r="F60" i="29"/>
  <c r="F59" i="29"/>
  <c r="F58" i="29"/>
  <c r="F57" i="29"/>
  <c r="F56" i="29"/>
  <c r="F55" i="29"/>
  <c r="F54" i="29"/>
  <c r="F53" i="29"/>
  <c r="F52" i="29"/>
  <c r="F51" i="29"/>
  <c r="F50" i="29"/>
  <c r="F49" i="29"/>
  <c r="F48" i="29"/>
  <c r="F47" i="29"/>
  <c r="F46" i="29"/>
  <c r="F45" i="29"/>
  <c r="F44" i="29"/>
  <c r="F42" i="29"/>
  <c r="F28" i="29"/>
  <c r="F27" i="29"/>
  <c r="F26" i="29"/>
  <c r="F25" i="29"/>
  <c r="F24" i="29"/>
  <c r="F164" i="29" l="1"/>
  <c r="B237" i="31" a="1"/>
  <c r="B237" i="31" s="1"/>
  <c r="B188" i="31" a="1"/>
  <c r="B188" i="31" s="1"/>
  <c r="B147" i="31" a="1"/>
  <c r="B147" i="31" s="1"/>
  <c r="B113" i="31" a="1"/>
  <c r="B113" i="31" s="1"/>
  <c r="B79" i="31" a="1"/>
  <c r="B79" i="31" s="1"/>
  <c r="B246" i="29" a="1"/>
  <c r="B246" i="29" s="1"/>
  <c r="B189" i="29" a="1"/>
  <c r="B189" i="29" s="1"/>
  <c r="B147" i="29" a="1"/>
  <c r="B147" i="29" s="1"/>
  <c r="B113" i="29" a="1"/>
  <c r="B113" i="29" s="1"/>
  <c r="B79" i="29" a="1"/>
  <c r="B79" i="29" s="1"/>
  <c r="F165" i="29" l="1"/>
  <c r="F166" i="29" l="1"/>
  <c r="J33" i="29" s="1" a="1"/>
  <c r="J33" i="29"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<sst xmlns="http://schemas.openxmlformats.org/spreadsheetml/2006/main" count="636" uniqueCount="250">
  <si>
    <t>Level 1</t>
  </si>
  <si>
    <t>Level</t>
  </si>
  <si>
    <t>Level 2</t>
  </si>
  <si>
    <t>Level 3</t>
  </si>
  <si>
    <t>Level 4</t>
  </si>
  <si>
    <t>Level 5</t>
  </si>
  <si>
    <t>Bonus 1</t>
  </si>
  <si>
    <t>Bonus 2</t>
  </si>
  <si>
    <t>Bonus 3</t>
  </si>
  <si>
    <t>N/A</t>
  </si>
  <si>
    <t>Benjamin Weber</t>
  </si>
  <si>
    <t>Level 6</t>
  </si>
  <si>
    <t>Bonus 4</t>
  </si>
  <si>
    <t>Bonus 5</t>
  </si>
  <si>
    <t>Anweisungen</t>
  </si>
  <si>
    <t>Bonusaufgaben</t>
  </si>
  <si>
    <t>Case Autor</t>
  </si>
  <si>
    <t>Um es aufregender zu gestalten gibt es neben den 7 regulären Levels noch 5 zusätzliche Bonusaufgaben.</t>
  </si>
  <si>
    <t>Spiel #</t>
  </si>
  <si>
    <t>Verwandt mit Level #</t>
  </si>
  <si>
    <t>Punkte</t>
  </si>
  <si>
    <t>Antwort</t>
  </si>
  <si>
    <t>Frage</t>
  </si>
  <si>
    <t>Beispiel1</t>
  </si>
  <si>
    <t>Einfach</t>
  </si>
  <si>
    <t>Mittel</t>
  </si>
  <si>
    <t>Schwer</t>
  </si>
  <si>
    <t>Sehr Schwer</t>
  </si>
  <si>
    <t>Beispiel4</t>
  </si>
  <si>
    <t>Beispiel5</t>
  </si>
  <si>
    <t>Beispiel6</t>
  </si>
  <si>
    <t>Fragen</t>
  </si>
  <si>
    <t>FMWC DACH</t>
  </si>
  <si>
    <t>Beispiel2</t>
  </si>
  <si>
    <t>Beispiel3</t>
  </si>
  <si>
    <t>Von Eiern und Hasen</t>
  </si>
  <si>
    <r>
      <rPr>
        <b/>
        <sz val="11"/>
        <color theme="1"/>
        <rFont val="Roboto"/>
      </rPr>
      <t xml:space="preserve">Herzlich Willkommen bei FMWC DACH!
</t>
    </r>
    <r>
      <rPr>
        <sz val="11"/>
        <color theme="1"/>
        <rFont val="Roboto"/>
      </rPr>
      <t xml:space="preserve">Ostern steht vor der Tür, dass muss gefeiert werden, mit einem speziellen Ostercase. Registriere dich jetzt für die erste Ausgabe der deutschsprachigen Excel-Meisterschaft und erhalte mindestens 6 Cases.
</t>
    </r>
  </si>
  <si>
    <t>🥚</t>
  </si>
  <si>
    <t>🥚🥚🥚🥚🥚🥚🥚🥚🥚🥚</t>
  </si>
  <si>
    <t>🥚🥚🥚🥚🥚🥚🥚🥚</t>
  </si>
  <si>
    <t>🥚🥚🥚🥚🥚🥚🥚🥚🥚🥚🥚🥚🥚🥚</t>
  </si>
  <si>
    <t>🥚🥚🥚🥚🥚🥚🥚🥚🥚🥚🥚🥚</t>
  </si>
  <si>
    <t>🥚🥚🥚🥚🥚🥚</t>
  </si>
  <si>
    <t>🥚🥚🥚🥚🥚🥚🥚🥚🥚🥚🥚🥚🥚🥚🥚🥚</t>
  </si>
  <si>
    <t>🥚🥚🥚🥚🥚🥚🥚🥚🥚🥚🥚🥚🥚🥚🥚🥚🥚🥚🥚</t>
  </si>
  <si>
    <t>🥚🥚🥚🥚🥚🥚🥚🥚🥚</t>
  </si>
  <si>
    <t>🥚🥚🥚🥚🥚🥚🥚🥚🥚🥚🥚🥚🥚🥚🥚🥚🥚🥚</t>
  </si>
  <si>
    <t>🥚🥚🥚🥚🥚🥚🥚🥚🥚🥚🥚🥚🥚</t>
  </si>
  <si>
    <t>Eier</t>
  </si>
  <si>
    <t>Eier färben</t>
  </si>
  <si>
    <t>Rot</t>
  </si>
  <si>
    <t>Blau</t>
  </si>
  <si>
    <t>Grün</t>
  </si>
  <si>
    <t>Spalte</t>
  </si>
  <si>
    <t>Verstecke überlegen</t>
  </si>
  <si>
    <t>Zeile</t>
  </si>
  <si>
    <t>🌿</t>
  </si>
  <si>
    <t>🌳</t>
  </si>
  <si>
    <t>Eiersuche</t>
  </si>
  <si>
    <t>Hindernisse bei der Eiersuche</t>
  </si>
  <si>
    <t>Eierpecken</t>
  </si>
  <si>
    <t>Startzelle</t>
  </si>
  <si>
    <t>Eierstärke 1</t>
  </si>
  <si>
    <t>Eierstärke 2</t>
  </si>
  <si>
    <t>Der Osterhase plant die Eier zu verstecken. Dafür packt er eine gewisse Anzahl an Eiern ein.</t>
  </si>
  <si>
    <t>Wie viele Ostereier packt er in jedem Level ein?</t>
  </si>
  <si>
    <t xml:space="preserve">Hinweis: In den meisten Excel-Versionen entspricht die =LÄNGE("🥚") 2 und nicht 1. </t>
  </si>
  <si>
    <t>Beispiel: In Beispiel 1 hat der Osterhase insgesamt 10 Eier eingepackt.</t>
  </si>
  <si>
    <t>Die richtige Antwort ist also 10.</t>
  </si>
  <si>
    <t>Eingepackte Eier</t>
  </si>
  <si>
    <t>Jetzt hat der Osterhase die Eier eingepackt, es geht im nächsten Schritt ans Färben.</t>
  </si>
  <si>
    <t>Mit einer Portion Farbstoff kann der Osterhase insgesamt 3 Eier färben.</t>
  </si>
  <si>
    <t>Wie viele Portionen Farbstoff muss der Osterhase insgesamt besorgen, wenn er so viele Eier färben möchte?</t>
  </si>
  <si>
    <t>Beispiel: In Beispiel2 möchte er 5 Rote, 3 Grüne und ein blaues Eier färben.</t>
  </si>
  <si>
    <t>Er benötigt also 2 Portionen roten Farbstoff, 1 Portion blauen und 1 Portion grünen Farbstoff.</t>
  </si>
  <si>
    <t>Insgesamt also 4 Portionen.</t>
  </si>
  <si>
    <t>Nun hat der Osterhase die Eier gesammelt und gefärbt. Es geht also ans Verstecken.</t>
  </si>
  <si>
    <t>Gegeben ist jeweils eine Spalte und eine Zeile. Deine Aufgabe ist es die entsprechende Excel-Addresse zu ermitteln</t>
  </si>
  <si>
    <t>Wie lautet die Adresse an der die Ostereier versteckt werden?</t>
  </si>
  <si>
    <t>Beispiel: In Beispiel3 ist die Spalte 12 und die Zeile 10.</t>
  </si>
  <si>
    <t>Die Spalte 12 steht für L und die Zeile 10 steht für 10. Die richtige Antwort ist also L10.</t>
  </si>
  <si>
    <t>F19</t>
  </si>
  <si>
    <t>N2</t>
  </si>
  <si>
    <t>J16</t>
  </si>
  <si>
    <t>K3</t>
  </si>
  <si>
    <t>G14</t>
  </si>
  <si>
    <t>I18</t>
  </si>
  <si>
    <t>B11</t>
  </si>
  <si>
    <t>K6</t>
  </si>
  <si>
    <t>E11</t>
  </si>
  <si>
    <t>J8</t>
  </si>
  <si>
    <t>P19</t>
  </si>
  <si>
    <t>O19</t>
  </si>
  <si>
    <t>H2</t>
  </si>
  <si>
    <t>E20</t>
  </si>
  <si>
    <t>I14</t>
  </si>
  <si>
    <t>D17</t>
  </si>
  <si>
    <t>G20</t>
  </si>
  <si>
    <t>F9</t>
  </si>
  <si>
    <t>M6</t>
  </si>
  <si>
    <t>D8</t>
  </si>
  <si>
    <t>M13</t>
  </si>
  <si>
    <t>S3</t>
  </si>
  <si>
    <t>F5</t>
  </si>
  <si>
    <t>O3</t>
  </si>
  <si>
    <t>L3</t>
  </si>
  <si>
    <t>K8</t>
  </si>
  <si>
    <t>E4</t>
  </si>
  <si>
    <t>J1</t>
  </si>
  <si>
    <t>L5</t>
  </si>
  <si>
    <t>Q13</t>
  </si>
  <si>
    <t>J18</t>
  </si>
  <si>
    <t>S6</t>
  </si>
  <si>
    <t>H14</t>
  </si>
  <si>
    <t>R9</t>
  </si>
  <si>
    <t>F17</t>
  </si>
  <si>
    <t>S10</t>
  </si>
  <si>
    <t>S14</t>
  </si>
  <si>
    <t>Die Eier sind versteckt. Es geht also ans Suchen.</t>
  </si>
  <si>
    <t>Im Tabellenblatt "Verstecke" sind diverse Ostereier versteckt.</t>
  </si>
  <si>
    <t>Wie viele Ostereier sind in einem Umkreis von einer Zelle versteckt?</t>
  </si>
  <si>
    <t>Beispiel: In Beispiel4 ist die Startzelle F19.</t>
  </si>
  <si>
    <t>In einem Umkreis von einer Zelle sind insgesamt zwei Eier versteckt (Zellen F19 und G18)</t>
  </si>
  <si>
    <t>🍌</t>
  </si>
  <si>
    <t>🐻</t>
  </si>
  <si>
    <t>Im Garten, in dem die Ostereier versteckt sind, sind nicht nur Eier. Auch Bäume, Gräser und Bananen befinden sich dort.</t>
  </si>
  <si>
    <t>Die Bananen ziehen Affen, wie Lana Banana an und die Bären sind generell gefährlich.</t>
  </si>
  <si>
    <t>Du startest also in einer dieser Zellen und deine Aufgabe ist es mit so vielen Eiern wie möglich aus dem Garten zu kommen.</t>
  </si>
  <si>
    <t>Deine vier möglichen Richtungen sind links, rechts, oben und unten.</t>
  </si>
  <si>
    <t xml:space="preserve">Alle Richtungen in denen du auf etwas triffst, was kein Osterei ist (Baum, Gras, Banane oder Bär), fallen aus. </t>
  </si>
  <si>
    <t>Berechne die Anzahl der möglichen Eier der verbliebenen Richtungen.</t>
  </si>
  <si>
    <t>Was ist die maximale Anzahl an Eiern die du sammeln kannst?</t>
  </si>
  <si>
    <t>Beispiel: In Beispiel5 starten wir in Zelle K8.</t>
  </si>
  <si>
    <t>Auf dem Weg nach unten ist ein Gras im Weg, auf dem Weg nach links ist eine Banane im Weg.</t>
  </si>
  <si>
    <t>Deswegen sind die einzigen beiden Optionen nach rechts und nach oben zu gehen.</t>
  </si>
  <si>
    <t>Die richtige Antwort ist also 2.</t>
  </si>
  <si>
    <t>Nach oben finde ich 1 Ei, nach rechts 2 Eier.</t>
  </si>
  <si>
    <t>Alle Eier sind gefunden, es geht also ans Essen.</t>
  </si>
  <si>
    <t>In weiten Teilen der DACH-Region ist Tradition des "Eierpeckens" weit verbreitet.</t>
  </si>
  <si>
    <t>Beim Eierpecken treten zwei Eier gegeneinander an. Zu Beginn wird die spitze Seite von Ei 1 auf die spitze Seite von Ei 2 geschlagen.</t>
  </si>
  <si>
    <t>Wenn beide noch eine unversehrte Seite hat, dann greift die unversehrte Seite von Ei 1 die unversehrte von Ei 2 an.</t>
  </si>
  <si>
    <t>In diesem Fall gewinnt das Ei was am Ende noch eine unversehrte Seite hat.</t>
  </si>
  <si>
    <t>In diesem Level sind die Stärken von zwei Eiern angegeben. Die erste Zahl ist jeweils die Stärke der spitzen und die zweite Zahl der der stumpfen Seite.</t>
  </si>
  <si>
    <t>Wie hoch ist die gesamte Stärke des siegreichen Ei?</t>
  </si>
  <si>
    <t>Zu Beginn greift die spitze Seite von Ei 1, die spitze von Ei 2 an. Jene mit einer höheren Stärke gewinnt.</t>
  </si>
  <si>
    <t>Dann passiert das selbe für die stumpfe Seite.</t>
  </si>
  <si>
    <t>Sollten dann noch beide Eier über mindestens eine unversehrte Seite verfügen, so kommt es zu einem dritten Duell.</t>
  </si>
  <si>
    <t>Beispiel: In Beispiel6 hat das Ei 1 eine Stärke von 10 und 8. Das Ei 2 eine Stärke von 7 und 9.</t>
  </si>
  <si>
    <t>Zu Beginn treffen die beiden spitzen Seiten aufeinander. Ei 1 gewinnt dieses Duell und hat noch eine Reststärke von 3 (10 - 7).</t>
  </si>
  <si>
    <t>Dann treffen die beiden stumpfen Seiten aufeinander. Hier gewinnt Ei 2 mit einer Reststärke von 1 (9 - 8).</t>
  </si>
  <si>
    <t>Nun treffen die beiden unversehrten Eier aufeinander. Ei 2 gewinnt mit einer Reststärke von 3 dieses Duell gegen Ei 2 mit einer Reststärke von 1.</t>
  </si>
  <si>
    <t>Die neue Reststärke ist nun 2 (3 - 1)</t>
  </si>
  <si>
    <t>2 ist auch die Antwort bei Beispiel6.</t>
  </si>
  <si>
    <t>L10</t>
  </si>
  <si>
    <t>10; 8</t>
  </si>
  <si>
    <t>7; 9</t>
  </si>
  <si>
    <t/>
  </si>
  <si>
    <t>11; 13</t>
  </si>
  <si>
    <t>6; 12</t>
  </si>
  <si>
    <t>15; 18</t>
  </si>
  <si>
    <t>12; 17</t>
  </si>
  <si>
    <t>6; 7</t>
  </si>
  <si>
    <t>12; 18</t>
  </si>
  <si>
    <t>10; 10</t>
  </si>
  <si>
    <t>12; 11</t>
  </si>
  <si>
    <t>10; 13</t>
  </si>
  <si>
    <t>5; 6</t>
  </si>
  <si>
    <t>12; 15</t>
  </si>
  <si>
    <t>9; 9</t>
  </si>
  <si>
    <t>5; 4</t>
  </si>
  <si>
    <t>13; 12</t>
  </si>
  <si>
    <t>7; 11</t>
  </si>
  <si>
    <t>15; 15</t>
  </si>
  <si>
    <t>5; 7</t>
  </si>
  <si>
    <t>6; 9</t>
  </si>
  <si>
    <t>5; 8</t>
  </si>
  <si>
    <t>12; 10</t>
  </si>
  <si>
    <t>5; 5</t>
  </si>
  <si>
    <t>13; 11</t>
  </si>
  <si>
    <t>4; 5</t>
  </si>
  <si>
    <t>7; 6</t>
  </si>
  <si>
    <t>8; 9</t>
  </si>
  <si>
    <t>4; 6</t>
  </si>
  <si>
    <t>12; 14</t>
  </si>
  <si>
    <t>9; 7</t>
  </si>
  <si>
    <t>8; 8</t>
  </si>
  <si>
    <t>6; 6</t>
  </si>
  <si>
    <t>9; 8</t>
  </si>
  <si>
    <t>Wenn alle Eier (des gesamten Level 2, ausgenommen Beispiel) nur in eine Farbe gefärbt werden würde. Wie viele Portionen Farbstoff würden dann benötigt werden?</t>
  </si>
  <si>
    <t>Von allen Angaben in Level 3 ist an einer Adresse tatsächlich ein Ei laut Verstecke versteckt? Was ist die Zelladresse dieses Ei?</t>
  </si>
  <si>
    <t>🐇</t>
  </si>
  <si>
    <t>Wie viele leere Zellen gibt es insgesamt im Garten (grüner Bereich)?</t>
  </si>
  <si>
    <t>Wie oft gewinnt der Spieler der das erste Ei hat das Eierpecken in allen Level 6 Spielen (ausgenommen Beispiel)?</t>
  </si>
  <si>
    <t>Im gesamten Tabellenblatt sind diverse Osterhasen versteckt. Wie viele Osterhasen (🐇) sind insgesamt versteckt? Hinweis: in allen Zellen ist lediglich der Osterhase und nichts weiteres.</t>
  </si>
  <si>
    <r>
      <rPr>
        <b/>
        <sz val="11"/>
        <color theme="1"/>
        <rFont val="Roboto"/>
      </rPr>
      <t>Zum Case</t>
    </r>
    <r>
      <rPr>
        <sz val="11"/>
        <color theme="1"/>
        <rFont val="Roboto"/>
      </rPr>
      <t xml:space="preserve">
In diesem Case geht es darum dem Osterhasen bei seinen Ostervorbereitungen zu unterstützen. Das heißt zu Beginn müssen die Eier besorgt und gefärbt werden. Im Anschluss müssen die Eier versteckt und gesucht werden. Zum krönenden Abschluss dürfen die Eier dann gegessen werden.
Die Level in diesem Case sind grundsätzlich voneinander unabhängig und nach Story sortiert und nicht nach Schwierigkeit!</t>
    </r>
  </si>
  <si>
    <t>Wir wünschen viel Erfolg und Spaß sowie frohe Ostern und freuen uns dich hoffentlich bei den nächsten FMWC DACH Turnieren willkommen zu heißen!</t>
  </si>
  <si>
    <t>A5</t>
  </si>
  <si>
    <t>H1</t>
  </si>
  <si>
    <t>13; 17</t>
  </si>
  <si>
    <t>4; 9</t>
  </si>
  <si>
    <t>6; 5</t>
  </si>
  <si>
    <t>7; 10</t>
  </si>
  <si>
    <t>8; 5</t>
  </si>
  <si>
    <t>O13</t>
  </si>
  <si>
    <t>G12</t>
  </si>
  <si>
    <t>O12</t>
  </si>
  <si>
    <t>M19</t>
  </si>
  <si>
    <t>N5</t>
  </si>
  <si>
    <t>H11</t>
  </si>
  <si>
    <t>N6</t>
  </si>
  <si>
    <t>Q15</t>
  </si>
  <si>
    <t>D2</t>
  </si>
  <si>
    <t>O11</t>
  </si>
  <si>
    <t>C14</t>
  </si>
  <si>
    <t>N3</t>
  </si>
  <si>
    <t>H3</t>
  </si>
  <si>
    <t>S2</t>
  </si>
  <si>
    <t>L1</t>
  </si>
  <si>
    <t>I15</t>
  </si>
  <si>
    <t>E15</t>
  </si>
  <si>
    <t>Im gesamten Tabellenblatt sind diverse Osterhasen versteckt. Wie viele Osterhasen (🐇) sind insgesamt versteckt? Zähle diese Zelle NICHT hinzu. Hinweis: in allen Zellen ist lediglich der Osterhase und nichts weiteres.</t>
  </si>
  <si>
    <t>Aktuelle Punkte</t>
  </si>
  <si>
    <t>Wie viele Ostereier (🥚) sind in einem Umkreis von einer Zelle versteckt?</t>
  </si>
  <si>
    <t>In einem Umkreis von einer Zelle sind insgesamt zwei Eier versteckt (Zellen F18 und E20)</t>
  </si>
  <si>
    <t>Du startest in einer der Zellen und deine Aufgabe ist es mit so vielen Eiern wie möglich aus dem Garten zu kommen ohne dabei auf ein Hindernis zu stoßen.</t>
  </si>
  <si>
    <t>Im Garten, in dem die Ostereier versteckt sind, sind nicht nur Eier. Auch Hindernisse, wie Bäume, Gräser, Bananen und Bären befinden sich dort.</t>
  </si>
  <si>
    <t>Hinweis: Alle Startzellen sind so ausgewählt, dass du nicht auf einem Hinderniss startest und das immer mindestens ein Weg nach draußen möglich ist.</t>
  </si>
  <si>
    <t>Zu Beginn greift die spitze Seite von Ei 1, die spitze von Ei 2 an. Jene mit einer höheren Stärke gewinnt. Dieses Ei hat nun eine verbleibende Stärke von der initialen Stärke - der Stärke des schwächeren Eies.</t>
  </si>
  <si>
    <t>Dann passiert das selbe für die stumpfe Seite. Die stumpfe Seite macht jedoch weniger Schaden, der abgezogene Schaden entspricht also nur 80% der Stärke des schwächeren Eies.</t>
  </si>
  <si>
    <t>Hier zieht die stumpfe Seite erneut nur 80% seiner Stärke ab, die spitze Seite hingegen die volle Stärke.</t>
  </si>
  <si>
    <t>In weiten Teilen der DACH-Region ist die Tradition des "Eierpeckens" weit verbreitet.</t>
  </si>
  <si>
    <t>R10</t>
  </si>
  <si>
    <t>1; 3</t>
  </si>
  <si>
    <t>In Beispiel 6b gewinnt das Ei 2 beide Duelle.</t>
  </si>
  <si>
    <t>Beispiele: In Beispiel6a hat das Ei 1 eine Stärke von 10 und 8. Das Ei 2 eine Stärke von 7 und 9.</t>
  </si>
  <si>
    <t>Dann treffen die beiden stumpfen Seiten aufeinander. Hier gewinnt Ei 2 mit einer Reststärke von 2,6 (9 - 8 * 0,8).</t>
  </si>
  <si>
    <t>Nun treffen die beiden unversehrten Eier aufeinander. Ei 1 gewinnt mit einer Reststärke von 0,92 (3 - 2,6 * 0,8) dieses Duell gegen Ei 2.</t>
  </si>
  <si>
    <t>Die gesamte Reststärke von Ei 1 ist nun 0,92.</t>
  </si>
  <si>
    <t>Es kann passieren, dass die stumpfe Seite noch über eine größere Stärke als 0 verfügt, trotzdem gilt die Seite mit der niedrigeren Stärke als nicht mehr unversehrt.</t>
  </si>
  <si>
    <t>Sollten dann noch beide Eier über eine unversehrte Seite verfügen, so kommt es zu einem dritten Duell.</t>
  </si>
  <si>
    <t>Das Ei mit einer höheren Reststärke gewinnt.</t>
  </si>
  <si>
    <t>Wie hoch ist die gesamte Stärke des siegreichen Eies? Wenn es nach zwei Runden gewonnen hat, addiere beide Seiten, wenn es nach drei Runden gewonnen hat, lediglich die siegreiche Seite der dritten Runde.</t>
  </si>
  <si>
    <t>Auf dem Weg nach unten und nach rechts ist ein Gras im Weg.</t>
  </si>
  <si>
    <t>Deswegen sind die einzigen beiden Optionen nach oben oder nach links zu gehen.</t>
  </si>
  <si>
    <t>Nach links finde ich 1 Ei, nach oben 2 Eier.</t>
  </si>
  <si>
    <t>Um es aufregender zu gestalten gibt es neben den 6 regulären Levels noch 5 zusätzliche Bonusaufgaben.</t>
  </si>
  <si>
    <t>Die Daten sind so gewählt, dass es zu keinem relevanten Unentschieden zwischen zwei Eiern kommen kann.</t>
  </si>
  <si>
    <t>Zuerst gewinnt die spitze Seite und hat nun eine Reststärke von 5 (6 - 1). Danach gewinnt Ei 2 und hat eine Reststärke von 2,6 (5 - 3 * 0,8)</t>
  </si>
  <si>
    <t>Da Ei 2 beide Duelle gewonnen hat gibt es kein drittes Duell und die gesamte Reststärke beträgt 7,6 (5 + 2,6)</t>
  </si>
  <si>
    <t>Dann die stumpfe Seite von Ei 2 auf die stumpfe Seite von Ei 1. Wenn nun ein Ei auf beiden Seiten noch unversehrt ist, dann hat dieses gewonnen.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</si>
</sst>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0_-;\-* #,##0.00_-;_-* &quot;-&quot;??_-;_-@_-"/>
    <numFmt numFmtId="165" formatCode="0.0000"/>
  </numFmts>
  <fonts count="27">
    <font>
      <sz val="20"/>
      <color theme="1"/>
      <name val="Calibri"/>
      <family val="2"/>
      <scheme val="minor"/>
    </font>
    <font>
      <sz val="11"/>
      <color theme="1"/>
      <name val="Calibri"/>
      <family val="2"/>
      <scheme val="minor"/>
    </font>
    <font>
      <sz val="11"/>
      <color theme="1"/>
      <name val="Roboto"/>
    </font>
    <font>
      <sz val="11"/>
      <name val="Roboto"/>
    </font>
    <font>
      <sz val="18"/>
      <color theme="1"/>
      <name val="Agency FB"/>
      <family val="2"/>
    </font>
    <font>
      <b/>
      <sz val="11"/>
      <color theme="1"/>
      <name val="Roboto"/>
    </font>
    <font>
      <u/>
      <sz val="11"/>
      <color theme="10"/>
      <name val="Calibri"/>
      <family val="2"/>
      <scheme val="minor"/>
    </font>
    <font>
      <b/>
      <sz val="20"/>
      <color theme="0"/>
      <name val="Roboto"/>
    </font>
    <font>
      <b/>
      <sz val="11"/>
      <name val="Roboto"/>
    </font>
    <font>
      <b/>
      <sz val="11"/>
      <color theme="0"/>
      <name val="Roboto"/>
    </font>
    <font>
      <sz val="11"/>
      <color theme="7" tint="-0.499984740745262"/>
      <name val="Roboto"/>
    </font>
    <font>
      <sz val="12"/>
      <color theme="7" tint="-0.499984740745262"/>
      <name val="Roboto"/>
    </font>
    <font>
      <b/>
      <sz val="12"/>
      <color theme="7" tint="-0.499984740745262"/>
      <name val="Roboto"/>
    </font>
    <font>
      <b/>
      <sz val="18"/>
      <color theme="0"/>
      <name val="Roboto"/>
    </font>
    <font>
      <sz val="14"/>
      <color theme="7" tint="-0.499984740745262"/>
      <name val="Roboto"/>
    </font>
    <font>
      <b/>
      <sz val="14"/>
      <color theme="0"/>
      <name val="Roboto"/>
    </font>
    <font>
      <i/>
      <sz val="10"/>
      <color theme="1"/>
      <name val="Roboto"/>
    </font>
    <font>
      <b/>
      <sz val="12"/>
      <color theme="1"/>
      <name val="Roboto"/>
    </font>
    <font>
      <b/>
      <sz val="18"/>
      <color theme="0"/>
      <name val="Robotech gp"/>
    </font>
    <font>
      <b/>
      <sz val="48"/>
      <color theme="0"/>
      <name val="ROBOTECH GP"/>
      <family val="2"/>
    </font>
    <font>
      <b/>
      <sz val="24"/>
      <color theme="0"/>
      <name val="ROBOTECH GP"/>
      <family val="2"/>
    </font>
    <font>
      <b/>
      <sz val="18"/>
      <color theme="0"/>
      <name val="ROBOTECH GP"/>
      <family val="2"/>
    </font>
    <font>
      <sz val="20"/>
      <color theme="1"/>
      <name val="Calibri"/>
      <family val="2"/>
      <scheme val="minor"/>
    </font>
    <font>
      <sz val="11"/>
      <color rgb="FFFF0000"/>
      <name val="Arial Unicode MS"/>
    </font>
    <font>
      <sz val="20"/>
      <color theme="9" tint="-0.499984740745262"/>
      <name val="Calibri"/>
      <family val="2"/>
      <scheme val="minor"/>
    </font>
    <font>
      <b/>
      <sz val="36"/>
      <color theme="1"/>
      <name val="ROBOTECH GP"/>
      <family val="2"/>
    </font>
    <font>
      <u/>
      <sz val="20"/>
      <color theme="1"/>
      <name val="Calibri"/>
      <family val="2"/>
      <scheme val="minor"/>
    </font>
  </fonts>
  <fills count="10">
    <fill>
      <patternFill patternType="none"/>
    </fill>
    <fill>
      <patternFill patternType="gray125"/>
    </fill>
    <fill>
      <patternFill patternType="solid">
        <fgColor theme="0"/>
        <bgColor indexed="64"/>
      </patternFill>
    </fill>
    <fill>
      <patternFill patternType="solid">
        <fgColor rgb="FF001838"/>
        <bgColor indexed="64"/>
      </patternFill>
    </fill>
    <fill>
      <patternFill patternType="solid">
        <fgColor rgb="FF228AB8"/>
        <bgColor indexed="64"/>
      </patternFill>
    </fill>
    <fill>
      <patternFill patternType="solid">
        <fgColor rgb="FF006837"/>
        <bgColor indexed="64"/>
      </patternFill>
    </fill>
    <fill>
      <patternFill patternType="solid">
        <fgColor rgb="FF007B00"/>
        <bgColor indexed="64"/>
      </patternFill>
    </fill>
    <fill>
      <patternFill patternType="solid">
        <fgColor theme="9" tint="0.79998168889431442"/>
        <bgColor indexed="64"/>
      </patternFill>
    </fill>
    <fill>
      <gradientFill>
        <stop position="0">
          <color rgb="FF007B00"/>
        </stop>
        <stop position="1">
          <color rgb="FF020024"/>
        </stop>
      </gradientFill>
    </fill>
    <fill>
      <patternFill patternType="solid">
        <fgColor theme="9" tint="0.39997558519241921"/>
        <bgColor indexed="64"/>
      </patternFill>
    </fill>
  </fills>
  <borders count="31">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thin">
        <color theme="0" tint="-0.499984740745262"/>
      </left>
      <right style="thin">
        <color theme="0" tint="-0.499984740745262"/>
      </right>
      <top/>
      <bottom style="thin">
        <color theme="0" tint="-0.499984740745262"/>
      </bottom>
      <diagonal/>
    </border>
    <border>
      <left style="thin">
        <color theme="0"/>
      </left>
      <right style="thin">
        <color theme="0"/>
      </right>
      <top/>
      <bottom style="thin">
        <color theme="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theme="0" tint="-0.249977111117893"/>
      </left>
      <right style="thin">
        <color theme="0" tint="-0.249977111117893"/>
      </right>
      <top style="thin">
        <color theme="0" tint="-0.249977111117893"/>
      </top>
      <bottom style="thin">
        <color theme="0" tint="-0.249977111117893"/>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4">
    <xf numFmtId="0" fontId="0" fillId="0" borderId="0"/>
    <xf numFmtId="0" fontId="1" fillId="0" borderId="0"/>
    <xf numFmtId="0" fontId="6" fillId="0" borderId="0" applyNumberFormat="0" applyFill="0" applyBorder="0" applyAlignment="0" applyProtection="0"/>
    <xf numFmtId="164" fontId="22" fillId="0" borderId="0" applyFont="0" applyFill="0" applyBorder="0" applyAlignment="0" applyProtection="0"/>
  </cellStyleXfs>
  <cellXfs count="82">
    <xf numFmtId="0" fontId="0" fillId="0" borderId="0" xfId="0"/>
    <xf numFmtId="0" fontId="2" fillId="2" borderId="0" xfId="1" applyFont="1" applyFill="1"/>
    <xf numFmtId="0" fontId="3" fillId="2" borderId="0" xfId="1" applyFont="1" applyFill="1"/>
    <xf numFmtId="0" fontId="2" fillId="2" borderId="0" xfId="1" applyFont="1" applyFill="1" applyAlignment="1">
      <alignment horizontal="center"/>
    </xf>
    <xf numFmtId="0" fontId="2" fillId="2" borderId="0" xfId="1" applyFont="1" applyFill="1" applyAlignment="1">
      <alignment horizontal="left"/>
    </xf>
    <xf numFmtId="0" fontId="4" fillId="3" borderId="0" xfId="1" applyFont="1" applyFill="1" applyAlignment="1">
      <alignment horizontal="center" vertical="center"/>
    </xf>
    <xf numFmtId="0" fontId="7" fillId="2" borderId="0" xfId="1" applyFont="1" applyFill="1"/>
    <xf numFmtId="0" fontId="8" fillId="2" borderId="0" xfId="1" applyFont="1" applyFill="1" applyAlignment="1">
      <alignment horizontal="left"/>
    </xf>
    <xf numFmtId="0" fontId="5" fillId="2" borderId="0" xfId="1" applyFont="1" applyFill="1" applyAlignment="1">
      <alignment horizontal="left"/>
    </xf>
    <xf numFmtId="0" fontId="10" fillId="2" borderId="4" xfId="1" applyFont="1" applyFill="1" applyBorder="1" applyAlignment="1">
      <alignment horizontal="center" vertical="center" wrapText="1"/>
    </xf>
    <xf numFmtId="0" fontId="11" fillId="2" borderId="4" xfId="1" applyFont="1" applyFill="1" applyBorder="1" applyAlignment="1">
      <alignment horizontal="center" vertical="center" wrapText="1"/>
    </xf>
    <xf numFmtId="0" fontId="12" fillId="2" borderId="4" xfId="1" applyFont="1" applyFill="1" applyBorder="1" applyAlignment="1">
      <alignment horizontal="center" vertical="center"/>
    </xf>
    <xf numFmtId="0" fontId="11" fillId="0" borderId="4" xfId="1" applyFont="1" applyBorder="1" applyAlignment="1">
      <alignment horizontal="center" vertical="center" wrapText="1"/>
    </xf>
    <xf numFmtId="0" fontId="2" fillId="2" borderId="0" xfId="0" applyFont="1" applyFill="1" applyAlignment="1">
      <alignment horizontal="center"/>
    </xf>
    <xf numFmtId="0" fontId="10" fillId="2" borderId="4" xfId="0" applyFont="1" applyFill="1" applyBorder="1" applyAlignment="1">
      <alignment horizontal="center" vertical="center" wrapText="1"/>
    </xf>
    <xf numFmtId="0" fontId="12" fillId="2" borderId="4" xfId="0" applyFont="1" applyFill="1" applyBorder="1" applyAlignment="1">
      <alignment horizontal="center" vertical="center"/>
    </xf>
    <xf numFmtId="3" fontId="13" fillId="5" borderId="5" xfId="0" applyNumberFormat="1" applyFont="1" applyFill="1" applyBorder="1" applyAlignment="1">
      <alignment horizontal="center" vertical="center"/>
    </xf>
    <xf numFmtId="3" fontId="13" fillId="5" borderId="5" xfId="0" applyNumberFormat="1" applyFont="1" applyFill="1" applyBorder="1" applyAlignment="1">
      <alignment horizontal="center" vertical="center" wrapText="1"/>
    </xf>
    <xf numFmtId="0" fontId="15" fillId="6" borderId="7" xfId="0" applyFont="1" applyFill="1" applyBorder="1" applyAlignment="1">
      <alignment horizontal="center" vertical="center"/>
    </xf>
    <xf numFmtId="0" fontId="16" fillId="7" borderId="6" xfId="0" applyFont="1" applyFill="1" applyBorder="1" applyAlignment="1">
      <alignment horizontal="center" vertical="center"/>
    </xf>
    <xf numFmtId="0" fontId="10" fillId="2" borderId="10" xfId="0" applyFont="1" applyFill="1" applyBorder="1" applyAlignment="1">
      <alignment horizontal="center" vertical="center" wrapText="1"/>
    </xf>
    <xf numFmtId="0" fontId="11" fillId="2" borderId="10" xfId="0" applyFont="1" applyFill="1" applyBorder="1" applyAlignment="1">
      <alignment horizontal="center" vertical="center" wrapText="1"/>
    </xf>
    <xf numFmtId="0" fontId="12" fillId="2" borderId="10" xfId="0" applyFont="1" applyFill="1" applyBorder="1" applyAlignment="1">
      <alignment horizontal="center" vertical="center"/>
    </xf>
    <xf numFmtId="0" fontId="9" fillId="4" borderId="6" xfId="0" applyFont="1" applyFill="1" applyBorder="1" applyAlignment="1">
      <alignment horizontal="center" vertical="center" wrapText="1"/>
    </xf>
    <xf numFmtId="3" fontId="9" fillId="4" borderId="6" xfId="0" applyNumberFormat="1" applyFont="1" applyFill="1" applyBorder="1" applyAlignment="1">
      <alignment horizontal="center" vertical="center"/>
    </xf>
    <xf numFmtId="0" fontId="9" fillId="4" borderId="7" xfId="0" applyFont="1" applyFill="1" applyBorder="1" applyAlignment="1">
      <alignment horizontal="centerContinuous" vertical="center"/>
    </xf>
    <xf numFmtId="0" fontId="9" fillId="4" borderId="9" xfId="0" applyFont="1" applyFill="1" applyBorder="1" applyAlignment="1">
      <alignment horizontal="centerContinuous" vertical="center"/>
    </xf>
    <xf numFmtId="0" fontId="9" fillId="4" borderId="8" xfId="0" applyFont="1" applyFill="1" applyBorder="1" applyAlignment="1">
      <alignment horizontal="centerContinuous" vertical="center"/>
    </xf>
    <xf numFmtId="0" fontId="17" fillId="2" borderId="0" xfId="1" applyFont="1" applyFill="1" applyAlignment="1">
      <alignment horizontal="left" vertical="center"/>
    </xf>
    <xf numFmtId="0" fontId="18" fillId="3" borderId="0" xfId="1" applyFont="1" applyFill="1" applyAlignment="1">
      <alignment horizontal="left" vertical="center"/>
    </xf>
    <xf numFmtId="0" fontId="2" fillId="2" borderId="0" xfId="0" applyFont="1" applyFill="1" applyAlignment="1">
      <alignment horizontal="center" vertical="center"/>
    </xf>
    <xf numFmtId="165" fontId="3" fillId="2" borderId="0" xfId="1" applyNumberFormat="1" applyFont="1" applyFill="1"/>
    <xf numFmtId="0" fontId="9" fillId="4" borderId="6" xfId="0" applyFont="1" applyFill="1" applyBorder="1" applyAlignment="1">
      <alignment horizontal="centerContinuous" vertical="center"/>
    </xf>
    <xf numFmtId="0" fontId="9" fillId="4" borderId="6" xfId="0" applyFont="1" applyFill="1" applyBorder="1" applyAlignment="1">
      <alignment horizontal="center" vertical="center"/>
    </xf>
    <xf numFmtId="1" fontId="13" fillId="5" borderId="5" xfId="1" applyNumberFormat="1" applyFont="1" applyFill="1" applyBorder="1" applyAlignment="1">
      <alignment horizontal="center" vertical="center"/>
    </xf>
    <xf numFmtId="0" fontId="15" fillId="6" borderId="6" xfId="0" applyFont="1" applyFill="1" applyBorder="1" applyAlignment="1">
      <alignment horizontal="center" vertical="center"/>
    </xf>
    <xf numFmtId="1" fontId="13" fillId="5" borderId="11" xfId="0" applyNumberFormat="1" applyFont="1" applyFill="1" applyBorder="1" applyAlignment="1">
      <alignment horizontal="center" vertical="center"/>
    </xf>
    <xf numFmtId="0" fontId="13" fillId="5" borderId="5" xfId="0" applyFont="1" applyFill="1" applyBorder="1" applyAlignment="1">
      <alignment horizontal="center" vertical="center" wrapText="1"/>
    </xf>
    <xf numFmtId="3" fontId="2" fillId="2" borderId="0" xfId="1" applyNumberFormat="1" applyFont="1" applyFill="1" applyAlignment="1">
      <alignment horizontal="center"/>
    </xf>
    <xf numFmtId="14" fontId="14" fillId="0" borderId="14" xfId="1" applyNumberFormat="1" applyFont="1" applyBorder="1" applyAlignment="1">
      <alignment horizontal="center" vertical="center" wrapText="1"/>
    </xf>
    <xf numFmtId="1" fontId="2" fillId="2" borderId="0" xfId="1" applyNumberFormat="1" applyFont="1" applyFill="1"/>
    <xf numFmtId="0" fontId="23" fillId="2" borderId="0" xfId="1" applyFont="1" applyFill="1" applyAlignment="1">
      <alignment horizontal="center"/>
    </xf>
    <xf numFmtId="14" fontId="14" fillId="0" borderId="14" xfId="1" applyNumberFormat="1" applyFont="1" applyBorder="1" applyAlignment="1">
      <alignment horizontal="left" vertical="center"/>
    </xf>
    <xf numFmtId="1" fontId="14" fillId="0" borderId="14" xfId="3" applyNumberFormat="1" applyFont="1" applyBorder="1" applyAlignment="1">
      <alignment horizontal="center" vertical="center" wrapText="1"/>
    </xf>
    <xf numFmtId="3" fontId="2" fillId="2" borderId="0" xfId="1" applyNumberFormat="1" applyFont="1" applyFill="1"/>
    <xf numFmtId="0" fontId="26" fillId="0" borderId="0" xfId="0" applyFont="1"/>
    <xf numFmtId="0" fontId="24" fillId="9" borderId="23" xfId="0" applyFont="1" applyFill="1" applyBorder="1"/>
    <xf numFmtId="0" fontId="24" fillId="9" borderId="24" xfId="0" applyFont="1" applyFill="1" applyBorder="1"/>
    <xf numFmtId="0" fontId="24" fillId="9" borderId="25" xfId="0" applyFont="1" applyFill="1" applyBorder="1"/>
    <xf numFmtId="0" fontId="24" fillId="9" borderId="26" xfId="0" applyFont="1" applyFill="1" applyBorder="1"/>
    <xf numFmtId="0" fontId="24" fillId="9" borderId="0" xfId="0" applyFont="1" applyFill="1"/>
    <xf numFmtId="0" fontId="24" fillId="9" borderId="27" xfId="0" applyFont="1" applyFill="1" applyBorder="1"/>
    <xf numFmtId="0" fontId="24" fillId="9" borderId="28" xfId="0" applyFont="1" applyFill="1" applyBorder="1"/>
    <xf numFmtId="0" fontId="24" fillId="9" borderId="29" xfId="0" applyFont="1" applyFill="1" applyBorder="1"/>
    <xf numFmtId="0" fontId="24" fillId="9" borderId="30" xfId="0" applyFont="1" applyFill="1" applyBorder="1"/>
    <xf numFmtId="2" fontId="13" fillId="5" borderId="5" xfId="1" applyNumberFormat="1" applyFont="1" applyFill="1" applyBorder="1" applyAlignment="1">
      <alignment horizontal="center" vertical="center"/>
    </xf>
    <xf numFmtId="2" fontId="2" fillId="2" borderId="0" xfId="1" applyNumberFormat="1" applyFont="1" applyFill="1"/>
    <xf numFmtId="0" fontId="21" fillId="8" borderId="1" xfId="0" applyFont="1" applyFill="1" applyBorder="1" applyAlignment="1">
      <alignment horizontal="center" vertical="center"/>
    </xf>
    <xf numFmtId="0" fontId="21" fillId="8" borderId="3" xfId="0" applyFont="1" applyFill="1" applyBorder="1" applyAlignment="1">
      <alignment horizontal="center" vertical="center"/>
    </xf>
    <xf numFmtId="3" fontId="25" fillId="2" borderId="17" xfId="0" applyNumberFormat="1" applyFont="1" applyFill="1" applyBorder="1" applyAlignment="1">
      <alignment horizontal="center" vertical="center"/>
    </xf>
    <xf numFmtId="3" fontId="25" fillId="2" borderId="15" xfId="0" applyNumberFormat="1" applyFont="1" applyFill="1" applyBorder="1" applyAlignment="1">
      <alignment horizontal="center" vertical="center"/>
    </xf>
    <xf numFmtId="3" fontId="25" fillId="2" borderId="19" xfId="0" applyNumberFormat="1" applyFont="1" applyFill="1" applyBorder="1" applyAlignment="1">
      <alignment horizontal="center" vertical="center"/>
    </xf>
    <xf numFmtId="3" fontId="25" fillId="2" borderId="20" xfId="0" applyNumberFormat="1" applyFont="1" applyFill="1" applyBorder="1" applyAlignment="1">
      <alignment horizontal="center" vertical="center"/>
    </xf>
    <xf numFmtId="3" fontId="25" fillId="2" borderId="21" xfId="0" applyNumberFormat="1" applyFont="1" applyFill="1" applyBorder="1" applyAlignment="1">
      <alignment horizontal="center" vertical="center"/>
    </xf>
    <xf numFmtId="3" fontId="25" fillId="2" borderId="22" xfId="0" applyNumberFormat="1" applyFont="1" applyFill="1" applyBorder="1" applyAlignment="1">
      <alignment horizontal="center" vertical="center"/>
    </xf>
    <xf numFmtId="0" fontId="11" fillId="2" borderId="12" xfId="0" quotePrefix="1" applyFont="1" applyFill="1" applyBorder="1" applyAlignment="1">
      <alignment vertical="center" wrapText="1"/>
    </xf>
    <xf numFmtId="0" fontId="2" fillId="2" borderId="0" xfId="1" applyFont="1" applyFill="1" applyAlignment="1">
      <alignment horizontal="left" vertical="distributed" wrapText="1"/>
    </xf>
    <xf numFmtId="0" fontId="21" fillId="8" borderId="2" xfId="0" applyFont="1" applyFill="1" applyBorder="1" applyAlignment="1">
      <alignment horizontal="center" vertical="center"/>
    </xf>
    <xf numFmtId="0" fontId="11" fillId="2" borderId="13" xfId="0" quotePrefix="1" applyFont="1" applyFill="1" applyBorder="1" applyAlignment="1">
      <alignment vertical="center" wrapText="1"/>
    </xf>
    <xf numFmtId="0" fontId="5" fillId="2" borderId="0" xfId="1" applyFont="1" applyFill="1" applyAlignment="1">
      <alignment horizontal="left" vertical="distributed" wrapText="1"/>
    </xf>
    <xf numFmtId="0" fontId="19" fillId="8" borderId="1" xfId="0" applyFont="1" applyFill="1" applyBorder="1" applyAlignment="1">
      <alignment horizontal="center" vertical="center"/>
    </xf>
    <xf numFmtId="0" fontId="19" fillId="8" borderId="2" xfId="0" applyFont="1" applyFill="1" applyBorder="1" applyAlignment="1">
      <alignment horizontal="center" vertical="center"/>
    </xf>
    <xf numFmtId="0" fontId="19" fillId="8" borderId="3" xfId="0" applyFont="1" applyFill="1" applyBorder="1" applyAlignment="1">
      <alignment horizontal="center" vertical="center"/>
    </xf>
    <xf numFmtId="0" fontId="20" fillId="8" borderId="1" xfId="0" applyFont="1" applyFill="1" applyBorder="1" applyAlignment="1">
      <alignment horizontal="center" vertical="center"/>
    </xf>
    <xf numFmtId="0" fontId="20" fillId="8" borderId="2" xfId="0" applyFont="1" applyFill="1" applyBorder="1" applyAlignment="1">
      <alignment horizontal="center" vertical="center"/>
    </xf>
    <xf numFmtId="0" fontId="20" fillId="8" borderId="3" xfId="0" applyFont="1" applyFill="1" applyBorder="1" applyAlignment="1">
      <alignment horizontal="center" vertical="center"/>
    </xf>
    <xf numFmtId="0" fontId="21" fillId="8" borderId="17" xfId="0" applyFont="1" applyFill="1" applyBorder="1" applyAlignment="1">
      <alignment horizontal="center" vertical="center"/>
    </xf>
    <xf numFmtId="0" fontId="21" fillId="8" borderId="16" xfId="0" applyFont="1" applyFill="1" applyBorder="1" applyAlignment="1">
      <alignment horizontal="center" vertical="center"/>
    </xf>
    <xf numFmtId="0" fontId="21" fillId="8" borderId="15" xfId="0" applyFont="1" applyFill="1" applyBorder="1" applyAlignment="1">
      <alignment horizontal="center" vertical="center"/>
    </xf>
    <xf numFmtId="0" fontId="0" fillId="0" borderId="16" xfId="0" applyBorder="1" applyAlignment="1">
      <alignment horizontal="center"/>
    </xf>
    <xf numFmtId="0" fontId="0" fillId="0" borderId="0" xfId="0" applyAlignment="1">
      <alignment horizontal="center"/>
    </xf>
    <xf numFmtId="0" fontId="0" fillId="0" borderId="18" xfId="0" applyBorder="1" applyAlignment="1">
      <alignment horizontal="center"/>
    </xf>
  </cellXfs>
  <cellStyles count="4">
    <cellStyle name="Comma" xfId="3" builtinId="3"/>
    <cellStyle name="Hyperlink 2" xfId="2" xr:uid="{0FF13BA6-6DD6-4112-A86D-713263B18256}"/>
    <cellStyle name="Normal" xfId="0" builtinId="0"/>
    <cellStyle name="Normal 3" xfId="1" xr:uid="{9305513A-68B4-405A-BD04-11A009C3A3EC}"/>
  </cellStyles>
  <dxfs count="0"/>
  <tableStyles count="0" defaultTableStyle="TableStyleMedium2" defaultPivotStyle="PivotStyleLight16"/>
  <colors>
    <mruColors>
      <color rgb="FF007B00"/>
      <color rgb="FF9966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22/10/relationships/richValueRel" Target="richData/richValueRel.xml"/><Relationship Id="rId3" Type="http://schemas.openxmlformats.org/officeDocument/2006/relationships/worksheet" Target="worksheets/sheet3.xml"/><Relationship Id="rId7" Type="http://schemas.openxmlformats.org/officeDocument/2006/relationships/sheetMetadata" Target="metadata.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11" Type="http://schemas.microsoft.com/office/2017/06/relationships/rdRichValueTypes" Target="richData/rdRichValueTypes.xml"/><Relationship Id="rId5" Type="http://schemas.openxmlformats.org/officeDocument/2006/relationships/styles" Target="styles.xml"/><Relationship Id="rId10" Type="http://schemas.microsoft.com/office/2017/06/relationships/rdRichValueStructure" Target="richData/rdrichvaluestructure.xml"/><Relationship Id="rId4" Type="http://schemas.openxmlformats.org/officeDocument/2006/relationships/theme" Target="theme/theme1.xml"/><Relationship Id="rId9" Type="http://schemas.microsoft.com/office/2017/06/relationships/rdRichValue" Target="richData/rdrichvalue.xml"/></Relationships>
</file>

<file path=xl/drawings/_rels/drawing1.xml.rels><?xml version="1.0" encoding="UTF-8" standalone="yes"?>
<Relationships xmlns="http://schemas.openxmlformats.org/package/2006/relationships"><Relationship Id="rId1" Type="http://schemas.openxmlformats.org/officeDocument/2006/relationships/image" Target="../media/image3.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267</xdr:row>
      <xdr:rowOff>0</xdr:rowOff>
    </xdr:from>
    <xdr:to>
      <xdr:col>1</xdr:col>
      <xdr:colOff>304800</xdr:colOff>
      <xdr:row>267</xdr:row>
      <xdr:rowOff>304800</xdr:rowOff>
    </xdr:to>
    <xdr:sp macro="" textlink="">
      <xdr:nvSpPr>
        <xdr:cNvPr id="1025" name="AutoShape 1">
          <a:extLst>
            <a:ext uri="{FF2B5EF4-FFF2-40B4-BE49-F238E27FC236}">
              <a16:creationId xmlns:a16="http://schemas.microsoft.com/office/drawing/2014/main" id="{45342FA4-029B-824D-8088-022B875B377D}"/>
            </a:ext>
          </a:extLst>
        </xdr:cNvPr>
        <xdr:cNvSpPr>
          <a:spLocks noChangeAspect="1" noChangeArrowheads="1"/>
        </xdr:cNvSpPr>
      </xdr:nvSpPr>
      <xdr:spPr bwMode="auto">
        <a:xfrm>
          <a:off x="238125" y="6736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267</xdr:row>
      <xdr:rowOff>0</xdr:rowOff>
    </xdr:from>
    <xdr:to>
      <xdr:col>1</xdr:col>
      <xdr:colOff>304800</xdr:colOff>
      <xdr:row>267</xdr:row>
      <xdr:rowOff>304800</xdr:rowOff>
    </xdr:to>
    <xdr:sp macro="" textlink="">
      <xdr:nvSpPr>
        <xdr:cNvPr id="1026" name="AutoShape 2">
          <a:extLst>
            <a:ext uri="{FF2B5EF4-FFF2-40B4-BE49-F238E27FC236}">
              <a16:creationId xmlns:a16="http://schemas.microsoft.com/office/drawing/2014/main" id="{CB8AF79A-6EC9-E196-B28A-CC206D14D728}"/>
            </a:ext>
          </a:extLst>
        </xdr:cNvPr>
        <xdr:cNvSpPr>
          <a:spLocks noChangeAspect="1" noChangeArrowheads="1"/>
        </xdr:cNvSpPr>
      </xdr:nvSpPr>
      <xdr:spPr bwMode="auto">
        <a:xfrm>
          <a:off x="238125" y="6736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22412</xdr:colOff>
      <xdr:row>266</xdr:row>
      <xdr:rowOff>22412</xdr:rowOff>
    </xdr:from>
    <xdr:to>
      <xdr:col>8</xdr:col>
      <xdr:colOff>37354</xdr:colOff>
      <xdr:row>305</xdr:row>
      <xdr:rowOff>123264</xdr:rowOff>
    </xdr:to>
    <xdr:pic>
      <xdr:nvPicPr>
        <xdr:cNvPr id="3" name="Picture 2">
          <a:extLst>
            <a:ext uri="{FF2B5EF4-FFF2-40B4-BE49-F238E27FC236}">
              <a16:creationId xmlns:a16="http://schemas.microsoft.com/office/drawing/2014/main" id="{4FB76C73-18D4-018B-752F-D4FBF5EAEC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257736" y="71896941"/>
          <a:ext cx="10234706" cy="767602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258</xdr:row>
      <xdr:rowOff>0</xdr:rowOff>
    </xdr:from>
    <xdr:to>
      <xdr:col>1</xdr:col>
      <xdr:colOff>304800</xdr:colOff>
      <xdr:row>258</xdr:row>
      <xdr:rowOff>304800</xdr:rowOff>
    </xdr:to>
    <xdr:sp macro="" textlink="">
      <xdr:nvSpPr>
        <xdr:cNvPr id="2" name="AutoShape 1">
          <a:extLst>
            <a:ext uri="{FF2B5EF4-FFF2-40B4-BE49-F238E27FC236}">
              <a16:creationId xmlns:a16="http://schemas.microsoft.com/office/drawing/2014/main" id="{B6866177-4136-4A82-8563-963565683332}"/>
            </a:ext>
          </a:extLst>
        </xdr:cNvPr>
        <xdr:cNvSpPr>
          <a:spLocks noChangeAspect="1" noChangeArrowheads="1"/>
        </xdr:cNvSpPr>
      </xdr:nvSpPr>
      <xdr:spPr bwMode="auto">
        <a:xfrm>
          <a:off x="238125" y="72075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258</xdr:row>
      <xdr:rowOff>0</xdr:rowOff>
    </xdr:from>
    <xdr:to>
      <xdr:col>1</xdr:col>
      <xdr:colOff>304800</xdr:colOff>
      <xdr:row>258</xdr:row>
      <xdr:rowOff>304800</xdr:rowOff>
    </xdr:to>
    <xdr:sp macro="" textlink="">
      <xdr:nvSpPr>
        <xdr:cNvPr id="3" name="AutoShape 2">
          <a:extLst>
            <a:ext uri="{FF2B5EF4-FFF2-40B4-BE49-F238E27FC236}">
              <a16:creationId xmlns:a16="http://schemas.microsoft.com/office/drawing/2014/main" id="{2531D7DB-3353-4E9E-94A2-6630F79E180C}"/>
            </a:ext>
          </a:extLst>
        </xdr:cNvPr>
        <xdr:cNvSpPr>
          <a:spLocks noChangeAspect="1" noChangeArrowheads="1"/>
        </xdr:cNvSpPr>
      </xdr:nvSpPr>
      <xdr:spPr bwMode="auto">
        <a:xfrm>
          <a:off x="238125" y="72075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22412</xdr:colOff>
      <xdr:row>257</xdr:row>
      <xdr:rowOff>22412</xdr:rowOff>
    </xdr:from>
    <xdr:to>
      <xdr:col>8</xdr:col>
      <xdr:colOff>37354</xdr:colOff>
      <xdr:row>296</xdr:row>
      <xdr:rowOff>123264</xdr:rowOff>
    </xdr:to>
    <xdr:pic>
      <xdr:nvPicPr>
        <xdr:cNvPr id="4" name="Picture 3">
          <a:extLst>
            <a:ext uri="{FF2B5EF4-FFF2-40B4-BE49-F238E27FC236}">
              <a16:creationId xmlns:a16="http://schemas.microsoft.com/office/drawing/2014/main" id="{72E89406-CB12-41E4-A210-FED9B4E76EB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260537" y="71907587"/>
          <a:ext cx="10235267" cy="7673228"/>
        </a:xfrm>
        <a:prstGeom prst="rect">
          <a:avLst/>
        </a:prstGeom>
      </xdr:spPr>
    </xdr:pic>
    <xdr:clientData/>
  </xdr:twoCellAnchor>
</xdr:wsDr>
</file>

<file path=xl/richData/_rels/richValueRel.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0</v>
    <v>5</v>
  </rv>
  <rv s="0">
    <v>1</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ichValueRel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5E00A2-CBE9-4211-8783-30F40C271970}">
  <sheetPr>
    <tabColor theme="4" tint="0.79998168889431442"/>
  </sheetPr>
  <dimension ref="A1:M268"/>
  <sheetViews>
    <sheetView tabSelected="1" topLeftCell="A209" zoomScale="85" zoomScaleNormal="85" zoomScaleSheetLayoutView="100" workbookViewId="0">
      <selection activeCell="G224" sqref="G224"/>
    </sheetView>
  </sheetViews>
  <sheetFormatPr defaultColWidth="4.703125" defaultRowHeight="14.4"/>
  <cols>
    <col min="1" max="1" width="1.76171875" style="1" customWidth="1"/>
    <col min="2" max="2" width="6.3515625" style="3" customWidth="1"/>
    <col min="3" max="3" width="7.64453125" style="3" customWidth="1"/>
    <col min="4" max="4" width="6.703125" style="3" bestFit="1" customWidth="1"/>
    <col min="5" max="5" width="21.1171875" style="3" customWidth="1"/>
    <col min="6" max="6" width="2.64453125" style="3" customWidth="1"/>
    <col min="7" max="9" width="16.05859375" style="3" customWidth="1"/>
    <col min="10" max="10" width="16.234375" style="1" customWidth="1"/>
    <col min="11" max="11" width="16.05859375" style="1" customWidth="1"/>
    <col min="12" max="12" width="16.05859375" style="2" customWidth="1"/>
    <col min="13" max="16384" width="4.703125" style="2"/>
  </cols>
  <sheetData>
    <row r="1" spans="2:13" ht="15" customHeight="1">
      <c r="B1" s="1"/>
      <c r="C1" s="1"/>
      <c r="D1" s="1"/>
      <c r="E1" s="1"/>
      <c r="F1" s="1"/>
      <c r="G1" s="1"/>
      <c r="H1" s="1"/>
      <c r="I1" s="1"/>
    </row>
    <row r="2" spans="2:13" ht="60.75" customHeight="1">
      <c r="B2" s="70" t="s">
        <v>32</v>
      </c>
      <c r="C2" s="71"/>
      <c r="D2" s="71"/>
      <c r="E2" s="71"/>
      <c r="F2" s="71"/>
      <c r="G2" s="71"/>
      <c r="H2" s="71"/>
      <c r="I2" s="71"/>
      <c r="J2" s="71"/>
      <c r="K2" s="72"/>
    </row>
    <row r="3" spans="2:13" ht="21.75" customHeight="1">
      <c r="B3" s="2" t="s">
        <v>190</v>
      </c>
      <c r="C3" s="1"/>
      <c r="D3" s="1"/>
      <c r="E3" s="1"/>
      <c r="F3" s="1"/>
      <c r="G3" s="1"/>
      <c r="H3" s="1"/>
      <c r="I3" s="1"/>
    </row>
    <row r="4" spans="2:13" ht="34.5" customHeight="1">
      <c r="B4" s="73" t="s">
        <v>35</v>
      </c>
      <c r="C4" s="74"/>
      <c r="D4" s="74"/>
      <c r="E4" s="74"/>
      <c r="F4" s="74"/>
      <c r="G4" s="74"/>
      <c r="H4" s="75"/>
      <c r="I4" s="1"/>
      <c r="J4" s="57" t="s">
        <v>16</v>
      </c>
      <c r="K4" s="58"/>
    </row>
    <row r="5" spans="2:13" ht="22.5" customHeight="1">
      <c r="B5" s="79" t="e" vm="1">
        <v>#VALUE!</v>
      </c>
      <c r="C5" s="79"/>
      <c r="D5" s="79"/>
      <c r="E5" s="79"/>
      <c r="F5" s="79"/>
      <c r="G5" s="79"/>
      <c r="H5" s="79"/>
      <c r="I5" s="1"/>
      <c r="J5" s="79" t="e" vm="2">
        <v>#VALUE!</v>
      </c>
      <c r="K5" s="79"/>
    </row>
    <row r="6" spans="2:13" ht="28.5" customHeight="1">
      <c r="B6" s="80"/>
      <c r="C6" s="80"/>
      <c r="D6" s="80"/>
      <c r="E6" s="80"/>
      <c r="F6" s="80"/>
      <c r="G6" s="80"/>
      <c r="H6" s="80"/>
      <c r="I6" s="1"/>
      <c r="J6" s="80"/>
      <c r="K6" s="80"/>
    </row>
    <row r="7" spans="2:13" ht="26.25" customHeight="1">
      <c r="B7" s="80"/>
      <c r="C7" s="80"/>
      <c r="D7" s="80"/>
      <c r="E7" s="80"/>
      <c r="F7" s="80"/>
      <c r="G7" s="80"/>
      <c r="H7" s="80"/>
      <c r="I7" s="1"/>
      <c r="J7" s="80"/>
      <c r="K7" s="80"/>
    </row>
    <row r="8" spans="2:13" ht="24.75" customHeight="1">
      <c r="B8" s="80"/>
      <c r="C8" s="80"/>
      <c r="D8" s="80"/>
      <c r="E8" s="80"/>
      <c r="F8" s="80"/>
      <c r="G8" s="80"/>
      <c r="H8" s="80"/>
      <c r="I8" s="1"/>
      <c r="J8" s="80"/>
      <c r="K8" s="80"/>
    </row>
    <row r="9" spans="2:13" ht="31.5" customHeight="1">
      <c r="B9" s="80"/>
      <c r="C9" s="80"/>
      <c r="D9" s="80"/>
      <c r="E9" s="80"/>
      <c r="F9" s="80"/>
      <c r="G9" s="80"/>
      <c r="H9" s="80"/>
      <c r="I9" s="1"/>
      <c r="J9" s="80"/>
      <c r="K9" s="80"/>
    </row>
    <row r="10" spans="2:13" ht="31.5" customHeight="1">
      <c r="B10" s="80"/>
      <c r="C10" s="80"/>
      <c r="D10" s="80"/>
      <c r="E10" s="80"/>
      <c r="F10" s="80"/>
      <c r="G10" s="80"/>
      <c r="H10" s="80"/>
      <c r="I10" s="1"/>
      <c r="J10" s="80"/>
      <c r="K10" s="80"/>
    </row>
    <row r="11" spans="2:13" ht="31.5" customHeight="1">
      <c r="B11" s="80"/>
      <c r="C11" s="80"/>
      <c r="D11" s="80"/>
      <c r="E11" s="80"/>
      <c r="F11" s="80"/>
      <c r="G11" s="80"/>
      <c r="H11" s="80"/>
      <c r="I11" s="1"/>
      <c r="J11" s="81"/>
      <c r="K11" s="81"/>
    </row>
    <row r="12" spans="2:13" ht="31.5" customHeight="1">
      <c r="B12" s="80"/>
      <c r="C12" s="80"/>
      <c r="D12" s="80"/>
      <c r="E12" s="80"/>
      <c r="F12" s="80"/>
      <c r="G12" s="80"/>
      <c r="H12" s="80"/>
      <c r="I12" s="1"/>
      <c r="J12" s="57" t="s">
        <v>10</v>
      </c>
      <c r="K12" s="58"/>
      <c r="L12" s="2" t="s">
        <v>190</v>
      </c>
    </row>
    <row r="13" spans="2:13" ht="15" customHeight="1">
      <c r="B13" s="1"/>
      <c r="C13" s="1"/>
      <c r="D13" s="1"/>
      <c r="E13" s="1"/>
      <c r="F13" s="1"/>
      <c r="G13" s="1"/>
      <c r="H13" s="1"/>
      <c r="I13" s="1"/>
    </row>
    <row r="14" spans="2:13" ht="24" customHeight="1">
      <c r="B14" s="76" t="s">
        <v>14</v>
      </c>
      <c r="C14" s="77"/>
      <c r="D14" s="77"/>
      <c r="E14" s="77"/>
      <c r="F14" s="77"/>
      <c r="G14" s="77"/>
      <c r="H14" s="77"/>
      <c r="I14" s="77"/>
      <c r="J14" s="77"/>
      <c r="K14" s="78"/>
    </row>
    <row r="15" spans="2:13" ht="33" customHeight="1">
      <c r="B15" s="66" t="s">
        <v>36</v>
      </c>
      <c r="C15" s="66"/>
      <c r="D15" s="66"/>
      <c r="E15" s="66"/>
      <c r="F15" s="66"/>
      <c r="G15" s="66"/>
      <c r="H15" s="66"/>
      <c r="I15" s="66"/>
      <c r="J15" s="66"/>
      <c r="K15" s="66"/>
    </row>
    <row r="16" spans="2:13" ht="63.75" customHeight="1">
      <c r="B16" s="66" t="s">
        <v>194</v>
      </c>
      <c r="C16" s="66"/>
      <c r="D16" s="66"/>
      <c r="E16" s="66"/>
      <c r="F16" s="66"/>
      <c r="G16" s="66"/>
      <c r="H16" s="66"/>
      <c r="I16" s="66"/>
      <c r="J16" s="66"/>
      <c r="K16" s="66"/>
      <c r="M16" s="2" t="s">
        <v>190</v>
      </c>
    </row>
    <row r="17" spans="2:11" ht="19.5" customHeight="1">
      <c r="B17" s="69" t="s">
        <v>195</v>
      </c>
      <c r="C17" s="69"/>
      <c r="D17" s="69"/>
      <c r="E17" s="69"/>
      <c r="F17" s="69"/>
      <c r="G17" s="69"/>
      <c r="H17" s="69"/>
      <c r="I17" s="69"/>
      <c r="J17" s="69"/>
      <c r="K17" s="69"/>
    </row>
    <row r="18" spans="2:11" ht="23.25" customHeight="1">
      <c r="B18" s="1"/>
      <c r="C18" s="1"/>
      <c r="D18" s="1"/>
      <c r="E18" s="1"/>
      <c r="F18" s="1"/>
      <c r="G18" s="1"/>
    </row>
    <row r="19" spans="2:11" ht="25.5" customHeight="1">
      <c r="B19" s="57" t="s">
        <v>15</v>
      </c>
      <c r="C19" s="67"/>
      <c r="D19" s="67"/>
      <c r="E19" s="67"/>
      <c r="F19" s="67"/>
      <c r="G19" s="67"/>
      <c r="H19" s="67"/>
      <c r="I19" s="67"/>
      <c r="J19" s="67"/>
      <c r="K19" s="58"/>
    </row>
    <row r="20" spans="2:11" ht="15" customHeight="1">
      <c r="B20" s="4"/>
      <c r="C20" s="1"/>
      <c r="D20" s="1"/>
      <c r="E20" s="1"/>
      <c r="F20" s="1"/>
      <c r="G20" s="1"/>
      <c r="H20" s="1"/>
      <c r="I20" s="1"/>
    </row>
    <row r="21" spans="2:11" ht="15" customHeight="1">
      <c r="B21" s="7" t="s">
        <v>245</v>
      </c>
    </row>
    <row r="22" spans="2:11" ht="14.7" customHeight="1" thickBot="1">
      <c r="B22" s="2" t="s">
        <v>190</v>
      </c>
      <c r="G22" s="8"/>
      <c r="H22" s="8"/>
    </row>
    <row r="23" spans="2:11" ht="28.5" customHeight="1" thickBot="1">
      <c r="B23" s="33" t="s">
        <v>18</v>
      </c>
      <c r="C23" s="23" t="s">
        <v>19</v>
      </c>
      <c r="D23" s="33" t="s">
        <v>20</v>
      </c>
      <c r="E23" s="24" t="s">
        <v>21</v>
      </c>
      <c r="F23" s="13"/>
      <c r="G23" s="25" t="s">
        <v>22</v>
      </c>
      <c r="H23" s="32"/>
      <c r="I23" s="26"/>
      <c r="J23" s="27"/>
      <c r="K23" s="27"/>
    </row>
    <row r="24" spans="2:11" ht="33.75" customHeight="1">
      <c r="B24" s="20" t="s">
        <v>6</v>
      </c>
      <c r="C24" s="21">
        <v>2</v>
      </c>
      <c r="D24" s="22">
        <v>40</v>
      </c>
      <c r="E24" s="36"/>
      <c r="F24" s="30">
        <f>IF(ISBLANK(E24),0,IF(E24=Antworten!E24,1,-1))</f>
        <v>0</v>
      </c>
      <c r="G24" s="68" t="s">
        <v>188</v>
      </c>
      <c r="H24" s="68"/>
      <c r="I24" s="68"/>
      <c r="J24" s="68"/>
      <c r="K24" s="68"/>
    </row>
    <row r="25" spans="2:11" ht="33.75" customHeight="1">
      <c r="B25" s="14" t="s">
        <v>7</v>
      </c>
      <c r="C25" s="21">
        <v>3</v>
      </c>
      <c r="D25" s="15">
        <v>40</v>
      </c>
      <c r="E25" s="16"/>
      <c r="F25" s="30">
        <f>IF(ISBLANK(E25),0,IF(E25=Antworten!E25,1,-1))</f>
        <v>0</v>
      </c>
      <c r="G25" s="65" t="s">
        <v>189</v>
      </c>
      <c r="H25" s="65"/>
      <c r="I25" s="65"/>
      <c r="J25" s="65"/>
      <c r="K25" s="65"/>
    </row>
    <row r="26" spans="2:11" ht="33.75" customHeight="1">
      <c r="B26" s="14" t="s">
        <v>8</v>
      </c>
      <c r="C26" s="21" t="s">
        <v>9</v>
      </c>
      <c r="D26" s="15">
        <v>40</v>
      </c>
      <c r="E26" s="37"/>
      <c r="F26" s="30">
        <f>IF(ISBLANK(E26),0,IF(E26=Antworten!E26,1,-1))</f>
        <v>0</v>
      </c>
      <c r="G26" s="65" t="s">
        <v>191</v>
      </c>
      <c r="H26" s="65"/>
      <c r="I26" s="65"/>
      <c r="J26" s="65"/>
      <c r="K26" s="65"/>
    </row>
    <row r="27" spans="2:11" ht="33.75" customHeight="1">
      <c r="B27" s="14" t="s">
        <v>12</v>
      </c>
      <c r="C27" s="21" t="s">
        <v>9</v>
      </c>
      <c r="D27" s="15">
        <v>50</v>
      </c>
      <c r="E27" s="16"/>
      <c r="F27" s="30">
        <f>IF(ISBLANK(E27),0,IF(E27=Antworten!E27,1,-1))</f>
        <v>0</v>
      </c>
      <c r="G27" s="65" t="s">
        <v>220</v>
      </c>
      <c r="H27" s="65"/>
      <c r="I27" s="65"/>
      <c r="J27" s="65"/>
      <c r="K27" s="65"/>
    </row>
    <row r="28" spans="2:11" ht="33.75" customHeight="1">
      <c r="B28" s="14" t="s">
        <v>13</v>
      </c>
      <c r="C28" s="21">
        <v>6</v>
      </c>
      <c r="D28" s="15">
        <v>80</v>
      </c>
      <c r="E28" s="17"/>
      <c r="F28" s="30">
        <f>IF(ISBLANK(E28),0,IF(E28=Antworten!E28,1,-1))</f>
        <v>0</v>
      </c>
      <c r="G28" s="65" t="s">
        <v>192</v>
      </c>
      <c r="H28" s="65"/>
      <c r="I28" s="65"/>
      <c r="J28" s="65"/>
      <c r="K28" s="65"/>
    </row>
    <row r="29" spans="2:11" ht="21" customHeight="1">
      <c r="B29" s="4"/>
      <c r="C29" s="1"/>
      <c r="D29" s="1"/>
      <c r="E29" s="1"/>
      <c r="F29" s="1"/>
      <c r="G29" s="1"/>
      <c r="H29" s="1"/>
      <c r="I29" s="1"/>
    </row>
    <row r="30" spans="2:11" ht="27" customHeight="1">
      <c r="B30" s="29" t="s">
        <v>31</v>
      </c>
      <c r="C30" s="5"/>
      <c r="D30" s="5"/>
      <c r="E30" s="5"/>
      <c r="F30" s="5"/>
      <c r="G30" s="5"/>
      <c r="H30" s="5"/>
      <c r="I30" s="5"/>
      <c r="J30" s="5"/>
      <c r="K30" s="5"/>
    </row>
    <row r="31" spans="2:11" ht="20.25" customHeight="1" thickBot="1">
      <c r="B31" s="6"/>
      <c r="C31" s="6"/>
      <c r="D31" s="6"/>
      <c r="E31" s="6"/>
      <c r="F31" s="6"/>
      <c r="G31" s="6"/>
      <c r="H31" s="6"/>
      <c r="I31" s="6"/>
      <c r="J31" s="6"/>
    </row>
    <row r="32" spans="2:11" ht="24.75" customHeight="1" thickBot="1">
      <c r="B32" s="35" t="s">
        <v>0</v>
      </c>
      <c r="C32" s="19" t="s">
        <v>24</v>
      </c>
      <c r="D32" s="28" t="s">
        <v>48</v>
      </c>
      <c r="J32" s="57" t="s">
        <v>221</v>
      </c>
      <c r="K32" s="58"/>
    </row>
    <row r="33" spans="2:11" ht="15" customHeight="1">
      <c r="J33" s="59" cm="1">
        <f t="array" ref="J33">SUMPRODUCT(--($F$24:$F$265=1),$D$24:$D$265)</f>
        <v>0</v>
      </c>
      <c r="K33" s="60"/>
    </row>
    <row r="34" spans="2:11" ht="15" customHeight="1">
      <c r="B34" s="7" t="s">
        <v>64</v>
      </c>
      <c r="C34" s="4"/>
      <c r="J34" s="61"/>
      <c r="K34" s="62"/>
    </row>
    <row r="35" spans="2:11" ht="15" customHeight="1">
      <c r="B35" s="7" t="s">
        <v>65</v>
      </c>
      <c r="C35" s="4"/>
      <c r="H35" s="41"/>
      <c r="J35" s="61"/>
      <c r="K35" s="62"/>
    </row>
    <row r="36" spans="2:11" ht="15" customHeight="1">
      <c r="B36" s="7" t="s">
        <v>66</v>
      </c>
      <c r="C36" s="4"/>
      <c r="H36" s="41"/>
      <c r="J36" s="63"/>
      <c r="K36" s="64"/>
    </row>
    <row r="37" spans="2:11" ht="15" customHeight="1">
      <c r="B37" s="7"/>
      <c r="C37" s="4" t="s">
        <v>67</v>
      </c>
    </row>
    <row r="38" spans="2:11" ht="15" customHeight="1">
      <c r="B38" s="7"/>
      <c r="C38" s="31" t="s">
        <v>68</v>
      </c>
    </row>
    <row r="39" spans="2:11" ht="15" customHeight="1" thickBot="1">
      <c r="B39" s="7"/>
      <c r="G39" s="2"/>
      <c r="H39" s="2"/>
      <c r="I39" s="2"/>
      <c r="J39" s="2"/>
      <c r="K39" s="2"/>
    </row>
    <row r="40" spans="2:11" ht="25.5" customHeight="1" thickBot="1">
      <c r="B40" s="24" t="s">
        <v>18</v>
      </c>
      <c r="C40" s="24" t="s">
        <v>1</v>
      </c>
      <c r="D40" s="24" t="s">
        <v>20</v>
      </c>
      <c r="E40" s="24" t="s">
        <v>21</v>
      </c>
      <c r="G40" s="24" t="s">
        <v>69</v>
      </c>
      <c r="K40" s="3"/>
    </row>
    <row r="41" spans="2:11" ht="15" customHeight="1">
      <c r="B41" s="1"/>
      <c r="C41" s="1"/>
      <c r="D41" s="1"/>
      <c r="E41" s="1"/>
      <c r="G41" s="2"/>
      <c r="K41" s="3"/>
    </row>
    <row r="42" spans="2:11" ht="25.5" customHeight="1">
      <c r="B42" s="9" t="s">
        <v>23</v>
      </c>
      <c r="C42" s="10">
        <v>1</v>
      </c>
      <c r="D42" s="11">
        <v>0</v>
      </c>
      <c r="E42" s="34">
        <v>10</v>
      </c>
      <c r="F42" s="30">
        <f>IF(ISBLANK(E42),0,IF(E42=Antworten!E42,1,-1))</f>
        <v>1</v>
      </c>
      <c r="G42" s="42" t="s">
        <v>38</v>
      </c>
      <c r="K42" s="3"/>
    </row>
    <row r="43" spans="2:11" ht="15" customHeight="1">
      <c r="B43" s="1"/>
      <c r="C43" s="1"/>
      <c r="D43" s="1"/>
      <c r="E43" s="1"/>
      <c r="I43" s="1"/>
    </row>
    <row r="44" spans="2:11" ht="25.5" customHeight="1">
      <c r="B44" s="12">
        <v>1</v>
      </c>
      <c r="C44" s="12">
        <v>1</v>
      </c>
      <c r="D44" s="11">
        <v>6</v>
      </c>
      <c r="E44" s="34"/>
      <c r="F44" s="30">
        <f>IF(ISBLANK(E44),0,IF(E44=Antworten!E44,1,-1))</f>
        <v>0</v>
      </c>
      <c r="G44" s="42" t="s">
        <v>39</v>
      </c>
      <c r="I44" s="38"/>
      <c r="K44" s="3"/>
    </row>
    <row r="45" spans="2:11" ht="25.5" customHeight="1">
      <c r="B45" s="12">
        <v>2</v>
      </c>
      <c r="C45" s="12">
        <v>1</v>
      </c>
      <c r="D45" s="11">
        <v>6</v>
      </c>
      <c r="E45" s="34"/>
      <c r="F45" s="30">
        <f>IF(ISBLANK(E45),0,IF(E45=Antworten!E45,1,-1))</f>
        <v>0</v>
      </c>
      <c r="G45" s="42" t="s">
        <v>40</v>
      </c>
      <c r="I45" s="38"/>
      <c r="K45" s="3"/>
    </row>
    <row r="46" spans="2:11" ht="25.5" customHeight="1">
      <c r="B46" s="12">
        <v>3</v>
      </c>
      <c r="C46" s="12">
        <v>1</v>
      </c>
      <c r="D46" s="11">
        <v>6</v>
      </c>
      <c r="E46" s="34"/>
      <c r="F46" s="30">
        <f>IF(ISBLANK(E46),0,IF(E46=Antworten!E46,1,-1))</f>
        <v>0</v>
      </c>
      <c r="G46" s="42" t="s">
        <v>38</v>
      </c>
      <c r="I46" s="38"/>
      <c r="K46" s="3"/>
    </row>
    <row r="47" spans="2:11" ht="25.5" customHeight="1">
      <c r="B47" s="12">
        <v>4</v>
      </c>
      <c r="C47" s="12">
        <v>1</v>
      </c>
      <c r="D47" s="11">
        <v>6</v>
      </c>
      <c r="E47" s="34"/>
      <c r="F47" s="30">
        <f>IF(ISBLANK(E47),0,IF(E47=Antworten!E47,1,-1))</f>
        <v>0</v>
      </c>
      <c r="G47" s="42" t="s">
        <v>41</v>
      </c>
      <c r="I47" s="38"/>
      <c r="K47" s="3"/>
    </row>
    <row r="48" spans="2:11" ht="25.5" customHeight="1">
      <c r="B48" s="12">
        <v>5</v>
      </c>
      <c r="C48" s="12">
        <v>1</v>
      </c>
      <c r="D48" s="11">
        <v>6</v>
      </c>
      <c r="E48" s="34"/>
      <c r="F48" s="30">
        <f>IF(ISBLANK(E48),0,IF(E48=Antworten!E48,1,-1))</f>
        <v>0</v>
      </c>
      <c r="G48" s="42" t="s">
        <v>38</v>
      </c>
      <c r="I48" s="38"/>
      <c r="K48" s="3"/>
    </row>
    <row r="49" spans="2:11" ht="25.5" customHeight="1">
      <c r="B49" s="12">
        <v>6</v>
      </c>
      <c r="C49" s="12">
        <v>1</v>
      </c>
      <c r="D49" s="11">
        <v>6</v>
      </c>
      <c r="E49" s="34"/>
      <c r="F49" s="30">
        <f>IF(ISBLANK(E49),0,IF(E49=Antworten!E49,1,-1))</f>
        <v>0</v>
      </c>
      <c r="G49" s="42" t="s">
        <v>42</v>
      </c>
      <c r="I49" s="38"/>
      <c r="K49" s="3"/>
    </row>
    <row r="50" spans="2:11" ht="25.5" customHeight="1">
      <c r="B50" s="12">
        <v>7</v>
      </c>
      <c r="C50" s="12">
        <v>1</v>
      </c>
      <c r="D50" s="11">
        <v>6</v>
      </c>
      <c r="E50" s="34"/>
      <c r="F50" s="30">
        <f>IF(ISBLANK(E50),0,IF(E50=Antworten!E50,1,-1))</f>
        <v>0</v>
      </c>
      <c r="G50" s="42" t="s">
        <v>43</v>
      </c>
      <c r="I50" s="38"/>
      <c r="K50" s="3"/>
    </row>
    <row r="51" spans="2:11" ht="25.5" customHeight="1">
      <c r="B51" s="12">
        <v>8</v>
      </c>
      <c r="C51" s="12">
        <v>1</v>
      </c>
      <c r="D51" s="11">
        <v>6</v>
      </c>
      <c r="E51" s="34"/>
      <c r="F51" s="30">
        <f>IF(ISBLANK(E51),0,IF(E51=Antworten!E51,1,-1))</f>
        <v>0</v>
      </c>
      <c r="G51" s="42" t="s">
        <v>44</v>
      </c>
      <c r="I51" s="38"/>
      <c r="J51" s="2" t="s">
        <v>190</v>
      </c>
      <c r="K51" s="3"/>
    </row>
    <row r="52" spans="2:11" ht="25.5" customHeight="1">
      <c r="B52" s="12">
        <v>9</v>
      </c>
      <c r="C52" s="12">
        <v>1</v>
      </c>
      <c r="D52" s="11">
        <v>6</v>
      </c>
      <c r="E52" s="34"/>
      <c r="F52" s="30">
        <f>IF(ISBLANK(E52),0,IF(E52=Antworten!E52,1,-1))</f>
        <v>0</v>
      </c>
      <c r="G52" s="42" t="s">
        <v>45</v>
      </c>
      <c r="I52" s="38"/>
      <c r="K52" s="3"/>
    </row>
    <row r="53" spans="2:11" ht="25.5" customHeight="1">
      <c r="B53" s="12">
        <v>10</v>
      </c>
      <c r="C53" s="12">
        <v>1</v>
      </c>
      <c r="D53" s="11">
        <v>6</v>
      </c>
      <c r="E53" s="34"/>
      <c r="F53" s="30">
        <f>IF(ISBLANK(E53),0,IF(E53=Antworten!E53,1,-1))</f>
        <v>0</v>
      </c>
      <c r="G53" s="42" t="s">
        <v>46</v>
      </c>
      <c r="I53" s="38"/>
      <c r="K53" s="3"/>
    </row>
    <row r="54" spans="2:11" ht="25.5" customHeight="1">
      <c r="B54" s="12">
        <v>11</v>
      </c>
      <c r="C54" s="12">
        <v>1</v>
      </c>
      <c r="D54" s="11">
        <v>6</v>
      </c>
      <c r="E54" s="34"/>
      <c r="F54" s="30">
        <f>IF(ISBLANK(E54),0,IF(E54=Antworten!E54,1,-1))</f>
        <v>0</v>
      </c>
      <c r="G54" s="42" t="s">
        <v>46</v>
      </c>
      <c r="I54" s="38"/>
      <c r="K54" s="3"/>
    </row>
    <row r="55" spans="2:11" ht="25.5" customHeight="1">
      <c r="B55" s="12">
        <v>12</v>
      </c>
      <c r="C55" s="12">
        <v>1</v>
      </c>
      <c r="D55" s="11">
        <v>6</v>
      </c>
      <c r="E55" s="34"/>
      <c r="F55" s="30">
        <f>IF(ISBLANK(E55),0,IF(E55=Antworten!E55,1,-1))</f>
        <v>0</v>
      </c>
      <c r="G55" s="42" t="s">
        <v>46</v>
      </c>
      <c r="I55" s="38"/>
      <c r="K55" s="3"/>
    </row>
    <row r="56" spans="2:11" ht="25.5" customHeight="1">
      <c r="B56" s="12">
        <v>13</v>
      </c>
      <c r="C56" s="12">
        <v>1</v>
      </c>
      <c r="D56" s="11">
        <v>6</v>
      </c>
      <c r="E56" s="34"/>
      <c r="F56" s="30">
        <f>IF(ISBLANK(E56),0,IF(E56=Antworten!E56,1,-1))</f>
        <v>0</v>
      </c>
      <c r="G56" s="42" t="s">
        <v>38</v>
      </c>
      <c r="I56" s="38"/>
      <c r="K56" s="3"/>
    </row>
    <row r="57" spans="2:11" ht="25.5" customHeight="1">
      <c r="B57" s="12">
        <v>14</v>
      </c>
      <c r="C57" s="12">
        <v>1</v>
      </c>
      <c r="D57" s="11">
        <v>6</v>
      </c>
      <c r="E57" s="34"/>
      <c r="F57" s="30">
        <f>IF(ISBLANK(E57),0,IF(E57=Antworten!E57,1,-1))</f>
        <v>0</v>
      </c>
      <c r="G57" s="42" t="s">
        <v>43</v>
      </c>
      <c r="I57" s="38"/>
      <c r="K57" s="3"/>
    </row>
    <row r="58" spans="2:11" ht="25.5" customHeight="1">
      <c r="B58" s="12">
        <v>15</v>
      </c>
      <c r="C58" s="12">
        <v>1</v>
      </c>
      <c r="D58" s="11">
        <v>6</v>
      </c>
      <c r="E58" s="34"/>
      <c r="F58" s="30">
        <f>IF(ISBLANK(E58),0,IF(E58=Antworten!E58,1,-1))</f>
        <v>0</v>
      </c>
      <c r="G58" s="42" t="s">
        <v>45</v>
      </c>
      <c r="I58" s="38"/>
      <c r="K58" s="3"/>
    </row>
    <row r="59" spans="2:11" ht="25.5" customHeight="1">
      <c r="B59" s="12">
        <v>16</v>
      </c>
      <c r="C59" s="12">
        <v>1</v>
      </c>
      <c r="D59" s="11">
        <v>6</v>
      </c>
      <c r="E59" s="34"/>
      <c r="F59" s="30">
        <f>IF(ISBLANK(E59),0,IF(E59=Antworten!E59,1,-1))</f>
        <v>0</v>
      </c>
      <c r="G59" s="42" t="s">
        <v>47</v>
      </c>
      <c r="I59" s="38"/>
      <c r="K59" s="3"/>
    </row>
    <row r="60" spans="2:11" ht="25.5" customHeight="1">
      <c r="B60" s="12">
        <v>17</v>
      </c>
      <c r="C60" s="12">
        <v>1</v>
      </c>
      <c r="D60" s="11">
        <v>6</v>
      </c>
      <c r="E60" s="34"/>
      <c r="F60" s="30">
        <f>IF(ISBLANK(E60),0,IF(E60=Antworten!E60,1,-1))</f>
        <v>0</v>
      </c>
      <c r="G60" s="42" t="s">
        <v>42</v>
      </c>
      <c r="I60" s="38"/>
      <c r="K60" s="3"/>
    </row>
    <row r="61" spans="2:11" ht="25.5" customHeight="1">
      <c r="B61" s="12">
        <v>18</v>
      </c>
      <c r="C61" s="12">
        <v>1</v>
      </c>
      <c r="D61" s="11">
        <v>6</v>
      </c>
      <c r="E61" s="34"/>
      <c r="F61" s="30">
        <f>IF(ISBLANK(E61),0,IF(E61=Antworten!E61,1,-1))</f>
        <v>0</v>
      </c>
      <c r="G61" s="42" t="s">
        <v>47</v>
      </c>
      <c r="I61" s="38"/>
      <c r="K61" s="3"/>
    </row>
    <row r="62" spans="2:11" ht="25.5" customHeight="1">
      <c r="B62" s="12">
        <v>19</v>
      </c>
      <c r="C62" s="12">
        <v>1</v>
      </c>
      <c r="D62" s="11">
        <v>6</v>
      </c>
      <c r="E62" s="34"/>
      <c r="F62" s="30">
        <f>IF(ISBLANK(E62),0,IF(E62=Antworten!E62,1,-1))</f>
        <v>0</v>
      </c>
      <c r="G62" s="42" t="s">
        <v>47</v>
      </c>
      <c r="I62" s="38"/>
      <c r="K62" s="3"/>
    </row>
    <row r="63" spans="2:11" ht="25.5" customHeight="1">
      <c r="B63" s="12">
        <v>20</v>
      </c>
      <c r="C63" s="12">
        <v>1</v>
      </c>
      <c r="D63" s="11">
        <v>6</v>
      </c>
      <c r="E63" s="34"/>
      <c r="F63" s="30">
        <f>IF(ISBLANK(E63),0,IF(E63=Antworten!E63,1,-1))</f>
        <v>0</v>
      </c>
      <c r="G63" s="42" t="s">
        <v>39</v>
      </c>
      <c r="I63" s="38"/>
      <c r="K63" s="3"/>
    </row>
    <row r="64" spans="2:11" ht="15" customHeight="1">
      <c r="K64" s="3"/>
    </row>
    <row r="65" spans="2:11" ht="15" customHeight="1" thickBot="1"/>
    <row r="66" spans="2:11" ht="25.5" customHeight="1" thickBot="1">
      <c r="B66" s="35" t="s">
        <v>2</v>
      </c>
      <c r="C66" s="19" t="s">
        <v>25</v>
      </c>
      <c r="D66" s="28" t="s">
        <v>49</v>
      </c>
    </row>
    <row r="67" spans="2:11" ht="14.85" customHeight="1"/>
    <row r="68" spans="2:11" ht="14.85" customHeight="1">
      <c r="B68" s="7" t="s">
        <v>70</v>
      </c>
    </row>
    <row r="69" spans="2:11" ht="14.85" customHeight="1">
      <c r="B69" s="7" t="s">
        <v>71</v>
      </c>
    </row>
    <row r="70" spans="2:11" ht="14.85" customHeight="1">
      <c r="B70" s="7" t="s">
        <v>72</v>
      </c>
    </row>
    <row r="71" spans="2:11" ht="14.7" customHeight="1">
      <c r="B71" s="7"/>
      <c r="C71" s="4" t="s">
        <v>73</v>
      </c>
    </row>
    <row r="72" spans="2:11" ht="14.7" customHeight="1">
      <c r="B72" s="2"/>
      <c r="C72" s="31" t="s">
        <v>74</v>
      </c>
      <c r="D72" s="2"/>
      <c r="E72" s="2"/>
      <c r="F72" s="2"/>
      <c r="G72" s="2"/>
      <c r="H72" s="2"/>
      <c r="I72" s="2"/>
      <c r="J72" s="2"/>
      <c r="K72" s="2"/>
    </row>
    <row r="73" spans="2:11" ht="14.7" customHeight="1">
      <c r="B73" s="2"/>
      <c r="C73" s="31" t="s">
        <v>75</v>
      </c>
      <c r="D73" s="2"/>
      <c r="E73" s="2"/>
      <c r="F73" s="2"/>
      <c r="G73" s="2"/>
      <c r="H73" s="2"/>
      <c r="I73" s="2"/>
      <c r="J73" s="2"/>
      <c r="K73" s="2"/>
    </row>
    <row r="74" spans="2:11" ht="15" thickBot="1">
      <c r="B74" s="7"/>
      <c r="G74" s="1"/>
      <c r="H74" s="1"/>
      <c r="I74" s="1"/>
    </row>
    <row r="75" spans="2:11" ht="25.5" customHeight="1" thickBot="1">
      <c r="B75" s="24" t="s">
        <v>18</v>
      </c>
      <c r="C75" s="24" t="s">
        <v>1</v>
      </c>
      <c r="D75" s="24" t="s">
        <v>20</v>
      </c>
      <c r="E75" s="24" t="s">
        <v>21</v>
      </c>
      <c r="G75" s="24" t="s">
        <v>50</v>
      </c>
      <c r="H75" s="24" t="s">
        <v>51</v>
      </c>
      <c r="I75" s="24" t="s">
        <v>52</v>
      </c>
      <c r="K75" s="3"/>
    </row>
    <row r="76" spans="2:11" ht="15" customHeight="1">
      <c r="B76" s="1"/>
      <c r="C76" s="1"/>
      <c r="D76" s="1"/>
      <c r="E76" s="1"/>
      <c r="G76" s="2"/>
      <c r="H76" s="2"/>
      <c r="I76" s="2"/>
      <c r="K76" s="3"/>
    </row>
    <row r="77" spans="2:11" ht="25.5" customHeight="1">
      <c r="B77" s="9" t="s">
        <v>33</v>
      </c>
      <c r="C77" s="10">
        <v>2</v>
      </c>
      <c r="D77" s="11">
        <v>0</v>
      </c>
      <c r="E77" s="34">
        <v>4</v>
      </c>
      <c r="F77" s="30">
        <f>IF(ISBLANK(E77),0,IF(E77=Antworten!E77,1,-1))</f>
        <v>1</v>
      </c>
      <c r="G77" s="43">
        <v>5</v>
      </c>
      <c r="H77" s="43">
        <v>1</v>
      </c>
      <c r="I77" s="43">
        <v>3</v>
      </c>
      <c r="K77" s="3"/>
    </row>
    <row r="78" spans="2:11" ht="15" customHeight="1">
      <c r="B78" s="1"/>
      <c r="C78" s="1"/>
      <c r="D78" s="1"/>
      <c r="E78" s="1"/>
    </row>
    <row r="79" spans="2:11" ht="25.5" customHeight="1">
      <c r="B79" s="12" cm="1">
        <f t="array" ref="B79:B98">_xlfn.SEQUENCE(20,,21)</f>
        <v>21</v>
      </c>
      <c r="C79" s="12">
        <v>2</v>
      </c>
      <c r="D79" s="11">
        <v>8</v>
      </c>
      <c r="E79" s="34"/>
      <c r="F79" s="30">
        <f>IF(ISBLANK(E79),0,IF(E79=Antworten!E79,1,-1))</f>
        <v>0</v>
      </c>
      <c r="G79" s="43">
        <v>2</v>
      </c>
      <c r="H79" s="43">
        <v>4</v>
      </c>
      <c r="I79" s="43">
        <v>6</v>
      </c>
      <c r="K79" s="3"/>
    </row>
    <row r="80" spans="2:11" ht="25.5" customHeight="1">
      <c r="B80" s="12">
        <v>22</v>
      </c>
      <c r="C80" s="12">
        <v>2</v>
      </c>
      <c r="D80" s="11">
        <v>8</v>
      </c>
      <c r="E80" s="34"/>
      <c r="F80" s="30">
        <f>IF(ISBLANK(E80),0,IF(E80=Antworten!E80,1,-1))</f>
        <v>0</v>
      </c>
      <c r="G80" s="43">
        <v>9</v>
      </c>
      <c r="H80" s="43">
        <v>0</v>
      </c>
      <c r="I80" s="43">
        <v>5</v>
      </c>
      <c r="K80" s="3"/>
    </row>
    <row r="81" spans="2:12" ht="25.5" customHeight="1">
      <c r="B81" s="12">
        <v>23</v>
      </c>
      <c r="C81" s="12">
        <v>2</v>
      </c>
      <c r="D81" s="11">
        <v>8</v>
      </c>
      <c r="E81" s="34"/>
      <c r="F81" s="30">
        <f>IF(ISBLANK(E81),0,IF(E81=Antworten!E81,1,-1))</f>
        <v>0</v>
      </c>
      <c r="G81" s="43">
        <v>8</v>
      </c>
      <c r="H81" s="43">
        <v>10</v>
      </c>
      <c r="I81" s="43">
        <v>0</v>
      </c>
      <c r="K81" s="3"/>
    </row>
    <row r="82" spans="2:12" ht="25.5" customHeight="1">
      <c r="B82" s="12">
        <v>24</v>
      </c>
      <c r="C82" s="12">
        <v>2</v>
      </c>
      <c r="D82" s="11">
        <v>8</v>
      </c>
      <c r="E82" s="34"/>
      <c r="F82" s="30">
        <f>IF(ISBLANK(E82),0,IF(E82=Antworten!E82,1,-1))</f>
        <v>0</v>
      </c>
      <c r="G82" s="43">
        <v>5</v>
      </c>
      <c r="H82" s="43">
        <v>4</v>
      </c>
      <c r="I82" s="43">
        <v>2</v>
      </c>
      <c r="K82" s="3"/>
    </row>
    <row r="83" spans="2:12" ht="25.5" customHeight="1">
      <c r="B83" s="12">
        <v>25</v>
      </c>
      <c r="C83" s="12">
        <v>2</v>
      </c>
      <c r="D83" s="11">
        <v>8</v>
      </c>
      <c r="E83" s="34"/>
      <c r="F83" s="30">
        <f>IF(ISBLANK(E83),0,IF(E83=Antworten!E83,1,-1))</f>
        <v>0</v>
      </c>
      <c r="G83" s="43">
        <v>2</v>
      </c>
      <c r="H83" s="43">
        <v>7</v>
      </c>
      <c r="I83" s="43">
        <v>0</v>
      </c>
      <c r="K83" s="3"/>
    </row>
    <row r="84" spans="2:12" ht="25.5" customHeight="1">
      <c r="B84" s="12">
        <v>26</v>
      </c>
      <c r="C84" s="12">
        <v>2</v>
      </c>
      <c r="D84" s="11">
        <v>8</v>
      </c>
      <c r="E84" s="34"/>
      <c r="F84" s="30">
        <f>IF(ISBLANK(E84),0,IF(E84=Antworten!E84,1,-1))</f>
        <v>0</v>
      </c>
      <c r="G84" s="43">
        <v>9</v>
      </c>
      <c r="H84" s="43">
        <v>9</v>
      </c>
      <c r="I84" s="43">
        <v>4</v>
      </c>
      <c r="K84" s="3"/>
    </row>
    <row r="85" spans="2:12" ht="25.5" customHeight="1">
      <c r="B85" s="12">
        <v>27</v>
      </c>
      <c r="C85" s="12">
        <v>2</v>
      </c>
      <c r="D85" s="11">
        <v>8</v>
      </c>
      <c r="E85" s="34"/>
      <c r="F85" s="30">
        <f>IF(ISBLANK(E85),0,IF(E85=Antworten!E85,1,-1))</f>
        <v>0</v>
      </c>
      <c r="G85" s="43">
        <v>10</v>
      </c>
      <c r="H85" s="43">
        <v>4</v>
      </c>
      <c r="I85" s="43">
        <v>8</v>
      </c>
      <c r="K85" s="3"/>
    </row>
    <row r="86" spans="2:12" ht="25.5" customHeight="1">
      <c r="B86" s="12">
        <v>28</v>
      </c>
      <c r="C86" s="12">
        <v>2</v>
      </c>
      <c r="D86" s="11">
        <v>8</v>
      </c>
      <c r="E86" s="34"/>
      <c r="F86" s="30">
        <f>IF(ISBLANK(E86),0,IF(E86=Antworten!E86,1,-1))</f>
        <v>0</v>
      </c>
      <c r="G86" s="43">
        <v>5</v>
      </c>
      <c r="H86" s="43">
        <v>10</v>
      </c>
      <c r="I86" s="43">
        <v>9</v>
      </c>
      <c r="K86" s="3"/>
    </row>
    <row r="87" spans="2:12" ht="25.5" customHeight="1">
      <c r="B87" s="12">
        <v>29</v>
      </c>
      <c r="C87" s="12">
        <v>2</v>
      </c>
      <c r="D87" s="11">
        <v>8</v>
      </c>
      <c r="E87" s="34"/>
      <c r="F87" s="30">
        <f>IF(ISBLANK(E87),0,IF(E87=Antworten!E87,1,-1))</f>
        <v>0</v>
      </c>
      <c r="G87" s="43">
        <v>8</v>
      </c>
      <c r="H87" s="43">
        <v>3</v>
      </c>
      <c r="I87" s="43">
        <v>0</v>
      </c>
      <c r="K87" s="3"/>
    </row>
    <row r="88" spans="2:12" ht="25.5" customHeight="1">
      <c r="B88" s="12">
        <v>30</v>
      </c>
      <c r="C88" s="12">
        <v>2</v>
      </c>
      <c r="D88" s="11">
        <v>8</v>
      </c>
      <c r="E88" s="34"/>
      <c r="F88" s="30">
        <f>IF(ISBLANK(E88),0,IF(E88=Antworten!E88,1,-1))</f>
        <v>0</v>
      </c>
      <c r="G88" s="43">
        <v>3</v>
      </c>
      <c r="H88" s="43">
        <v>2</v>
      </c>
      <c r="I88" s="43">
        <v>7</v>
      </c>
      <c r="K88" s="3"/>
    </row>
    <row r="89" spans="2:12" ht="25.5" customHeight="1">
      <c r="B89" s="12">
        <v>31</v>
      </c>
      <c r="C89" s="12">
        <v>2</v>
      </c>
      <c r="D89" s="11">
        <v>8</v>
      </c>
      <c r="E89" s="34"/>
      <c r="F89" s="30">
        <f>IF(ISBLANK(E89),0,IF(E89=Antworten!E89,1,-1))</f>
        <v>0</v>
      </c>
      <c r="G89" s="43">
        <v>10</v>
      </c>
      <c r="H89" s="43">
        <v>1</v>
      </c>
      <c r="I89" s="43">
        <v>4</v>
      </c>
      <c r="K89" s="3"/>
    </row>
    <row r="90" spans="2:12" ht="25.5" customHeight="1">
      <c r="B90" s="12">
        <v>32</v>
      </c>
      <c r="C90" s="12">
        <v>2</v>
      </c>
      <c r="D90" s="11">
        <v>8</v>
      </c>
      <c r="E90" s="34"/>
      <c r="F90" s="30">
        <f>IF(ISBLANK(E90),0,IF(E90=Antworten!E90,1,-1))</f>
        <v>0</v>
      </c>
      <c r="G90" s="43">
        <v>9</v>
      </c>
      <c r="H90" s="43">
        <v>5</v>
      </c>
      <c r="I90" s="43">
        <v>1</v>
      </c>
      <c r="K90" s="3"/>
    </row>
    <row r="91" spans="2:12" ht="25.5" customHeight="1">
      <c r="B91" s="12">
        <v>33</v>
      </c>
      <c r="C91" s="12">
        <v>2</v>
      </c>
      <c r="D91" s="11">
        <v>8</v>
      </c>
      <c r="E91" s="34"/>
      <c r="F91" s="30">
        <f>IF(ISBLANK(E91),0,IF(E91=Antworten!E91,1,-1))</f>
        <v>0</v>
      </c>
      <c r="G91" s="43">
        <v>3</v>
      </c>
      <c r="H91" s="43">
        <v>0</v>
      </c>
      <c r="I91" s="43">
        <v>2</v>
      </c>
      <c r="K91" s="3"/>
    </row>
    <row r="92" spans="2:12" ht="25.5" customHeight="1">
      <c r="B92" s="12">
        <v>34</v>
      </c>
      <c r="C92" s="12">
        <v>2</v>
      </c>
      <c r="D92" s="11">
        <v>8</v>
      </c>
      <c r="E92" s="34"/>
      <c r="F92" s="30">
        <f>IF(ISBLANK(E92),0,IF(E92=Antworten!E92,1,-1))</f>
        <v>0</v>
      </c>
      <c r="G92" s="43">
        <v>9</v>
      </c>
      <c r="H92" s="43">
        <v>5</v>
      </c>
      <c r="I92" s="43">
        <v>6</v>
      </c>
      <c r="K92" s="3"/>
    </row>
    <row r="93" spans="2:12" ht="25.5" customHeight="1">
      <c r="B93" s="12">
        <v>35</v>
      </c>
      <c r="C93" s="12">
        <v>2</v>
      </c>
      <c r="D93" s="11">
        <v>8</v>
      </c>
      <c r="E93" s="34"/>
      <c r="F93" s="30">
        <f>IF(ISBLANK(E93),0,IF(E93=Antworten!E93,1,-1))</f>
        <v>0</v>
      </c>
      <c r="G93" s="43">
        <v>6</v>
      </c>
      <c r="H93" s="43">
        <v>5</v>
      </c>
      <c r="I93" s="43">
        <v>0</v>
      </c>
      <c r="K93" s="3"/>
    </row>
    <row r="94" spans="2:12" ht="25.5" customHeight="1">
      <c r="B94" s="12">
        <v>36</v>
      </c>
      <c r="C94" s="12">
        <v>2</v>
      </c>
      <c r="D94" s="11">
        <v>8</v>
      </c>
      <c r="E94" s="34"/>
      <c r="F94" s="30">
        <f>IF(ISBLANK(E94),0,IF(E94=Antworten!E94,1,-1))</f>
        <v>0</v>
      </c>
      <c r="G94" s="43">
        <v>9</v>
      </c>
      <c r="H94" s="43">
        <v>6</v>
      </c>
      <c r="I94" s="43">
        <v>6</v>
      </c>
      <c r="K94" s="3"/>
    </row>
    <row r="95" spans="2:12" ht="25.5" customHeight="1">
      <c r="B95" s="12">
        <v>37</v>
      </c>
      <c r="C95" s="12">
        <v>2</v>
      </c>
      <c r="D95" s="11">
        <v>8</v>
      </c>
      <c r="E95" s="34"/>
      <c r="F95" s="30">
        <f>IF(ISBLANK(E95),0,IF(E95=Antworten!E95,1,-1))</f>
        <v>0</v>
      </c>
      <c r="G95" s="43">
        <v>0</v>
      </c>
      <c r="H95" s="43">
        <v>9</v>
      </c>
      <c r="I95" s="43">
        <v>7</v>
      </c>
      <c r="K95" s="3"/>
      <c r="L95" s="2" t="s">
        <v>190</v>
      </c>
    </row>
    <row r="96" spans="2:12" ht="25.5" customHeight="1">
      <c r="B96" s="12">
        <v>38</v>
      </c>
      <c r="C96" s="12">
        <v>2</v>
      </c>
      <c r="D96" s="11">
        <v>8</v>
      </c>
      <c r="E96" s="34"/>
      <c r="F96" s="30">
        <f>IF(ISBLANK(E96),0,IF(E96=Antworten!E96,1,-1))</f>
        <v>0</v>
      </c>
      <c r="G96" s="43">
        <v>1</v>
      </c>
      <c r="H96" s="43">
        <v>3</v>
      </c>
      <c r="I96" s="43">
        <v>9</v>
      </c>
      <c r="K96" s="3"/>
    </row>
    <row r="97" spans="2:11" ht="25.5" customHeight="1">
      <c r="B97" s="12">
        <v>39</v>
      </c>
      <c r="C97" s="12">
        <v>2</v>
      </c>
      <c r="D97" s="11">
        <v>8</v>
      </c>
      <c r="E97" s="34"/>
      <c r="F97" s="30">
        <f>IF(ISBLANK(E97),0,IF(E97=Antworten!E97,1,-1))</f>
        <v>0</v>
      </c>
      <c r="G97" s="43">
        <v>0</v>
      </c>
      <c r="H97" s="43">
        <v>8</v>
      </c>
      <c r="I97" s="43">
        <v>9</v>
      </c>
      <c r="K97" s="3"/>
    </row>
    <row r="98" spans="2:11" ht="25.5" customHeight="1">
      <c r="B98" s="12">
        <v>40</v>
      </c>
      <c r="C98" s="12">
        <v>2</v>
      </c>
      <c r="D98" s="11">
        <v>8</v>
      </c>
      <c r="E98" s="34"/>
      <c r="F98" s="30">
        <f>IF(ISBLANK(E98),0,IF(E98=Antworten!E98,1,-1))</f>
        <v>0</v>
      </c>
      <c r="G98" s="43">
        <v>0</v>
      </c>
      <c r="H98" s="43">
        <v>0</v>
      </c>
      <c r="I98" s="43">
        <v>7</v>
      </c>
      <c r="K98" s="3"/>
    </row>
    <row r="99" spans="2:11" ht="15" customHeight="1"/>
    <row r="100" spans="2:11" ht="15" customHeight="1" thickBot="1">
      <c r="B100" s="2" t="s">
        <v>190</v>
      </c>
    </row>
    <row r="101" spans="2:11" ht="25.5" customHeight="1" thickBot="1">
      <c r="B101" s="18" t="s">
        <v>3</v>
      </c>
      <c r="C101" s="19" t="s">
        <v>24</v>
      </c>
      <c r="D101" s="28" t="s">
        <v>54</v>
      </c>
    </row>
    <row r="102" spans="2:11" ht="14.85" customHeight="1"/>
    <row r="103" spans="2:11" ht="14.85" customHeight="1">
      <c r="B103" s="7" t="s">
        <v>76</v>
      </c>
    </row>
    <row r="104" spans="2:11" ht="14.7" customHeight="1">
      <c r="B104" s="7" t="s">
        <v>77</v>
      </c>
    </row>
    <row r="105" spans="2:11" ht="14.7" customHeight="1">
      <c r="B105" s="7" t="s">
        <v>78</v>
      </c>
    </row>
    <row r="106" spans="2:11" ht="14.7" customHeight="1">
      <c r="B106" s="7"/>
      <c r="C106" s="4" t="s">
        <v>79</v>
      </c>
    </row>
    <row r="107" spans="2:11" ht="14.7" customHeight="1">
      <c r="B107" s="2"/>
      <c r="C107" s="31" t="s">
        <v>80</v>
      </c>
      <c r="D107" s="2"/>
      <c r="E107" s="2"/>
      <c r="F107" s="2"/>
      <c r="G107" s="2"/>
      <c r="H107" s="2"/>
      <c r="I107" s="2"/>
      <c r="J107" s="2"/>
      <c r="K107" s="2"/>
    </row>
    <row r="108" spans="2:11" ht="15" thickBot="1">
      <c r="B108" s="7"/>
      <c r="G108" s="1"/>
      <c r="H108" s="1"/>
      <c r="I108" s="1"/>
    </row>
    <row r="109" spans="2:11" ht="25.5" customHeight="1" thickBot="1">
      <c r="B109" s="24" t="s">
        <v>18</v>
      </c>
      <c r="C109" s="24" t="s">
        <v>1</v>
      </c>
      <c r="D109" s="24" t="s">
        <v>20</v>
      </c>
      <c r="E109" s="24" t="s">
        <v>21</v>
      </c>
      <c r="G109" s="24" t="s">
        <v>53</v>
      </c>
      <c r="H109" s="24" t="s">
        <v>55</v>
      </c>
      <c r="K109" s="3"/>
    </row>
    <row r="110" spans="2:11" ht="15" customHeight="1">
      <c r="B110" s="1"/>
      <c r="C110" s="1"/>
      <c r="D110" s="1"/>
      <c r="E110" s="1"/>
      <c r="G110" s="2"/>
      <c r="H110" s="2"/>
      <c r="K110" s="3"/>
    </row>
    <row r="111" spans="2:11" ht="25.5" customHeight="1">
      <c r="B111" s="9" t="s">
        <v>34</v>
      </c>
      <c r="C111" s="10">
        <v>3</v>
      </c>
      <c r="D111" s="11">
        <v>0</v>
      </c>
      <c r="E111" s="34" t="s">
        <v>153</v>
      </c>
      <c r="F111" s="30">
        <f>IF(ISBLANK(E111),0,IF(E111=Antworten!E111,1,-1))</f>
        <v>1</v>
      </c>
      <c r="G111" s="43">
        <v>12</v>
      </c>
      <c r="H111" s="43">
        <v>10</v>
      </c>
      <c r="I111" s="38"/>
      <c r="K111" s="3"/>
    </row>
    <row r="112" spans="2:11" ht="15" customHeight="1">
      <c r="B112" s="1"/>
      <c r="C112" s="1"/>
      <c r="D112" s="1"/>
      <c r="E112" s="40"/>
      <c r="I112" s="38"/>
    </row>
    <row r="113" spans="2:11" ht="25.5" customHeight="1">
      <c r="B113" s="12" cm="1">
        <f t="array" ref="B113:B132">_xlfn.SEQUENCE(20,,41)</f>
        <v>41</v>
      </c>
      <c r="C113" s="12">
        <v>3</v>
      </c>
      <c r="D113" s="11">
        <v>6</v>
      </c>
      <c r="E113" s="34"/>
      <c r="F113" s="30">
        <f>IF(ISBLANK(E113),0,IF(E113=Antworten!E113,1,-1))</f>
        <v>0</v>
      </c>
      <c r="G113" s="43">
        <v>18</v>
      </c>
      <c r="H113" s="43">
        <v>10</v>
      </c>
      <c r="I113" s="38"/>
      <c r="K113" s="3"/>
    </row>
    <row r="114" spans="2:11" ht="25.5" customHeight="1">
      <c r="B114" s="12">
        <v>42</v>
      </c>
      <c r="C114" s="12">
        <v>3</v>
      </c>
      <c r="D114" s="11">
        <v>6</v>
      </c>
      <c r="E114" s="34"/>
      <c r="F114" s="30">
        <f>IF(ISBLANK(E114),0,IF(E114=Antworten!E114,1,-1))</f>
        <v>0</v>
      </c>
      <c r="G114" s="43">
        <v>7</v>
      </c>
      <c r="H114" s="43">
        <v>12</v>
      </c>
      <c r="I114" s="38"/>
      <c r="K114" s="3"/>
    </row>
    <row r="115" spans="2:11" ht="25.5" customHeight="1">
      <c r="B115" s="12">
        <v>43</v>
      </c>
      <c r="C115" s="12">
        <v>3</v>
      </c>
      <c r="D115" s="11">
        <v>6</v>
      </c>
      <c r="E115" s="34"/>
      <c r="F115" s="30">
        <f>IF(ISBLANK(E115),0,IF(E115=Antworten!E115,1,-1))</f>
        <v>0</v>
      </c>
      <c r="G115" s="43">
        <v>15</v>
      </c>
      <c r="H115" s="43">
        <v>12</v>
      </c>
      <c r="I115" s="38"/>
      <c r="K115" s="3"/>
    </row>
    <row r="116" spans="2:11" ht="25.5" customHeight="1">
      <c r="B116" s="12">
        <v>44</v>
      </c>
      <c r="C116" s="12">
        <v>3</v>
      </c>
      <c r="D116" s="11">
        <v>6</v>
      </c>
      <c r="E116" s="34"/>
      <c r="F116" s="30">
        <f>IF(ISBLANK(E116),0,IF(E116=Antworten!E116,1,-1))</f>
        <v>0</v>
      </c>
      <c r="G116" s="43">
        <v>13</v>
      </c>
      <c r="H116" s="43">
        <v>19</v>
      </c>
      <c r="I116" s="38"/>
      <c r="K116" s="3"/>
    </row>
    <row r="117" spans="2:11" ht="25.5" customHeight="1">
      <c r="B117" s="12">
        <v>45</v>
      </c>
      <c r="C117" s="12">
        <v>3</v>
      </c>
      <c r="D117" s="11">
        <v>6</v>
      </c>
      <c r="E117" s="34"/>
      <c r="F117" s="30">
        <f>IF(ISBLANK(E117),0,IF(E117=Antworten!E117,1,-1))</f>
        <v>0</v>
      </c>
      <c r="G117" s="43">
        <v>14</v>
      </c>
      <c r="H117" s="43">
        <v>5</v>
      </c>
      <c r="I117" s="38"/>
      <c r="K117" s="3"/>
    </row>
    <row r="118" spans="2:11" ht="25.5" customHeight="1">
      <c r="B118" s="12">
        <v>46</v>
      </c>
      <c r="C118" s="12">
        <v>3</v>
      </c>
      <c r="D118" s="11">
        <v>6</v>
      </c>
      <c r="E118" s="34"/>
      <c r="F118" s="30">
        <f>IF(ISBLANK(E118),0,IF(E118=Antworten!E118,1,-1))</f>
        <v>0</v>
      </c>
      <c r="G118" s="43">
        <v>8</v>
      </c>
      <c r="H118" s="43">
        <v>11</v>
      </c>
      <c r="I118" s="38"/>
      <c r="K118" s="3"/>
    </row>
    <row r="119" spans="2:11" ht="25.5" customHeight="1">
      <c r="B119" s="12">
        <v>47</v>
      </c>
      <c r="C119" s="12">
        <v>3</v>
      </c>
      <c r="D119" s="11">
        <v>6</v>
      </c>
      <c r="E119" s="34"/>
      <c r="F119" s="30">
        <f>IF(ISBLANK(E119),0,IF(E119=Antworten!E119,1,-1))</f>
        <v>0</v>
      </c>
      <c r="G119" s="43">
        <v>15</v>
      </c>
      <c r="H119" s="43">
        <v>13</v>
      </c>
      <c r="I119" s="38"/>
      <c r="K119" s="3"/>
    </row>
    <row r="120" spans="2:11" ht="25.5" customHeight="1">
      <c r="B120" s="12">
        <v>48</v>
      </c>
      <c r="C120" s="12">
        <v>3</v>
      </c>
      <c r="D120" s="11">
        <v>6</v>
      </c>
      <c r="E120" s="34"/>
      <c r="F120" s="30">
        <f>IF(ISBLANK(E120),0,IF(E120=Antworten!E120,1,-1))</f>
        <v>0</v>
      </c>
      <c r="G120" s="43">
        <v>14</v>
      </c>
      <c r="H120" s="43">
        <v>6</v>
      </c>
      <c r="I120" s="38"/>
      <c r="K120" s="3"/>
    </row>
    <row r="121" spans="2:11" ht="25.5" customHeight="1">
      <c r="B121" s="12">
        <v>49</v>
      </c>
      <c r="C121" s="12">
        <v>3</v>
      </c>
      <c r="D121" s="11">
        <v>6</v>
      </c>
      <c r="E121" s="34"/>
      <c r="F121" s="30">
        <f>IF(ISBLANK(E121),0,IF(E121=Antworten!E121,1,-1))</f>
        <v>0</v>
      </c>
      <c r="G121" s="43">
        <v>17</v>
      </c>
      <c r="H121" s="43">
        <v>15</v>
      </c>
      <c r="I121" s="38"/>
      <c r="K121" s="3"/>
    </row>
    <row r="122" spans="2:11" ht="25.5" customHeight="1">
      <c r="B122" s="12">
        <v>50</v>
      </c>
      <c r="C122" s="12">
        <v>3</v>
      </c>
      <c r="D122" s="11">
        <v>6</v>
      </c>
      <c r="E122" s="34"/>
      <c r="F122" s="30">
        <f>IF(ISBLANK(E122),0,IF(E122=Antworten!E122,1,-1))</f>
        <v>0</v>
      </c>
      <c r="G122" s="43">
        <v>4</v>
      </c>
      <c r="H122" s="43">
        <v>2</v>
      </c>
      <c r="I122" s="38"/>
      <c r="K122" s="3"/>
    </row>
    <row r="123" spans="2:11" ht="25.5" customHeight="1">
      <c r="B123" s="12">
        <v>51</v>
      </c>
      <c r="C123" s="12">
        <v>3</v>
      </c>
      <c r="D123" s="11">
        <v>6</v>
      </c>
      <c r="E123" s="34"/>
      <c r="F123" s="30">
        <f>IF(ISBLANK(E123),0,IF(E123=Antworten!E123,1,-1))</f>
        <v>0</v>
      </c>
      <c r="G123" s="43">
        <v>15</v>
      </c>
      <c r="H123" s="43">
        <v>11</v>
      </c>
      <c r="I123" s="38"/>
      <c r="K123" s="3"/>
    </row>
    <row r="124" spans="2:11" ht="25.5" customHeight="1">
      <c r="B124" s="12">
        <v>52</v>
      </c>
      <c r="C124" s="12">
        <v>3</v>
      </c>
      <c r="D124" s="11">
        <v>6</v>
      </c>
      <c r="E124" s="34"/>
      <c r="F124" s="30">
        <f>IF(ISBLANK(E124),0,IF(E124=Antworten!E124,1,-1))</f>
        <v>0</v>
      </c>
      <c r="G124" s="43">
        <v>5</v>
      </c>
      <c r="H124" s="43">
        <v>11</v>
      </c>
      <c r="I124" s="38"/>
      <c r="K124" s="3"/>
    </row>
    <row r="125" spans="2:11" ht="25.5" customHeight="1">
      <c r="B125" s="12">
        <v>53</v>
      </c>
      <c r="C125" s="12">
        <v>3</v>
      </c>
      <c r="D125" s="11">
        <v>6</v>
      </c>
      <c r="E125" s="34"/>
      <c r="F125" s="30">
        <f>IF(ISBLANK(E125),0,IF(E125=Antworten!E125,1,-1))</f>
        <v>0</v>
      </c>
      <c r="G125" s="43">
        <v>3</v>
      </c>
      <c r="H125" s="43">
        <v>14</v>
      </c>
      <c r="I125" s="38"/>
      <c r="K125" s="3"/>
    </row>
    <row r="126" spans="2:11" ht="25.5" customHeight="1">
      <c r="B126" s="12">
        <v>54</v>
      </c>
      <c r="C126" s="12">
        <v>3</v>
      </c>
      <c r="D126" s="11">
        <v>6</v>
      </c>
      <c r="E126" s="34"/>
      <c r="F126" s="30">
        <f>IF(ISBLANK(E126),0,IF(E126=Antworten!E126,1,-1))</f>
        <v>0</v>
      </c>
      <c r="G126" s="43">
        <v>14</v>
      </c>
      <c r="H126" s="43">
        <v>3</v>
      </c>
      <c r="I126" s="38"/>
      <c r="K126" s="3"/>
    </row>
    <row r="127" spans="2:11" ht="25.5" customHeight="1">
      <c r="B127" s="12">
        <v>55</v>
      </c>
      <c r="C127" s="12">
        <v>3</v>
      </c>
      <c r="D127" s="11">
        <v>6</v>
      </c>
      <c r="E127" s="34"/>
      <c r="F127" s="30">
        <f>IF(ISBLANK(E127),0,IF(E127=Antworten!E127,1,-1))</f>
        <v>0</v>
      </c>
      <c r="G127" s="43">
        <v>8</v>
      </c>
      <c r="H127" s="43">
        <v>3</v>
      </c>
      <c r="I127" s="38"/>
      <c r="K127" s="3"/>
    </row>
    <row r="128" spans="2:11" ht="25.5" customHeight="1">
      <c r="B128" s="12">
        <v>56</v>
      </c>
      <c r="C128" s="12">
        <v>3</v>
      </c>
      <c r="D128" s="11">
        <v>6</v>
      </c>
      <c r="E128" s="34"/>
      <c r="F128" s="30">
        <f>IF(ISBLANK(E128),0,IF(E128=Antworten!E128,1,-1))</f>
        <v>0</v>
      </c>
      <c r="G128" s="43">
        <v>19</v>
      </c>
      <c r="H128" s="43">
        <v>2</v>
      </c>
      <c r="I128" s="38"/>
      <c r="K128" s="3"/>
    </row>
    <row r="129" spans="2:11" ht="25.5" customHeight="1">
      <c r="B129" s="12">
        <v>57</v>
      </c>
      <c r="C129" s="12">
        <v>3</v>
      </c>
      <c r="D129" s="11">
        <v>6</v>
      </c>
      <c r="E129" s="34"/>
      <c r="F129" s="30">
        <f>IF(ISBLANK(E129),0,IF(E129=Antworten!E129,1,-1))</f>
        <v>0</v>
      </c>
      <c r="G129" s="43">
        <v>12</v>
      </c>
      <c r="H129" s="43">
        <v>1</v>
      </c>
      <c r="I129" s="38"/>
      <c r="K129" s="3"/>
    </row>
    <row r="130" spans="2:11" ht="25.5" customHeight="1">
      <c r="B130" s="12">
        <v>58</v>
      </c>
      <c r="C130" s="12">
        <v>3</v>
      </c>
      <c r="D130" s="11">
        <v>6</v>
      </c>
      <c r="E130" s="34"/>
      <c r="F130" s="30">
        <f>IF(ISBLANK(E130),0,IF(E130=Antworten!E130,1,-1))</f>
        <v>0</v>
      </c>
      <c r="G130" s="43">
        <v>9</v>
      </c>
      <c r="H130" s="43">
        <v>18</v>
      </c>
      <c r="I130" s="38"/>
      <c r="K130" s="3"/>
    </row>
    <row r="131" spans="2:11" ht="25.5" customHeight="1">
      <c r="B131" s="12">
        <v>59</v>
      </c>
      <c r="C131" s="12">
        <v>3</v>
      </c>
      <c r="D131" s="11">
        <v>6</v>
      </c>
      <c r="E131" s="34"/>
      <c r="F131" s="30">
        <f>IF(ISBLANK(E131),0,IF(E131=Antworten!E131,1,-1))</f>
        <v>0</v>
      </c>
      <c r="G131" s="43">
        <v>9</v>
      </c>
      <c r="H131" s="43">
        <v>15</v>
      </c>
      <c r="I131" s="38"/>
      <c r="K131" s="3"/>
    </row>
    <row r="132" spans="2:11" ht="25.5" customHeight="1">
      <c r="B132" s="12">
        <v>60</v>
      </c>
      <c r="C132" s="12">
        <v>3</v>
      </c>
      <c r="D132" s="11">
        <v>6</v>
      </c>
      <c r="E132" s="34"/>
      <c r="F132" s="30">
        <f>IF(ISBLANK(E132),0,IF(E132=Antworten!E132,1,-1))</f>
        <v>0</v>
      </c>
      <c r="G132" s="43">
        <v>5</v>
      </c>
      <c r="H132" s="43">
        <v>15</v>
      </c>
      <c r="I132" s="38"/>
      <c r="K132" s="3"/>
    </row>
    <row r="133" spans="2:11" ht="15" customHeight="1"/>
    <row r="134" spans="2:11" ht="15" customHeight="1" thickBot="1"/>
    <row r="135" spans="2:11" ht="25.5" customHeight="1" thickBot="1">
      <c r="B135" s="18" t="s">
        <v>4</v>
      </c>
      <c r="C135" s="19" t="s">
        <v>26</v>
      </c>
      <c r="D135" s="28" t="s">
        <v>58</v>
      </c>
    </row>
    <row r="136" spans="2:11" ht="14.85" customHeight="1"/>
    <row r="137" spans="2:11" ht="14.85" customHeight="1">
      <c r="B137" s="7" t="s">
        <v>118</v>
      </c>
    </row>
    <row r="138" spans="2:11" ht="14.7" customHeight="1">
      <c r="B138" s="7" t="s">
        <v>119</v>
      </c>
    </row>
    <row r="139" spans="2:11" ht="14.7" customHeight="1">
      <c r="B139" s="7" t="s">
        <v>222</v>
      </c>
    </row>
    <row r="140" spans="2:11" ht="14.7" customHeight="1">
      <c r="B140" s="7"/>
      <c r="C140" s="4" t="s">
        <v>121</v>
      </c>
    </row>
    <row r="141" spans="2:11" ht="14.7" customHeight="1">
      <c r="B141" s="2"/>
      <c r="C141" s="31" t="s">
        <v>223</v>
      </c>
      <c r="D141" s="2"/>
      <c r="E141" s="2"/>
      <c r="F141" s="2"/>
      <c r="G141" s="2"/>
      <c r="H141" s="2"/>
      <c r="I141" s="2"/>
      <c r="J141" s="2"/>
      <c r="K141" s="2"/>
    </row>
    <row r="142" spans="2:11" ht="15" thickBot="1">
      <c r="B142" s="2" t="s">
        <v>190</v>
      </c>
      <c r="G142" s="1"/>
      <c r="H142" s="1"/>
      <c r="I142" s="1"/>
    </row>
    <row r="143" spans="2:11" ht="25.5" customHeight="1" thickBot="1">
      <c r="B143" s="24" t="s">
        <v>18</v>
      </c>
      <c r="C143" s="24" t="s">
        <v>1</v>
      </c>
      <c r="D143" s="24" t="s">
        <v>20</v>
      </c>
      <c r="E143" s="24" t="s">
        <v>21</v>
      </c>
      <c r="G143" s="24" t="s">
        <v>61</v>
      </c>
      <c r="K143" s="3"/>
    </row>
    <row r="144" spans="2:11" ht="15" customHeight="1">
      <c r="B144" s="1"/>
      <c r="C144" s="1"/>
      <c r="D144" s="1"/>
      <c r="E144" s="1"/>
      <c r="G144" s="2"/>
      <c r="K144" s="3"/>
    </row>
    <row r="145" spans="2:11" ht="25.5" customHeight="1">
      <c r="B145" s="9" t="s">
        <v>28</v>
      </c>
      <c r="C145" s="10">
        <v>4</v>
      </c>
      <c r="D145" s="11">
        <v>0</v>
      </c>
      <c r="E145" s="34">
        <v>2</v>
      </c>
      <c r="F145" s="30">
        <f>IF(ISBLANK(E145),0,IF(E145=Antworten!E145,1,-1))</f>
        <v>1</v>
      </c>
      <c r="G145" s="39" t="s">
        <v>81</v>
      </c>
      <c r="I145" s="38"/>
      <c r="K145" s="3"/>
    </row>
    <row r="146" spans="2:11" ht="15" customHeight="1">
      <c r="B146" s="1"/>
      <c r="C146" s="1"/>
      <c r="D146" s="1"/>
      <c r="E146" s="1"/>
      <c r="I146" s="1"/>
    </row>
    <row r="147" spans="2:11" ht="25.5" customHeight="1">
      <c r="B147" s="12" cm="1">
        <f t="array" ref="B147:B166">_xlfn.SEQUENCE(20,,61)</f>
        <v>61</v>
      </c>
      <c r="C147" s="12">
        <v>4</v>
      </c>
      <c r="D147" s="11">
        <v>10</v>
      </c>
      <c r="E147" s="34"/>
      <c r="F147" s="30">
        <f>IF(ISBLANK(E147),0,IF(E147=Antworten!E147,1,-1))</f>
        <v>0</v>
      </c>
      <c r="G147" s="39" t="s">
        <v>83</v>
      </c>
      <c r="I147" s="38"/>
      <c r="K147" s="3"/>
    </row>
    <row r="148" spans="2:11" ht="25.5" customHeight="1">
      <c r="B148" s="12">
        <v>62</v>
      </c>
      <c r="C148" s="12">
        <v>4</v>
      </c>
      <c r="D148" s="11">
        <v>10</v>
      </c>
      <c r="E148" s="34"/>
      <c r="F148" s="30">
        <f>IF(ISBLANK(E148),0,IF(E148=Antworten!E148,1,-1))</f>
        <v>0</v>
      </c>
      <c r="G148" s="39" t="s">
        <v>84</v>
      </c>
      <c r="I148" s="38"/>
      <c r="K148" s="3"/>
    </row>
    <row r="149" spans="2:11" ht="25.5" customHeight="1">
      <c r="B149" s="12">
        <v>63</v>
      </c>
      <c r="C149" s="12">
        <v>4</v>
      </c>
      <c r="D149" s="11">
        <v>10</v>
      </c>
      <c r="E149" s="34"/>
      <c r="F149" s="30">
        <f>IF(ISBLANK(E149),0,IF(E149=Antworten!E149,1,-1))</f>
        <v>0</v>
      </c>
      <c r="G149" s="39" t="s">
        <v>196</v>
      </c>
      <c r="I149" s="38"/>
      <c r="K149" s="3"/>
    </row>
    <row r="150" spans="2:11" ht="25.5" customHeight="1">
      <c r="B150" s="12">
        <v>64</v>
      </c>
      <c r="C150" s="12">
        <v>4</v>
      </c>
      <c r="D150" s="11">
        <v>10</v>
      </c>
      <c r="E150" s="34"/>
      <c r="F150" s="30">
        <f>IF(ISBLANK(E150),0,IF(E150=Antworten!E150,1,-1))</f>
        <v>0</v>
      </c>
      <c r="G150" s="39" t="s">
        <v>85</v>
      </c>
      <c r="I150" s="38"/>
      <c r="K150" s="3"/>
    </row>
    <row r="151" spans="2:11" ht="25.5" customHeight="1">
      <c r="B151" s="12">
        <v>65</v>
      </c>
      <c r="C151" s="12">
        <v>4</v>
      </c>
      <c r="D151" s="11">
        <v>10</v>
      </c>
      <c r="E151" s="34"/>
      <c r="F151" s="30">
        <f>IF(ISBLANK(E151),0,IF(E151=Antworten!E151,1,-1))</f>
        <v>0</v>
      </c>
      <c r="G151" s="39" t="s">
        <v>86</v>
      </c>
      <c r="H151" s="2" t="s">
        <v>190</v>
      </c>
      <c r="I151" s="38"/>
      <c r="K151" s="3"/>
    </row>
    <row r="152" spans="2:11" ht="25.5" customHeight="1">
      <c r="B152" s="12">
        <v>66</v>
      </c>
      <c r="C152" s="12">
        <v>4</v>
      </c>
      <c r="D152" s="11">
        <v>10</v>
      </c>
      <c r="E152" s="34"/>
      <c r="F152" s="30">
        <f>IF(ISBLANK(E152),0,IF(E152=Antworten!E152,1,-1))</f>
        <v>0</v>
      </c>
      <c r="G152" s="39" t="s">
        <v>87</v>
      </c>
      <c r="I152" s="38"/>
      <c r="K152" s="3"/>
    </row>
    <row r="153" spans="2:11" ht="25.5" customHeight="1">
      <c r="B153" s="12">
        <v>67</v>
      </c>
      <c r="C153" s="12">
        <v>4</v>
      </c>
      <c r="D153" s="11">
        <v>10</v>
      </c>
      <c r="E153" s="34"/>
      <c r="F153" s="30">
        <f>IF(ISBLANK(E153),0,IF(E153=Antworten!E153,1,-1))</f>
        <v>0</v>
      </c>
      <c r="G153" s="39" t="s">
        <v>197</v>
      </c>
      <c r="I153" s="38"/>
      <c r="K153" s="3"/>
    </row>
    <row r="154" spans="2:11" ht="25.5" customHeight="1">
      <c r="B154" s="12">
        <v>68</v>
      </c>
      <c r="C154" s="12">
        <v>4</v>
      </c>
      <c r="D154" s="11">
        <v>10</v>
      </c>
      <c r="E154" s="34"/>
      <c r="F154" s="30">
        <f>IF(ISBLANK(E154),0,IF(E154=Antworten!E154,1,-1))</f>
        <v>0</v>
      </c>
      <c r="G154" s="39" t="s">
        <v>88</v>
      </c>
      <c r="I154" s="38"/>
      <c r="K154" s="3"/>
    </row>
    <row r="155" spans="2:11" ht="25.5" customHeight="1">
      <c r="B155" s="12">
        <v>69</v>
      </c>
      <c r="C155" s="12">
        <v>4</v>
      </c>
      <c r="D155" s="11">
        <v>10</v>
      </c>
      <c r="E155" s="34"/>
      <c r="F155" s="30">
        <f>IF(ISBLANK(E155),0,IF(E155=Antworten!E155,1,-1))</f>
        <v>0</v>
      </c>
      <c r="G155" s="39" t="s">
        <v>89</v>
      </c>
      <c r="I155" s="38"/>
      <c r="K155" s="3"/>
    </row>
    <row r="156" spans="2:11" ht="25.5" customHeight="1">
      <c r="B156" s="12">
        <v>70</v>
      </c>
      <c r="C156" s="12">
        <v>4</v>
      </c>
      <c r="D156" s="11">
        <v>10</v>
      </c>
      <c r="E156" s="34"/>
      <c r="F156" s="30">
        <f>IF(ISBLANK(E156),0,IF(E156=Antworten!E156,1,-1))</f>
        <v>0</v>
      </c>
      <c r="G156" s="39" t="s">
        <v>90</v>
      </c>
      <c r="I156" s="38"/>
      <c r="K156" s="3"/>
    </row>
    <row r="157" spans="2:11" ht="25.5" customHeight="1">
      <c r="B157" s="12">
        <v>71</v>
      </c>
      <c r="C157" s="12">
        <v>4</v>
      </c>
      <c r="D157" s="11">
        <v>10</v>
      </c>
      <c r="E157" s="34"/>
      <c r="F157" s="30">
        <f>IF(ISBLANK(E157),0,IF(E157=Antworten!E157,1,-1))</f>
        <v>0</v>
      </c>
      <c r="G157" s="39" t="s">
        <v>91</v>
      </c>
      <c r="I157" s="38"/>
      <c r="K157" s="3"/>
    </row>
    <row r="158" spans="2:11" ht="25.5" customHeight="1">
      <c r="B158" s="12">
        <v>72</v>
      </c>
      <c r="C158" s="12">
        <v>4</v>
      </c>
      <c r="D158" s="11">
        <v>10</v>
      </c>
      <c r="E158" s="34"/>
      <c r="F158" s="30">
        <f>IF(ISBLANK(E158),0,IF(E158=Antworten!E158,1,-1))</f>
        <v>0</v>
      </c>
      <c r="G158" s="39" t="s">
        <v>92</v>
      </c>
      <c r="I158" s="38"/>
      <c r="K158" s="3"/>
    </row>
    <row r="159" spans="2:11" ht="25.5" customHeight="1">
      <c r="B159" s="12">
        <v>73</v>
      </c>
      <c r="C159" s="12">
        <v>4</v>
      </c>
      <c r="D159" s="11">
        <v>10</v>
      </c>
      <c r="E159" s="34"/>
      <c r="F159" s="30">
        <f>IF(ISBLANK(E159),0,IF(E159=Antworten!E159,1,-1))</f>
        <v>0</v>
      </c>
      <c r="G159" s="39" t="s">
        <v>93</v>
      </c>
      <c r="I159" s="38"/>
      <c r="K159" s="3"/>
    </row>
    <row r="160" spans="2:11" ht="25.5" customHeight="1">
      <c r="B160" s="12">
        <v>74</v>
      </c>
      <c r="C160" s="12">
        <v>4</v>
      </c>
      <c r="D160" s="11">
        <v>10</v>
      </c>
      <c r="E160" s="34"/>
      <c r="F160" s="30">
        <f>IF(ISBLANK(E160),0,IF(E160=Antworten!E160,1,-1))</f>
        <v>0</v>
      </c>
      <c r="G160" s="39" t="s">
        <v>94</v>
      </c>
      <c r="I160" s="38"/>
      <c r="K160" s="3"/>
    </row>
    <row r="161" spans="2:11" ht="25.5" customHeight="1">
      <c r="B161" s="12">
        <v>75</v>
      </c>
      <c r="C161" s="12">
        <v>4</v>
      </c>
      <c r="D161" s="11">
        <v>10</v>
      </c>
      <c r="E161" s="34"/>
      <c r="F161" s="30">
        <f>IF(ISBLANK(E161),0,IF(E161=Antworten!E161,1,-1))</f>
        <v>0</v>
      </c>
      <c r="G161" s="39" t="s">
        <v>95</v>
      </c>
      <c r="I161" s="38"/>
      <c r="K161" s="3"/>
    </row>
    <row r="162" spans="2:11" ht="25.5" customHeight="1">
      <c r="B162" s="12">
        <v>76</v>
      </c>
      <c r="C162" s="12">
        <v>4</v>
      </c>
      <c r="D162" s="11">
        <v>10</v>
      </c>
      <c r="E162" s="34"/>
      <c r="F162" s="30">
        <f>IF(ISBLANK(E162),0,IF(E162=Antworten!E162,1,-1))</f>
        <v>0</v>
      </c>
      <c r="G162" s="39" t="s">
        <v>96</v>
      </c>
      <c r="I162" s="38"/>
      <c r="K162" s="3"/>
    </row>
    <row r="163" spans="2:11" ht="25.5" customHeight="1">
      <c r="B163" s="12">
        <v>77</v>
      </c>
      <c r="C163" s="12">
        <v>4</v>
      </c>
      <c r="D163" s="11">
        <v>10</v>
      </c>
      <c r="E163" s="34"/>
      <c r="F163" s="30">
        <f>IF(ISBLANK(E163),0,IF(E163=Antworten!E163,1,-1))</f>
        <v>0</v>
      </c>
      <c r="G163" s="39" t="s">
        <v>97</v>
      </c>
      <c r="I163" s="38"/>
      <c r="K163" s="3"/>
    </row>
    <row r="164" spans="2:11" ht="25.5" customHeight="1">
      <c r="B164" s="12">
        <v>78</v>
      </c>
      <c r="C164" s="12">
        <v>4</v>
      </c>
      <c r="D164" s="11">
        <v>10</v>
      </c>
      <c r="E164" s="34"/>
      <c r="F164" s="30">
        <f>IF(ISBLANK(E164),0,IF(E164=Antworten!E164,1,-1))</f>
        <v>0</v>
      </c>
      <c r="G164" s="39" t="s">
        <v>89</v>
      </c>
      <c r="I164" s="38"/>
      <c r="K164" s="3"/>
    </row>
    <row r="165" spans="2:11" ht="25.5" customHeight="1">
      <c r="B165" s="12">
        <v>79</v>
      </c>
      <c r="C165" s="12">
        <v>4</v>
      </c>
      <c r="D165" s="11">
        <v>10</v>
      </c>
      <c r="E165" s="34"/>
      <c r="F165" s="30">
        <f>IF(ISBLANK(E165),0,IF(E165=Antworten!E165,1,-1))</f>
        <v>0</v>
      </c>
      <c r="G165" s="39" t="s">
        <v>98</v>
      </c>
      <c r="I165" s="38"/>
      <c r="K165" s="3"/>
    </row>
    <row r="166" spans="2:11" ht="25.5" customHeight="1">
      <c r="B166" s="12">
        <v>80</v>
      </c>
      <c r="C166" s="12">
        <v>4</v>
      </c>
      <c r="D166" s="11">
        <v>10</v>
      </c>
      <c r="E166" s="34"/>
      <c r="F166" s="30">
        <f>IF(ISBLANK(E166),0,IF(E166=Antworten!E166,1,-1))</f>
        <v>0</v>
      </c>
      <c r="G166" s="39" t="s">
        <v>99</v>
      </c>
      <c r="I166" s="38"/>
      <c r="K166" s="3"/>
    </row>
    <row r="167" spans="2:11" ht="15" customHeight="1"/>
    <row r="168" spans="2:11" ht="15" customHeight="1" thickBot="1"/>
    <row r="169" spans="2:11" ht="24.75" customHeight="1" thickBot="1">
      <c r="B169" s="18" t="s">
        <v>5</v>
      </c>
      <c r="C169" s="19" t="s">
        <v>27</v>
      </c>
      <c r="D169" s="28" t="s">
        <v>59</v>
      </c>
    </row>
    <row r="170" spans="2:11" ht="14.7" customHeight="1"/>
    <row r="171" spans="2:11" ht="14.7" customHeight="1">
      <c r="B171" s="7" t="s">
        <v>225</v>
      </c>
    </row>
    <row r="172" spans="2:11" ht="14.7" customHeight="1">
      <c r="B172" s="7" t="s">
        <v>126</v>
      </c>
    </row>
    <row r="173" spans="2:11" ht="14.7" customHeight="1">
      <c r="B173" s="7" t="s">
        <v>224</v>
      </c>
    </row>
    <row r="174" spans="2:11" ht="14.7" customHeight="1">
      <c r="B174" s="7" t="s">
        <v>128</v>
      </c>
    </row>
    <row r="175" spans="2:11" ht="14.7" customHeight="1">
      <c r="B175" s="7" t="s">
        <v>129</v>
      </c>
    </row>
    <row r="176" spans="2:11" ht="14.7" customHeight="1">
      <c r="B176" s="7" t="s">
        <v>130</v>
      </c>
    </row>
    <row r="177" spans="2:13" ht="14.7" customHeight="1">
      <c r="B177" s="7" t="s">
        <v>131</v>
      </c>
    </row>
    <row r="178" spans="2:13" ht="14.7" customHeight="1">
      <c r="B178" s="7" t="s">
        <v>226</v>
      </c>
    </row>
    <row r="179" spans="2:13" ht="14.25" customHeight="1">
      <c r="B179" s="7"/>
      <c r="C179" s="4" t="s">
        <v>132</v>
      </c>
    </row>
    <row r="180" spans="2:13" ht="14.7" customHeight="1">
      <c r="B180" s="2"/>
      <c r="C180" s="31" t="s">
        <v>242</v>
      </c>
    </row>
    <row r="181" spans="2:13" ht="14.7" customHeight="1">
      <c r="B181" s="2"/>
      <c r="C181" s="31" t="s">
        <v>243</v>
      </c>
    </row>
    <row r="182" spans="2:13" ht="14.7" customHeight="1">
      <c r="B182" s="2"/>
      <c r="C182" s="31" t="s">
        <v>244</v>
      </c>
    </row>
    <row r="183" spans="2:13" ht="14.7" customHeight="1">
      <c r="B183" s="2"/>
      <c r="C183" s="31" t="s">
        <v>135</v>
      </c>
    </row>
    <row r="184" spans="2:13" ht="15" thickBot="1">
      <c r="B184" s="7"/>
      <c r="G184" s="2"/>
      <c r="H184" s="2"/>
      <c r="I184" s="2"/>
      <c r="J184" s="2"/>
      <c r="K184" s="2"/>
    </row>
    <row r="185" spans="2:13" ht="25.5" customHeight="1" thickBot="1">
      <c r="B185" s="24" t="s">
        <v>18</v>
      </c>
      <c r="C185" s="24" t="s">
        <v>1</v>
      </c>
      <c r="D185" s="24" t="s">
        <v>20</v>
      </c>
      <c r="E185" s="24" t="s">
        <v>21</v>
      </c>
      <c r="G185" s="24" t="s">
        <v>61</v>
      </c>
      <c r="K185" s="3"/>
    </row>
    <row r="186" spans="2:13" ht="15" customHeight="1">
      <c r="B186" s="1"/>
      <c r="C186" s="1"/>
      <c r="D186" s="1"/>
      <c r="E186" s="1"/>
      <c r="G186" s="2"/>
      <c r="J186" s="3"/>
      <c r="K186" s="3"/>
      <c r="L186" s="1"/>
      <c r="M186" s="3"/>
    </row>
    <row r="187" spans="2:13" ht="25.5" customHeight="1">
      <c r="B187" s="9" t="s">
        <v>29</v>
      </c>
      <c r="C187" s="10">
        <v>5</v>
      </c>
      <c r="D187" s="11">
        <v>0</v>
      </c>
      <c r="E187" s="34">
        <v>2</v>
      </c>
      <c r="F187" s="30">
        <f>IF(ISBLANK(E187),0,IF(E187=Antworten!E186,1,-1))</f>
        <v>1</v>
      </c>
      <c r="G187" s="39" t="s">
        <v>106</v>
      </c>
      <c r="L187" s="1"/>
      <c r="M187" s="1"/>
    </row>
    <row r="188" spans="2:13" ht="15" customHeight="1">
      <c r="B188" s="1"/>
      <c r="C188" s="1"/>
      <c r="D188" s="1"/>
      <c r="E188" s="40"/>
      <c r="J188" s="3"/>
      <c r="K188" s="3"/>
    </row>
    <row r="189" spans="2:13" ht="25.5" customHeight="1">
      <c r="B189" s="12" cm="1">
        <f t="array" ref="B189:B208">_xlfn.SEQUENCE(20,,81)</f>
        <v>81</v>
      </c>
      <c r="C189" s="12">
        <v>5</v>
      </c>
      <c r="D189" s="11">
        <v>12</v>
      </c>
      <c r="E189" s="34"/>
      <c r="F189" s="30">
        <f>IF(ISBLANK(E189),0,IF(E189=Antworten!E188,1,-1))</f>
        <v>0</v>
      </c>
      <c r="G189" s="39" t="s">
        <v>100</v>
      </c>
      <c r="L189" s="1"/>
      <c r="M189" s="1"/>
    </row>
    <row r="190" spans="2:13" ht="25.5" customHeight="1">
      <c r="B190" s="12">
        <v>82</v>
      </c>
      <c r="C190" s="12">
        <v>5</v>
      </c>
      <c r="D190" s="11">
        <v>12</v>
      </c>
      <c r="E190" s="34"/>
      <c r="F190" s="30">
        <f>IF(ISBLANK(E190),0,IF(E190=Antworten!E189,1,-1))</f>
        <v>0</v>
      </c>
      <c r="G190" s="39" t="s">
        <v>82</v>
      </c>
      <c r="J190" s="3"/>
      <c r="K190" s="3"/>
    </row>
    <row r="191" spans="2:13" ht="25.5" customHeight="1">
      <c r="B191" s="12">
        <v>83</v>
      </c>
      <c r="C191" s="12">
        <v>5</v>
      </c>
      <c r="D191" s="11">
        <v>12</v>
      </c>
      <c r="E191" s="34"/>
      <c r="F191" s="30">
        <f>IF(ISBLANK(E191),0,IF(E191=Antworten!E190,1,-1))</f>
        <v>0</v>
      </c>
      <c r="G191" s="39" t="s">
        <v>101</v>
      </c>
      <c r="J191" s="3"/>
      <c r="K191" s="3"/>
    </row>
    <row r="192" spans="2:13" ht="25.5" customHeight="1">
      <c r="B192" s="12">
        <v>84</v>
      </c>
      <c r="C192" s="12">
        <v>5</v>
      </c>
      <c r="D192" s="11">
        <v>12</v>
      </c>
      <c r="E192" s="34"/>
      <c r="F192" s="30">
        <f>IF(ISBLANK(E192),0,IF(E192=Antworten!E191,1,-1))</f>
        <v>0</v>
      </c>
      <c r="G192" s="39" t="s">
        <v>102</v>
      </c>
      <c r="J192" s="3"/>
      <c r="K192" s="3"/>
    </row>
    <row r="193" spans="2:11" ht="25.5" customHeight="1">
      <c r="B193" s="12">
        <v>85</v>
      </c>
      <c r="C193" s="12">
        <v>5</v>
      </c>
      <c r="D193" s="11">
        <v>12</v>
      </c>
      <c r="E193" s="34"/>
      <c r="F193" s="30">
        <f>IF(ISBLANK(E193),0,IF(E193=Antworten!E192,1,-1))</f>
        <v>0</v>
      </c>
      <c r="G193" s="39" t="s">
        <v>95</v>
      </c>
      <c r="J193" s="3"/>
      <c r="K193" s="3"/>
    </row>
    <row r="194" spans="2:11" ht="25.5" customHeight="1">
      <c r="B194" s="12">
        <v>86</v>
      </c>
      <c r="C194" s="12">
        <v>5</v>
      </c>
      <c r="D194" s="11">
        <v>12</v>
      </c>
      <c r="E194" s="34"/>
      <c r="F194" s="30">
        <f>IF(ISBLANK(E194),0,IF(E194=Antworten!E193,1,-1))</f>
        <v>0</v>
      </c>
      <c r="G194" s="39" t="s">
        <v>103</v>
      </c>
      <c r="J194" s="3"/>
      <c r="K194" s="3"/>
    </row>
    <row r="195" spans="2:11" ht="25.5" customHeight="1">
      <c r="B195" s="12">
        <v>87</v>
      </c>
      <c r="C195" s="12">
        <v>5</v>
      </c>
      <c r="D195" s="11">
        <v>12</v>
      </c>
      <c r="E195" s="34"/>
      <c r="F195" s="30">
        <f>IF(ISBLANK(E195),0,IF(E195=Antworten!E194,1,-1))</f>
        <v>0</v>
      </c>
      <c r="G195" s="39" t="s">
        <v>104</v>
      </c>
      <c r="J195" s="3"/>
      <c r="K195" s="3"/>
    </row>
    <row r="196" spans="2:11" ht="25.5" customHeight="1">
      <c r="B196" s="12">
        <v>88</v>
      </c>
      <c r="C196" s="12">
        <v>5</v>
      </c>
      <c r="D196" s="11">
        <v>12</v>
      </c>
      <c r="E196" s="34"/>
      <c r="F196" s="30">
        <f>IF(ISBLANK(E196),0,IF(E196=Antworten!E195,1,-1))</f>
        <v>0</v>
      </c>
      <c r="G196" s="39" t="s">
        <v>105</v>
      </c>
      <c r="J196" s="3"/>
      <c r="K196" s="3"/>
    </row>
    <row r="197" spans="2:11" ht="25.5" customHeight="1">
      <c r="B197" s="12">
        <v>89</v>
      </c>
      <c r="C197" s="12">
        <v>5</v>
      </c>
      <c r="D197" s="11">
        <v>12</v>
      </c>
      <c r="E197" s="34"/>
      <c r="F197" s="30">
        <f>IF(ISBLANK(E197),0,IF(E197=Antworten!E196,1,-1))</f>
        <v>0</v>
      </c>
      <c r="G197" s="39" t="s">
        <v>106</v>
      </c>
      <c r="J197" s="3"/>
      <c r="K197" s="3"/>
    </row>
    <row r="198" spans="2:11" ht="25.5" customHeight="1">
      <c r="B198" s="12">
        <v>90</v>
      </c>
      <c r="C198" s="12">
        <v>5</v>
      </c>
      <c r="D198" s="11">
        <v>12</v>
      </c>
      <c r="E198" s="34"/>
      <c r="F198" s="30">
        <f>IF(ISBLANK(E198),0,IF(E198=Antworten!E197,1,-1))</f>
        <v>0</v>
      </c>
      <c r="G198" s="39" t="s">
        <v>107</v>
      </c>
      <c r="J198" s="3"/>
      <c r="K198" s="3"/>
    </row>
    <row r="199" spans="2:11" ht="25.5" customHeight="1">
      <c r="B199" s="12">
        <v>91</v>
      </c>
      <c r="C199" s="12">
        <v>5</v>
      </c>
      <c r="D199" s="11">
        <v>12</v>
      </c>
      <c r="E199" s="34"/>
      <c r="F199" s="30">
        <f>IF(ISBLANK(E199),0,IF(E199=Antworten!E198,1,-1))</f>
        <v>0</v>
      </c>
      <c r="G199" s="39" t="s">
        <v>108</v>
      </c>
      <c r="J199" s="3"/>
      <c r="K199" s="3"/>
    </row>
    <row r="200" spans="2:11" ht="25.5" customHeight="1">
      <c r="B200" s="12">
        <v>92</v>
      </c>
      <c r="C200" s="12">
        <v>5</v>
      </c>
      <c r="D200" s="11">
        <v>12</v>
      </c>
      <c r="E200" s="34"/>
      <c r="F200" s="30">
        <f>IF(ISBLANK(E200),0,IF(E200=Antworten!E199,1,-1))</f>
        <v>0</v>
      </c>
      <c r="G200" s="39" t="s">
        <v>109</v>
      </c>
      <c r="J200" s="3"/>
      <c r="K200" s="3"/>
    </row>
    <row r="201" spans="2:11" ht="25.5" customHeight="1">
      <c r="B201" s="12">
        <v>93</v>
      </c>
      <c r="C201" s="12">
        <v>5</v>
      </c>
      <c r="D201" s="11">
        <v>12</v>
      </c>
      <c r="E201" s="34"/>
      <c r="F201" s="30">
        <f>IF(ISBLANK(E201),0,IF(E201=Antworten!E200,1,-1))</f>
        <v>0</v>
      </c>
      <c r="G201" s="39" t="s">
        <v>110</v>
      </c>
      <c r="J201" s="3"/>
      <c r="K201" s="3"/>
    </row>
    <row r="202" spans="2:11" ht="25.5" customHeight="1">
      <c r="B202" s="12">
        <v>94</v>
      </c>
      <c r="C202" s="12">
        <v>5</v>
      </c>
      <c r="D202" s="11">
        <v>12</v>
      </c>
      <c r="E202" s="34"/>
      <c r="F202" s="30">
        <f>IF(ISBLANK(E202),0,IF(E202=Antworten!E201,1,-1))</f>
        <v>0</v>
      </c>
      <c r="G202" s="39" t="s">
        <v>111</v>
      </c>
      <c r="J202" s="3"/>
      <c r="K202" s="3"/>
    </row>
    <row r="203" spans="2:11" ht="25.5" customHeight="1">
      <c r="B203" s="12">
        <v>95</v>
      </c>
      <c r="C203" s="12">
        <v>5</v>
      </c>
      <c r="D203" s="11">
        <v>12</v>
      </c>
      <c r="E203" s="34"/>
      <c r="F203" s="30">
        <f>IF(ISBLANK(E203),0,IF(E203=Antworten!E202,1,-1))</f>
        <v>0</v>
      </c>
      <c r="G203" s="39" t="s">
        <v>112</v>
      </c>
      <c r="J203" s="3"/>
      <c r="K203" s="3"/>
    </row>
    <row r="204" spans="2:11" ht="25.5" customHeight="1">
      <c r="B204" s="12">
        <v>96</v>
      </c>
      <c r="C204" s="12">
        <v>5</v>
      </c>
      <c r="D204" s="11">
        <v>12</v>
      </c>
      <c r="E204" s="34"/>
      <c r="F204" s="30">
        <f>IF(ISBLANK(E204),0,IF(E204=Antworten!E203,1,-1))</f>
        <v>0</v>
      </c>
      <c r="G204" s="39" t="s">
        <v>113</v>
      </c>
      <c r="J204" s="3"/>
      <c r="K204" s="3"/>
    </row>
    <row r="205" spans="2:11" ht="25.5" customHeight="1">
      <c r="B205" s="12">
        <v>97</v>
      </c>
      <c r="C205" s="12">
        <v>5</v>
      </c>
      <c r="D205" s="11">
        <v>12</v>
      </c>
      <c r="E205" s="34"/>
      <c r="F205" s="30">
        <f>IF(ISBLANK(E205),0,IF(E205=Antworten!E204,1,-1))</f>
        <v>0</v>
      </c>
      <c r="G205" s="39" t="s">
        <v>114</v>
      </c>
      <c r="J205" s="3"/>
      <c r="K205" s="3"/>
    </row>
    <row r="206" spans="2:11" ht="25.5" customHeight="1">
      <c r="B206" s="12">
        <v>98</v>
      </c>
      <c r="C206" s="12">
        <v>5</v>
      </c>
      <c r="D206" s="11">
        <v>12</v>
      </c>
      <c r="E206" s="34"/>
      <c r="F206" s="30">
        <f>IF(ISBLANK(E206),0,IF(E206=Antworten!E205,1,-1))</f>
        <v>0</v>
      </c>
      <c r="G206" s="39" t="s">
        <v>115</v>
      </c>
      <c r="J206" s="3"/>
      <c r="K206" s="3"/>
    </row>
    <row r="207" spans="2:11" ht="25.5" customHeight="1">
      <c r="B207" s="12">
        <v>99</v>
      </c>
      <c r="C207" s="12">
        <v>5</v>
      </c>
      <c r="D207" s="11">
        <v>12</v>
      </c>
      <c r="E207" s="34"/>
      <c r="F207" s="30">
        <f>IF(ISBLANK(E207),0,IF(E207=Antworten!E206,1,-1))</f>
        <v>0</v>
      </c>
      <c r="G207" s="39" t="s">
        <v>116</v>
      </c>
      <c r="J207" s="3"/>
      <c r="K207" s="3"/>
    </row>
    <row r="208" spans="2:11" ht="25.5" customHeight="1">
      <c r="B208" s="12">
        <v>100</v>
      </c>
      <c r="C208" s="12">
        <v>5</v>
      </c>
      <c r="D208" s="11">
        <v>12</v>
      </c>
      <c r="E208" s="34"/>
      <c r="F208" s="30">
        <f>IF(ISBLANK(E208),0,IF(E208=Antworten!E207,1,-1))</f>
        <v>0</v>
      </c>
      <c r="G208" s="39" t="s">
        <v>117</v>
      </c>
      <c r="J208" s="3"/>
      <c r="K208" s="3"/>
    </row>
    <row r="209" spans="2:10" ht="15" customHeight="1">
      <c r="G209" s="8"/>
      <c r="J209" s="3"/>
    </row>
    <row r="210" spans="2:10" ht="15" customHeight="1" thickBot="1">
      <c r="J210" s="3"/>
    </row>
    <row r="211" spans="2:10" ht="24.75" customHeight="1" thickBot="1">
      <c r="B211" s="18" t="s">
        <v>11</v>
      </c>
      <c r="C211" s="19" t="s">
        <v>26</v>
      </c>
      <c r="D211" s="28" t="s">
        <v>60</v>
      </c>
      <c r="J211" s="3"/>
    </row>
    <row r="212" spans="2:10" ht="14.7" customHeight="1">
      <c r="J212" s="3"/>
    </row>
    <row r="213" spans="2:10" ht="14.7" customHeight="1">
      <c r="B213" s="7" t="s">
        <v>137</v>
      </c>
      <c r="J213" s="3"/>
    </row>
    <row r="214" spans="2:10" ht="14.7" customHeight="1">
      <c r="B214" s="7" t="s">
        <v>230</v>
      </c>
      <c r="J214" s="3"/>
    </row>
    <row r="215" spans="2:10" ht="14.7" customHeight="1">
      <c r="B215" s="7"/>
      <c r="J215" s="3"/>
    </row>
    <row r="216" spans="2:10" ht="14.7" customHeight="1">
      <c r="B216" s="7" t="s">
        <v>139</v>
      </c>
      <c r="J216" s="3"/>
    </row>
    <row r="217" spans="2:10" ht="14.7" customHeight="1">
      <c r="B217" s="7" t="s">
        <v>249</v>
      </c>
      <c r="J217" s="3"/>
    </row>
    <row r="218" spans="2:10" ht="14.7" customHeight="1">
      <c r="B218" s="7" t="s">
        <v>140</v>
      </c>
      <c r="J218" s="3"/>
    </row>
    <row r="219" spans="2:10" ht="14.7" customHeight="1">
      <c r="B219" s="7" t="s">
        <v>141</v>
      </c>
      <c r="J219" s="3"/>
    </row>
    <row r="220" spans="2:10" ht="14.7" customHeight="1">
      <c r="C220" s="2" t="s">
        <v>190</v>
      </c>
      <c r="J220" s="3"/>
    </row>
    <row r="221" spans="2:10" ht="14.7" customHeight="1">
      <c r="B221" s="7" t="s">
        <v>142</v>
      </c>
      <c r="J221" s="3"/>
    </row>
    <row r="222" spans="2:10" ht="14.7" customHeight="1">
      <c r="B222" s="7" t="s">
        <v>227</v>
      </c>
      <c r="J222" s="3"/>
    </row>
    <row r="223" spans="2:10" ht="14.7" customHeight="1">
      <c r="B223" s="7" t="s">
        <v>228</v>
      </c>
      <c r="J223" s="3"/>
    </row>
    <row r="224" spans="2:10" ht="14.7" customHeight="1">
      <c r="B224" s="7" t="s">
        <v>238</v>
      </c>
      <c r="J224" s="3"/>
    </row>
    <row r="225" spans="2:11" ht="14.7" customHeight="1">
      <c r="B225" s="7" t="s">
        <v>239</v>
      </c>
      <c r="J225" s="3"/>
    </row>
    <row r="226" spans="2:11" ht="14.7" customHeight="1">
      <c r="B226" s="7" t="s">
        <v>229</v>
      </c>
      <c r="J226" s="3"/>
    </row>
    <row r="227" spans="2:11" ht="14.7" customHeight="1">
      <c r="B227" s="7" t="s">
        <v>240</v>
      </c>
      <c r="J227" s="3"/>
    </row>
    <row r="228" spans="2:11" ht="14.7" customHeight="1">
      <c r="B228" s="7" t="s">
        <v>246</v>
      </c>
      <c r="J228" s="3"/>
    </row>
    <row r="229" spans="2:11" ht="14.7" customHeight="1">
      <c r="B229" s="7" t="s">
        <v>241</v>
      </c>
      <c r="J229" s="3"/>
    </row>
    <row r="230" spans="2:11" ht="14.7" customHeight="1">
      <c r="B230" s="7"/>
      <c r="C230" s="4" t="s">
        <v>234</v>
      </c>
      <c r="J230" s="3"/>
    </row>
    <row r="231" spans="2:11" ht="14.7" customHeight="1">
      <c r="B231" s="7"/>
      <c r="C231" s="4" t="s">
        <v>148</v>
      </c>
      <c r="J231" s="3"/>
    </row>
    <row r="232" spans="2:11" ht="14.7" customHeight="1">
      <c r="B232" s="7"/>
      <c r="C232" s="4" t="s">
        <v>235</v>
      </c>
      <c r="J232" s="3"/>
    </row>
    <row r="233" spans="2:11" ht="14.7" customHeight="1">
      <c r="B233" s="7"/>
      <c r="C233" s="4" t="s">
        <v>236</v>
      </c>
      <c r="J233" s="3"/>
    </row>
    <row r="234" spans="2:11" ht="14.7" customHeight="1">
      <c r="B234" s="7"/>
      <c r="C234" s="4" t="s">
        <v>237</v>
      </c>
      <c r="J234" s="3"/>
    </row>
    <row r="235" spans="2:11" ht="14.7" customHeight="1">
      <c r="B235" s="7"/>
      <c r="C235" s="4"/>
      <c r="J235" s="3"/>
    </row>
    <row r="236" spans="2:11" ht="14.7" customHeight="1">
      <c r="B236" s="7"/>
      <c r="C236" s="4" t="s">
        <v>233</v>
      </c>
      <c r="J236" s="3"/>
    </row>
    <row r="237" spans="2:11" ht="14.7" customHeight="1">
      <c r="B237" s="7"/>
      <c r="C237" s="4" t="s">
        <v>247</v>
      </c>
      <c r="J237" s="3"/>
    </row>
    <row r="238" spans="2:11" ht="14.7" customHeight="1">
      <c r="B238" s="7"/>
      <c r="C238" s="4" t="s">
        <v>248</v>
      </c>
      <c r="J238" s="3"/>
    </row>
    <row r="239" spans="2:11" ht="14.7" customHeight="1">
      <c r="B239" s="7"/>
      <c r="C239" s="4"/>
      <c r="J239" s="3"/>
    </row>
    <row r="240" spans="2:11" ht="15" thickBot="1">
      <c r="B240" s="7"/>
      <c r="G240" s="2"/>
      <c r="H240" s="2"/>
      <c r="J240" s="3"/>
      <c r="K240" s="2"/>
    </row>
    <row r="241" spans="2:11" ht="25.5" customHeight="1" thickBot="1">
      <c r="B241" s="24" t="s">
        <v>18</v>
      </c>
      <c r="C241" s="24" t="s">
        <v>1</v>
      </c>
      <c r="D241" s="24" t="s">
        <v>20</v>
      </c>
      <c r="E241" s="24" t="s">
        <v>21</v>
      </c>
      <c r="G241" s="24" t="s">
        <v>62</v>
      </c>
      <c r="H241" s="24" t="s">
        <v>63</v>
      </c>
      <c r="K241" s="3"/>
    </row>
    <row r="242" spans="2:11" ht="15" customHeight="1">
      <c r="B242" s="1"/>
      <c r="C242" s="1"/>
      <c r="D242" s="1"/>
      <c r="E242" s="1"/>
      <c r="G242" s="2"/>
      <c r="H242" s="2"/>
      <c r="K242" s="3"/>
    </row>
    <row r="243" spans="2:11" ht="25.5" customHeight="1">
      <c r="B243" s="9" t="s">
        <v>30</v>
      </c>
      <c r="C243" s="10">
        <v>6</v>
      </c>
      <c r="D243" s="11">
        <v>0</v>
      </c>
      <c r="E243" s="55">
        <v>0.92</v>
      </c>
      <c r="F243" s="30">
        <f>IF(ISBLANK(E243),0,IF(E243=Antworten!E234,1,-1))</f>
        <v>1</v>
      </c>
      <c r="G243" s="39" t="s">
        <v>154</v>
      </c>
      <c r="H243" s="39" t="s">
        <v>155</v>
      </c>
      <c r="K243" s="3"/>
    </row>
    <row r="244" spans="2:11" ht="25.5" customHeight="1">
      <c r="B244" s="9" t="s">
        <v>30</v>
      </c>
      <c r="C244" s="10">
        <v>6</v>
      </c>
      <c r="D244" s="11">
        <v>0</v>
      </c>
      <c r="E244" s="55">
        <v>7.6</v>
      </c>
      <c r="F244" s="30">
        <f>IF(ISBLANK(E244),0,IF(E244=Antworten!E235,1,-1))</f>
        <v>1</v>
      </c>
      <c r="G244" s="39" t="s">
        <v>232</v>
      </c>
      <c r="H244" s="39" t="s">
        <v>200</v>
      </c>
      <c r="K244" s="3"/>
    </row>
    <row r="245" spans="2:11" ht="15" customHeight="1">
      <c r="B245" s="1"/>
      <c r="C245" s="1"/>
      <c r="D245" s="1"/>
      <c r="E245" s="56"/>
      <c r="G245" s="3" t="s">
        <v>156</v>
      </c>
      <c r="H245" s="3" t="s">
        <v>156</v>
      </c>
      <c r="I245" s="1"/>
    </row>
    <row r="246" spans="2:11" ht="25.5" customHeight="1">
      <c r="B246" s="12" cm="1">
        <f t="array" ref="B246:B265">_xlfn.SEQUENCE(20,,101)</f>
        <v>101</v>
      </c>
      <c r="C246" s="12">
        <v>6</v>
      </c>
      <c r="D246" s="11">
        <v>8</v>
      </c>
      <c r="E246" s="55"/>
      <c r="F246" s="30">
        <f>IF(ISBLANK(E246),0,IF(E246=Antworten!E237,1,-1))</f>
        <v>0</v>
      </c>
      <c r="G246" s="39" t="s">
        <v>157</v>
      </c>
      <c r="H246" s="39" t="s">
        <v>158</v>
      </c>
      <c r="I246" s="38"/>
      <c r="J246" s="44"/>
      <c r="K246" s="3"/>
    </row>
    <row r="247" spans="2:11" ht="25.5" customHeight="1">
      <c r="B247" s="12">
        <v>102</v>
      </c>
      <c r="C247" s="12">
        <v>6</v>
      </c>
      <c r="D247" s="11">
        <v>8</v>
      </c>
      <c r="E247" s="55"/>
      <c r="F247" s="30">
        <f>IF(ISBLANK(E247),0,IF(E247=Antworten!E238,1,-1))</f>
        <v>0</v>
      </c>
      <c r="G247" s="39" t="s">
        <v>159</v>
      </c>
      <c r="H247" s="39" t="s">
        <v>160</v>
      </c>
      <c r="I247" s="38"/>
      <c r="K247" s="3"/>
    </row>
    <row r="248" spans="2:11" ht="25.5" customHeight="1">
      <c r="B248" s="12">
        <v>103</v>
      </c>
      <c r="C248" s="12">
        <v>6</v>
      </c>
      <c r="D248" s="11">
        <v>8</v>
      </c>
      <c r="E248" s="55"/>
      <c r="F248" s="30">
        <f>IF(ISBLANK(E248),0,IF(E248=Antworten!E239,1,-1))</f>
        <v>0</v>
      </c>
      <c r="G248" s="39" t="s">
        <v>161</v>
      </c>
      <c r="H248" s="39" t="s">
        <v>162</v>
      </c>
      <c r="I248" s="38"/>
      <c r="K248" s="3"/>
    </row>
    <row r="249" spans="2:11" ht="25.5" customHeight="1">
      <c r="B249" s="12">
        <v>104</v>
      </c>
      <c r="C249" s="12">
        <v>6</v>
      </c>
      <c r="D249" s="11">
        <v>8</v>
      </c>
      <c r="E249" s="55"/>
      <c r="F249" s="30">
        <f>IF(ISBLANK(E249),0,IF(E249=Antworten!E240,1,-1))</f>
        <v>0</v>
      </c>
      <c r="G249" s="39" t="s">
        <v>163</v>
      </c>
      <c r="H249" s="39" t="s">
        <v>164</v>
      </c>
      <c r="I249" s="38"/>
      <c r="K249" s="3"/>
    </row>
    <row r="250" spans="2:11" ht="25.5" customHeight="1">
      <c r="B250" s="12">
        <v>105</v>
      </c>
      <c r="C250" s="12">
        <v>6</v>
      </c>
      <c r="D250" s="11">
        <v>8</v>
      </c>
      <c r="E250" s="55"/>
      <c r="F250" s="30">
        <f>IF(ISBLANK(E250),0,IF(E250=Antworten!E241,1,-1))</f>
        <v>0</v>
      </c>
      <c r="G250" s="39" t="s">
        <v>165</v>
      </c>
      <c r="H250" s="39" t="s">
        <v>166</v>
      </c>
      <c r="I250" s="38"/>
      <c r="K250" s="3"/>
    </row>
    <row r="251" spans="2:11" ht="25.5" customHeight="1">
      <c r="B251" s="12">
        <v>106</v>
      </c>
      <c r="C251" s="12">
        <v>6</v>
      </c>
      <c r="D251" s="11">
        <v>8</v>
      </c>
      <c r="E251" s="55"/>
      <c r="F251" s="30">
        <f>IF(ISBLANK(E251),0,IF(E251=Antworten!E242,1,-1))</f>
        <v>0</v>
      </c>
      <c r="G251" s="39" t="s">
        <v>167</v>
      </c>
      <c r="H251" s="39" t="s">
        <v>198</v>
      </c>
      <c r="I251" s="38"/>
      <c r="K251" s="3"/>
    </row>
    <row r="252" spans="2:11" ht="25.5" customHeight="1">
      <c r="B252" s="12">
        <v>107</v>
      </c>
      <c r="C252" s="12">
        <v>6</v>
      </c>
      <c r="D252" s="11">
        <v>8</v>
      </c>
      <c r="E252" s="55"/>
      <c r="F252" s="30">
        <f>IF(ISBLANK(E252),0,IF(E252=Antworten!E243,1,-1))</f>
        <v>0</v>
      </c>
      <c r="G252" s="39" t="s">
        <v>168</v>
      </c>
      <c r="H252" s="39" t="s">
        <v>169</v>
      </c>
      <c r="I252" s="38"/>
      <c r="K252" s="3"/>
    </row>
    <row r="253" spans="2:11" ht="25.5" customHeight="1">
      <c r="B253" s="12">
        <v>108</v>
      </c>
      <c r="C253" s="12">
        <v>6</v>
      </c>
      <c r="D253" s="11">
        <v>8</v>
      </c>
      <c r="E253" s="55"/>
      <c r="F253" s="30">
        <f>IF(ISBLANK(E253),0,IF(E253=Antworten!E244,1,-1))</f>
        <v>0</v>
      </c>
      <c r="G253" s="39" t="s">
        <v>170</v>
      </c>
      <c r="H253" s="39" t="s">
        <v>171</v>
      </c>
      <c r="I253" s="38"/>
      <c r="K253" s="3"/>
    </row>
    <row r="254" spans="2:11" ht="25.5" customHeight="1">
      <c r="B254" s="12">
        <v>109</v>
      </c>
      <c r="C254" s="12">
        <v>6</v>
      </c>
      <c r="D254" s="11">
        <v>8</v>
      </c>
      <c r="E254" s="55"/>
      <c r="F254" s="30">
        <f>IF(ISBLANK(E254),0,IF(E254=Antworten!E245,1,-1))</f>
        <v>0</v>
      </c>
      <c r="G254" s="39" t="s">
        <v>172</v>
      </c>
      <c r="H254" s="39" t="s">
        <v>171</v>
      </c>
      <c r="I254" s="38"/>
      <c r="K254" s="3"/>
    </row>
    <row r="255" spans="2:11" ht="25.5" customHeight="1">
      <c r="B255" s="12">
        <v>110</v>
      </c>
      <c r="C255" s="12">
        <v>6</v>
      </c>
      <c r="D255" s="11">
        <v>8</v>
      </c>
      <c r="E255" s="55"/>
      <c r="F255" s="30">
        <f>IF(ISBLANK(E255),0,IF(E255=Antworten!E246,1,-1))</f>
        <v>0</v>
      </c>
      <c r="G255" s="39" t="s">
        <v>173</v>
      </c>
      <c r="H255" s="39" t="s">
        <v>199</v>
      </c>
      <c r="I255" s="38"/>
      <c r="K255" s="3"/>
    </row>
    <row r="256" spans="2:11" ht="25.5" customHeight="1">
      <c r="B256" s="12">
        <v>111</v>
      </c>
      <c r="C256" s="12">
        <v>6</v>
      </c>
      <c r="D256" s="11">
        <v>8</v>
      </c>
      <c r="E256" s="55"/>
      <c r="F256" s="30">
        <f>IF(ISBLANK(E256),0,IF(E256=Antworten!E247,1,-1))</f>
        <v>0</v>
      </c>
      <c r="G256" s="39" t="s">
        <v>174</v>
      </c>
      <c r="H256" s="39" t="s">
        <v>175</v>
      </c>
      <c r="I256" s="38"/>
      <c r="K256" s="3"/>
    </row>
    <row r="257" spans="2:11" ht="25.5" customHeight="1">
      <c r="B257" s="12">
        <v>112</v>
      </c>
      <c r="C257" s="12">
        <v>6</v>
      </c>
      <c r="D257" s="11">
        <v>8</v>
      </c>
      <c r="E257" s="55"/>
      <c r="F257" s="30">
        <f>IF(ISBLANK(E257),0,IF(E257=Antworten!E248,1,-1))</f>
        <v>0</v>
      </c>
      <c r="G257" s="39" t="s">
        <v>176</v>
      </c>
      <c r="H257" s="39" t="s">
        <v>177</v>
      </c>
      <c r="I257" s="38"/>
      <c r="K257" s="3"/>
    </row>
    <row r="258" spans="2:11" ht="25.5" customHeight="1">
      <c r="B258" s="12">
        <v>113</v>
      </c>
      <c r="C258" s="12">
        <v>6</v>
      </c>
      <c r="D258" s="11">
        <v>8</v>
      </c>
      <c r="E258" s="55"/>
      <c r="F258" s="30">
        <f>IF(ISBLANK(E258),0,IF(E258=Antworten!E249,1,-1))</f>
        <v>0</v>
      </c>
      <c r="G258" s="39" t="s">
        <v>178</v>
      </c>
      <c r="H258" s="39" t="s">
        <v>179</v>
      </c>
      <c r="I258" s="38"/>
      <c r="K258" s="3"/>
    </row>
    <row r="259" spans="2:11" ht="25.5" customHeight="1">
      <c r="B259" s="12">
        <v>114</v>
      </c>
      <c r="C259" s="12">
        <v>6</v>
      </c>
      <c r="D259" s="11">
        <v>8</v>
      </c>
      <c r="E259" s="55"/>
      <c r="F259" s="30">
        <f>IF(ISBLANK(E259),0,IF(E259=Antworten!E250,1,-1))</f>
        <v>0</v>
      </c>
      <c r="G259" s="39" t="s">
        <v>180</v>
      </c>
      <c r="H259" s="39" t="s">
        <v>181</v>
      </c>
      <c r="I259" s="38"/>
      <c r="K259" s="3"/>
    </row>
    <row r="260" spans="2:11" ht="25.5" customHeight="1">
      <c r="B260" s="12">
        <v>115</v>
      </c>
      <c r="C260" s="12">
        <v>6</v>
      </c>
      <c r="D260" s="11">
        <v>8</v>
      </c>
      <c r="E260" s="55"/>
      <c r="F260" s="30">
        <f>IF(ISBLANK(E260),0,IF(E260=Antworten!E251,1,-1))</f>
        <v>0</v>
      </c>
      <c r="G260" s="39" t="s">
        <v>200</v>
      </c>
      <c r="H260" s="39" t="s">
        <v>182</v>
      </c>
      <c r="I260" s="38"/>
      <c r="K260" s="3"/>
    </row>
    <row r="261" spans="2:11" ht="25.5" customHeight="1">
      <c r="B261" s="12">
        <v>116</v>
      </c>
      <c r="C261" s="12">
        <v>6</v>
      </c>
      <c r="D261" s="11">
        <v>8</v>
      </c>
      <c r="E261" s="55"/>
      <c r="F261" s="30">
        <f>IF(ISBLANK(E261),0,IF(E261=Antworten!E252,1,-1))</f>
        <v>0</v>
      </c>
      <c r="G261" s="39" t="s">
        <v>183</v>
      </c>
      <c r="H261" s="39" t="s">
        <v>184</v>
      </c>
      <c r="I261" s="38"/>
      <c r="K261" s="3"/>
    </row>
    <row r="262" spans="2:11" ht="25.5" customHeight="1">
      <c r="B262" s="12">
        <v>117</v>
      </c>
      <c r="C262" s="12">
        <v>6</v>
      </c>
      <c r="D262" s="11">
        <v>8</v>
      </c>
      <c r="E262" s="55"/>
      <c r="F262" s="30">
        <f>IF(ISBLANK(E262),0,IF(E262=Antworten!E253,1,-1))</f>
        <v>0</v>
      </c>
      <c r="G262" s="39" t="s">
        <v>185</v>
      </c>
      <c r="H262" s="39" t="s">
        <v>201</v>
      </c>
      <c r="I262" s="38"/>
      <c r="K262" s="3"/>
    </row>
    <row r="263" spans="2:11" ht="25.5" customHeight="1">
      <c r="B263" s="12">
        <v>118</v>
      </c>
      <c r="C263" s="12">
        <v>6</v>
      </c>
      <c r="D263" s="11">
        <v>8</v>
      </c>
      <c r="E263" s="55"/>
      <c r="F263" s="30">
        <f>IF(ISBLANK(E263),0,IF(E263=Antworten!E254,1,-1))</f>
        <v>0</v>
      </c>
      <c r="G263" s="39" t="s">
        <v>186</v>
      </c>
      <c r="H263" s="39" t="s">
        <v>202</v>
      </c>
      <c r="I263" s="38"/>
      <c r="K263" s="3"/>
    </row>
    <row r="264" spans="2:11" ht="25.5" customHeight="1">
      <c r="B264" s="12">
        <v>119</v>
      </c>
      <c r="C264" s="12">
        <v>6</v>
      </c>
      <c r="D264" s="11">
        <v>8</v>
      </c>
      <c r="E264" s="55"/>
      <c r="F264" s="30">
        <f>IF(ISBLANK(E264),0,IF(E264=Antworten!E255,1,-1))</f>
        <v>0</v>
      </c>
      <c r="G264" s="39" t="s">
        <v>187</v>
      </c>
      <c r="H264" s="39" t="s">
        <v>182</v>
      </c>
      <c r="I264" s="38"/>
      <c r="K264" s="3"/>
    </row>
    <row r="265" spans="2:11" ht="25.5" customHeight="1">
      <c r="B265" s="12">
        <v>120</v>
      </c>
      <c r="C265" s="12">
        <v>6</v>
      </c>
      <c r="D265" s="11">
        <v>8</v>
      </c>
      <c r="E265" s="55"/>
      <c r="F265" s="30">
        <f>IF(ISBLANK(E265),0,IF(E265=Antworten!E256,1,-1))</f>
        <v>0</v>
      </c>
      <c r="G265" s="39" t="s">
        <v>154</v>
      </c>
      <c r="H265" s="39" t="s">
        <v>164</v>
      </c>
      <c r="I265" s="38"/>
      <c r="K265" s="3"/>
    </row>
    <row r="266" spans="2:11" ht="15" customHeight="1">
      <c r="B266" s="2" t="s">
        <v>190</v>
      </c>
      <c r="G266" s="8"/>
      <c r="H266" s="8"/>
      <c r="J266" s="3"/>
      <c r="K266" s="8"/>
    </row>
    <row r="267" spans="2:11" ht="15" customHeight="1">
      <c r="J267" s="3"/>
    </row>
    <row r="268" spans="2:11" ht="25.8">
      <c r="B268"/>
    </row>
  </sheetData>
  <mergeCells count="18">
    <mergeCell ref="B2:K2"/>
    <mergeCell ref="B4:H4"/>
    <mergeCell ref="J4:K4"/>
    <mergeCell ref="J12:K12"/>
    <mergeCell ref="B14:K14"/>
    <mergeCell ref="J5:K11"/>
    <mergeCell ref="B5:H12"/>
    <mergeCell ref="J32:K32"/>
    <mergeCell ref="J33:K36"/>
    <mergeCell ref="G28:K28"/>
    <mergeCell ref="B15:K15"/>
    <mergeCell ref="B19:K19"/>
    <mergeCell ref="G24:K24"/>
    <mergeCell ref="G25:K25"/>
    <mergeCell ref="G26:K26"/>
    <mergeCell ref="G27:K27"/>
    <mergeCell ref="B16:K16"/>
    <mergeCell ref="B17:K17"/>
  </mergeCells>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iconSet" priority="30" id="{03D48A84-7E1A-403A-B69E-33892C5ABCCF}">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F24:F28</xm:sqref>
        </x14:conditionalFormatting>
        <x14:conditionalFormatting xmlns:xm="http://schemas.microsoft.com/office/excel/2006/main">
          <x14:cfRule type="iconSet" priority="15" id="{DDC15C0B-424D-4636-9EC4-255D17281FC0}">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F42</xm:sqref>
        </x14:conditionalFormatting>
        <x14:conditionalFormatting xmlns:xm="http://schemas.microsoft.com/office/excel/2006/main">
          <x14:cfRule type="iconSet" priority="14" id="{043ABCE2-3026-4993-AC7D-20652C24729D}">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F44:F63</xm:sqref>
        </x14:conditionalFormatting>
        <x14:conditionalFormatting xmlns:xm="http://schemas.microsoft.com/office/excel/2006/main">
          <x14:cfRule type="iconSet" priority="13" id="{671F685F-5BE1-4451-815C-6C20166E8E7D}">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F77</xm:sqref>
        </x14:conditionalFormatting>
        <x14:conditionalFormatting xmlns:xm="http://schemas.microsoft.com/office/excel/2006/main">
          <x14:cfRule type="iconSet" priority="12" id="{374A554D-AF44-47A2-B4EF-A05DBB9CB2FF}">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F79:F98</xm:sqref>
        </x14:conditionalFormatting>
        <x14:conditionalFormatting xmlns:xm="http://schemas.microsoft.com/office/excel/2006/main">
          <x14:cfRule type="iconSet" priority="11" id="{6F2EA56B-9DB0-4250-A278-33E7AD04607E}">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F111</xm:sqref>
        </x14:conditionalFormatting>
        <x14:conditionalFormatting xmlns:xm="http://schemas.microsoft.com/office/excel/2006/main">
          <x14:cfRule type="iconSet" priority="10" id="{84348590-8BAD-46B0-AE19-620B7EFDAA2B}">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F113:F132</xm:sqref>
        </x14:conditionalFormatting>
        <x14:conditionalFormatting xmlns:xm="http://schemas.microsoft.com/office/excel/2006/main">
          <x14:cfRule type="iconSet" priority="9" id="{23BA1E85-64BA-4DA1-B168-C1C3C7057F89}">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F145</xm:sqref>
        </x14:conditionalFormatting>
        <x14:conditionalFormatting xmlns:xm="http://schemas.microsoft.com/office/excel/2006/main">
          <x14:cfRule type="iconSet" priority="8" id="{EA03F9DE-8A6F-49FB-BC24-35D16E46A68E}">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F147:F166</xm:sqref>
        </x14:conditionalFormatting>
        <x14:conditionalFormatting xmlns:xm="http://schemas.microsoft.com/office/excel/2006/main">
          <x14:cfRule type="iconSet" priority="7" id="{ACDCDFDA-30FF-4037-9CA3-29584E3DE096}">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F187</xm:sqref>
        </x14:conditionalFormatting>
        <x14:conditionalFormatting xmlns:xm="http://schemas.microsoft.com/office/excel/2006/main">
          <x14:cfRule type="iconSet" priority="6" id="{CBDAFE63-3907-4341-9E9C-5D893858CD77}">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F189:F208</xm:sqref>
        </x14:conditionalFormatting>
        <x14:conditionalFormatting xmlns:xm="http://schemas.microsoft.com/office/excel/2006/main">
          <x14:cfRule type="iconSet" priority="5" id="{329D7B86-4FF0-43F1-BE28-A126D10C8E74}">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F243:F244</xm:sqref>
        </x14:conditionalFormatting>
        <x14:conditionalFormatting xmlns:xm="http://schemas.microsoft.com/office/excel/2006/main">
          <x14:cfRule type="iconSet" priority="1" id="{BC4EB31C-4C41-40C3-8E12-41CD99D1CA48}">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F246:F265</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88CE3E-EDE7-442F-B0D5-A2D32B74364C}">
  <sheetPr>
    <tabColor theme="4" tint="0.79998168889431442"/>
  </sheetPr>
  <dimension ref="A1:M259"/>
  <sheetViews>
    <sheetView topLeftCell="A202" zoomScale="85" zoomScaleNormal="85" zoomScaleSheetLayoutView="100" workbookViewId="0">
      <selection activeCell="I208" sqref="I208"/>
    </sheetView>
  </sheetViews>
  <sheetFormatPr defaultColWidth="4.703125" defaultRowHeight="14.4"/>
  <cols>
    <col min="1" max="1" width="1.76171875" style="1" customWidth="1"/>
    <col min="2" max="2" width="6.3515625" style="3" customWidth="1"/>
    <col min="3" max="3" width="7.64453125" style="3" customWidth="1"/>
    <col min="4" max="4" width="6.703125" style="3" bestFit="1" customWidth="1"/>
    <col min="5" max="5" width="21.1171875" style="3" customWidth="1"/>
    <col min="6" max="6" width="2.64453125" style="3" customWidth="1"/>
    <col min="7" max="9" width="16.05859375" style="3" customWidth="1"/>
    <col min="10" max="10" width="16.234375" style="1" customWidth="1"/>
    <col min="11" max="11" width="16.05859375" style="1" customWidth="1"/>
    <col min="12" max="12" width="16.05859375" style="2" customWidth="1"/>
    <col min="13" max="16384" width="4.703125" style="2"/>
  </cols>
  <sheetData>
    <row r="1" spans="2:13" ht="15" customHeight="1">
      <c r="B1" s="1"/>
      <c r="C1" s="1"/>
      <c r="D1" s="1"/>
      <c r="E1" s="1"/>
      <c r="F1" s="1"/>
      <c r="G1" s="1"/>
      <c r="H1" s="1"/>
      <c r="I1" s="1"/>
    </row>
    <row r="2" spans="2:13" ht="60.75" customHeight="1">
      <c r="B2" s="70" t="s">
        <v>32</v>
      </c>
      <c r="C2" s="71"/>
      <c r="D2" s="71"/>
      <c r="E2" s="71"/>
      <c r="F2" s="71"/>
      <c r="G2" s="71"/>
      <c r="H2" s="71"/>
      <c r="I2" s="71"/>
      <c r="J2" s="71"/>
      <c r="K2" s="72"/>
    </row>
    <row r="3" spans="2:13" ht="21.75" customHeight="1">
      <c r="B3" s="2" t="s">
        <v>190</v>
      </c>
      <c r="C3" s="1"/>
      <c r="D3" s="1"/>
      <c r="E3" s="1"/>
      <c r="F3" s="1"/>
      <c r="G3" s="1"/>
      <c r="H3" s="1"/>
      <c r="I3" s="1"/>
    </row>
    <row r="4" spans="2:13" ht="34.5" customHeight="1">
      <c r="B4" s="73" t="s">
        <v>35</v>
      </c>
      <c r="C4" s="74"/>
      <c r="D4" s="74"/>
      <c r="E4" s="74"/>
      <c r="F4" s="74"/>
      <c r="G4" s="74"/>
      <c r="H4" s="75"/>
      <c r="I4" s="1"/>
      <c r="J4" s="57" t="s">
        <v>16</v>
      </c>
      <c r="K4" s="58"/>
    </row>
    <row r="5" spans="2:13" ht="22.5" customHeight="1">
      <c r="B5" s="79" t="e" vm="1">
        <v>#VALUE!</v>
      </c>
      <c r="C5" s="79"/>
      <c r="D5" s="79"/>
      <c r="E5" s="79"/>
      <c r="F5" s="79"/>
      <c r="G5" s="79"/>
      <c r="H5" s="79"/>
      <c r="I5" s="1"/>
      <c r="J5" s="79" t="e" vm="2">
        <v>#VALUE!</v>
      </c>
      <c r="K5" s="79"/>
    </row>
    <row r="6" spans="2:13" ht="28.5" customHeight="1">
      <c r="B6" s="80"/>
      <c r="C6" s="80"/>
      <c r="D6" s="80"/>
      <c r="E6" s="80"/>
      <c r="F6" s="80"/>
      <c r="G6" s="80"/>
      <c r="H6" s="80"/>
      <c r="I6" s="1"/>
      <c r="J6" s="80"/>
      <c r="K6" s="80"/>
    </row>
    <row r="7" spans="2:13" ht="26.25" customHeight="1">
      <c r="B7" s="80"/>
      <c r="C7" s="80"/>
      <c r="D7" s="80"/>
      <c r="E7" s="80"/>
      <c r="F7" s="80"/>
      <c r="G7" s="80"/>
      <c r="H7" s="80"/>
      <c r="I7" s="1"/>
      <c r="J7" s="80"/>
      <c r="K7" s="80"/>
    </row>
    <row r="8" spans="2:13" ht="24.75" customHeight="1">
      <c r="B8" s="80"/>
      <c r="C8" s="80"/>
      <c r="D8" s="80"/>
      <c r="E8" s="80"/>
      <c r="F8" s="80"/>
      <c r="G8" s="80"/>
      <c r="H8" s="80"/>
      <c r="I8" s="1"/>
      <c r="J8" s="80"/>
      <c r="K8" s="80"/>
    </row>
    <row r="9" spans="2:13" ht="31.5" customHeight="1">
      <c r="B9" s="80"/>
      <c r="C9" s="80"/>
      <c r="D9" s="80"/>
      <c r="E9" s="80"/>
      <c r="F9" s="80"/>
      <c r="G9" s="80"/>
      <c r="H9" s="80"/>
      <c r="I9" s="1"/>
      <c r="J9" s="80"/>
      <c r="K9" s="80"/>
    </row>
    <row r="10" spans="2:13" ht="31.5" customHeight="1">
      <c r="B10" s="80"/>
      <c r="C10" s="80"/>
      <c r="D10" s="80"/>
      <c r="E10" s="80"/>
      <c r="F10" s="80"/>
      <c r="G10" s="80"/>
      <c r="H10" s="80"/>
      <c r="I10" s="1"/>
      <c r="J10" s="80"/>
      <c r="K10" s="80"/>
    </row>
    <row r="11" spans="2:13" ht="31.5" customHeight="1">
      <c r="B11" s="80"/>
      <c r="C11" s="80"/>
      <c r="D11" s="80"/>
      <c r="E11" s="80"/>
      <c r="F11" s="80"/>
      <c r="G11" s="80"/>
      <c r="H11" s="80"/>
      <c r="I11" s="1"/>
      <c r="J11" s="81"/>
      <c r="K11" s="81"/>
    </row>
    <row r="12" spans="2:13" ht="31.5" customHeight="1">
      <c r="B12" s="80"/>
      <c r="C12" s="80"/>
      <c r="D12" s="80"/>
      <c r="E12" s="80"/>
      <c r="F12" s="80"/>
      <c r="G12" s="80"/>
      <c r="H12" s="80"/>
      <c r="I12" s="1"/>
      <c r="J12" s="57" t="s">
        <v>10</v>
      </c>
      <c r="K12" s="58"/>
      <c r="L12" s="2" t="s">
        <v>190</v>
      </c>
    </row>
    <row r="13" spans="2:13" ht="15" customHeight="1">
      <c r="B13" s="1"/>
      <c r="C13" s="1"/>
      <c r="D13" s="1"/>
      <c r="E13" s="1"/>
      <c r="F13" s="1"/>
      <c r="G13" s="1"/>
      <c r="H13" s="1"/>
      <c r="I13" s="1"/>
    </row>
    <row r="14" spans="2:13" ht="24" customHeight="1">
      <c r="B14" s="76" t="s">
        <v>14</v>
      </c>
      <c r="C14" s="77"/>
      <c r="D14" s="77"/>
      <c r="E14" s="77"/>
      <c r="F14" s="77"/>
      <c r="G14" s="77"/>
      <c r="H14" s="77"/>
      <c r="I14" s="77"/>
      <c r="J14" s="77"/>
      <c r="K14" s="78"/>
    </row>
    <row r="15" spans="2:13" ht="33" customHeight="1">
      <c r="B15" s="66" t="s">
        <v>36</v>
      </c>
      <c r="C15" s="66"/>
      <c r="D15" s="66"/>
      <c r="E15" s="66"/>
      <c r="F15" s="66"/>
      <c r="G15" s="66"/>
      <c r="H15" s="66"/>
      <c r="I15" s="66"/>
      <c r="J15" s="66"/>
      <c r="K15" s="66"/>
    </row>
    <row r="16" spans="2:13" ht="63.75" customHeight="1">
      <c r="B16" s="66" t="s">
        <v>194</v>
      </c>
      <c r="C16" s="66"/>
      <c r="D16" s="66"/>
      <c r="E16" s="66"/>
      <c r="F16" s="66"/>
      <c r="G16" s="66"/>
      <c r="H16" s="66"/>
      <c r="I16" s="66"/>
      <c r="J16" s="66"/>
      <c r="K16" s="66"/>
      <c r="M16" s="2" t="s">
        <v>190</v>
      </c>
    </row>
    <row r="17" spans="2:11" ht="19.5" customHeight="1">
      <c r="B17" s="69" t="s">
        <v>195</v>
      </c>
      <c r="C17" s="69"/>
      <c r="D17" s="69"/>
      <c r="E17" s="69"/>
      <c r="F17" s="69"/>
      <c r="G17" s="69"/>
      <c r="H17" s="69"/>
      <c r="I17" s="69"/>
      <c r="J17" s="69"/>
      <c r="K17" s="69"/>
    </row>
    <row r="18" spans="2:11" ht="23.25" customHeight="1">
      <c r="B18" s="1"/>
      <c r="C18" s="1"/>
      <c r="D18" s="1"/>
      <c r="E18" s="1"/>
      <c r="F18" s="1"/>
      <c r="G18" s="1"/>
    </row>
    <row r="19" spans="2:11" ht="25.5" customHeight="1">
      <c r="B19" s="57" t="s">
        <v>15</v>
      </c>
      <c r="C19" s="67"/>
      <c r="D19" s="67"/>
      <c r="E19" s="67"/>
      <c r="F19" s="67"/>
      <c r="G19" s="67"/>
      <c r="H19" s="67"/>
      <c r="I19" s="67"/>
      <c r="J19" s="67"/>
      <c r="K19" s="58"/>
    </row>
    <row r="20" spans="2:11" ht="15" customHeight="1">
      <c r="B20" s="4"/>
      <c r="C20" s="1"/>
      <c r="D20" s="1"/>
      <c r="E20" s="1"/>
      <c r="F20" s="1"/>
      <c r="G20" s="1"/>
      <c r="H20" s="1"/>
      <c r="I20" s="1"/>
    </row>
    <row r="21" spans="2:11" ht="15" customHeight="1">
      <c r="B21" s="7" t="s">
        <v>17</v>
      </c>
    </row>
    <row r="22" spans="2:11" ht="14.7" customHeight="1" thickBot="1">
      <c r="B22" s="2" t="s">
        <v>190</v>
      </c>
      <c r="G22" s="8"/>
      <c r="H22" s="8"/>
    </row>
    <row r="23" spans="2:11" ht="28.5" customHeight="1" thickBot="1">
      <c r="B23" s="33" t="s">
        <v>18</v>
      </c>
      <c r="C23" s="23" t="s">
        <v>19</v>
      </c>
      <c r="D23" s="33" t="s">
        <v>20</v>
      </c>
      <c r="E23" s="24" t="s">
        <v>21</v>
      </c>
      <c r="F23" s="13"/>
      <c r="G23" s="25" t="s">
        <v>22</v>
      </c>
      <c r="H23" s="32"/>
      <c r="I23" s="26"/>
      <c r="J23" s="27"/>
      <c r="K23" s="27"/>
    </row>
    <row r="24" spans="2:11" ht="33.75" customHeight="1">
      <c r="B24" s="20" t="s">
        <v>6</v>
      </c>
      <c r="C24" s="21">
        <v>2</v>
      </c>
      <c r="D24" s="22">
        <v>40</v>
      </c>
      <c r="E24" s="36">
        <v>99</v>
      </c>
      <c r="F24" s="30"/>
      <c r="G24" s="68" t="s">
        <v>188</v>
      </c>
      <c r="H24" s="68"/>
      <c r="I24" s="68"/>
      <c r="J24" s="68"/>
      <c r="K24" s="68"/>
    </row>
    <row r="25" spans="2:11" ht="33.75" customHeight="1">
      <c r="B25" s="14" t="s">
        <v>7</v>
      </c>
      <c r="C25" s="21">
        <v>3</v>
      </c>
      <c r="D25" s="15">
        <v>40</v>
      </c>
      <c r="E25" s="16" t="s">
        <v>203</v>
      </c>
      <c r="F25" s="30"/>
      <c r="G25" s="65" t="s">
        <v>189</v>
      </c>
      <c r="H25" s="65"/>
      <c r="I25" s="65"/>
      <c r="J25" s="65"/>
      <c r="K25" s="65"/>
    </row>
    <row r="26" spans="2:11" ht="33.75" customHeight="1">
      <c r="B26" s="14" t="s">
        <v>8</v>
      </c>
      <c r="C26" s="21" t="s">
        <v>9</v>
      </c>
      <c r="D26" s="15">
        <v>40</v>
      </c>
      <c r="E26" s="37">
        <v>289</v>
      </c>
      <c r="F26" s="30"/>
      <c r="G26" s="65" t="s">
        <v>191</v>
      </c>
      <c r="H26" s="65"/>
      <c r="I26" s="65"/>
      <c r="J26" s="65"/>
      <c r="K26" s="65"/>
    </row>
    <row r="27" spans="2:11" ht="33.75" customHeight="1">
      <c r="B27" s="14" t="s">
        <v>12</v>
      </c>
      <c r="C27" s="21" t="s">
        <v>9</v>
      </c>
      <c r="D27" s="15">
        <v>50</v>
      </c>
      <c r="E27" s="16">
        <v>11</v>
      </c>
      <c r="F27" s="30"/>
      <c r="G27" s="65" t="s">
        <v>193</v>
      </c>
      <c r="H27" s="65"/>
      <c r="I27" s="65"/>
      <c r="J27" s="65"/>
      <c r="K27" s="65"/>
    </row>
    <row r="28" spans="2:11" ht="33.75" customHeight="1">
      <c r="B28" s="14" t="s">
        <v>13</v>
      </c>
      <c r="C28" s="21">
        <v>6</v>
      </c>
      <c r="D28" s="15">
        <v>80</v>
      </c>
      <c r="E28" s="17">
        <v>12</v>
      </c>
      <c r="F28" s="30"/>
      <c r="G28" s="65" t="s">
        <v>192</v>
      </c>
      <c r="H28" s="65"/>
      <c r="I28" s="65"/>
      <c r="J28" s="65"/>
      <c r="K28" s="65"/>
    </row>
    <row r="29" spans="2:11" ht="21" customHeight="1">
      <c r="B29" s="4"/>
      <c r="C29" s="1"/>
      <c r="D29" s="1"/>
      <c r="E29" s="1"/>
      <c r="F29" s="1"/>
      <c r="G29" s="1"/>
      <c r="H29" s="1"/>
      <c r="I29" s="1"/>
    </row>
    <row r="30" spans="2:11" ht="27" customHeight="1">
      <c r="B30" s="29" t="s">
        <v>31</v>
      </c>
      <c r="C30" s="5"/>
      <c r="D30" s="5"/>
      <c r="E30" s="5"/>
      <c r="F30" s="5"/>
      <c r="G30" s="5"/>
      <c r="H30" s="5"/>
      <c r="I30" s="5"/>
      <c r="J30" s="5"/>
      <c r="K30" s="5"/>
    </row>
    <row r="31" spans="2:11" ht="20.25" customHeight="1" thickBot="1">
      <c r="B31" s="6"/>
      <c r="C31" s="6"/>
      <c r="D31" s="6"/>
      <c r="E31" s="6"/>
      <c r="F31" s="6"/>
      <c r="G31" s="6"/>
      <c r="H31" s="6"/>
      <c r="I31" s="6"/>
      <c r="J31" s="6"/>
    </row>
    <row r="32" spans="2:11" ht="24.75" customHeight="1" thickBot="1">
      <c r="B32" s="35" t="s">
        <v>0</v>
      </c>
      <c r="C32" s="19" t="s">
        <v>24</v>
      </c>
      <c r="D32" s="28" t="s">
        <v>48</v>
      </c>
    </row>
    <row r="33" spans="2:11" ht="15" customHeight="1"/>
    <row r="34" spans="2:11" ht="15" customHeight="1">
      <c r="B34" s="7" t="s">
        <v>64</v>
      </c>
      <c r="C34" s="4"/>
    </row>
    <row r="35" spans="2:11" ht="15" customHeight="1">
      <c r="B35" s="7" t="s">
        <v>65</v>
      </c>
      <c r="C35" s="4"/>
      <c r="H35" s="41"/>
    </row>
    <row r="36" spans="2:11" ht="15" customHeight="1">
      <c r="B36" s="7" t="s">
        <v>66</v>
      </c>
      <c r="C36" s="4"/>
      <c r="H36" s="41"/>
    </row>
    <row r="37" spans="2:11" ht="15" customHeight="1">
      <c r="B37" s="7"/>
      <c r="C37" s="4" t="s">
        <v>67</v>
      </c>
    </row>
    <row r="38" spans="2:11" ht="15" customHeight="1">
      <c r="B38" s="7"/>
      <c r="C38" s="31" t="s">
        <v>68</v>
      </c>
    </row>
    <row r="39" spans="2:11" ht="15" customHeight="1" thickBot="1">
      <c r="B39" s="7"/>
      <c r="G39" s="2"/>
      <c r="H39" s="2"/>
      <c r="I39" s="2"/>
      <c r="J39" s="2"/>
      <c r="K39" s="2"/>
    </row>
    <row r="40" spans="2:11" ht="25.5" customHeight="1" thickBot="1">
      <c r="B40" s="24" t="s">
        <v>18</v>
      </c>
      <c r="C40" s="24" t="s">
        <v>1</v>
      </c>
      <c r="D40" s="24" t="s">
        <v>20</v>
      </c>
      <c r="E40" s="24" t="s">
        <v>21</v>
      </c>
      <c r="G40" s="24" t="s">
        <v>69</v>
      </c>
      <c r="K40" s="3"/>
    </row>
    <row r="41" spans="2:11" ht="15" customHeight="1">
      <c r="B41" s="1"/>
      <c r="C41" s="1"/>
      <c r="D41" s="1"/>
      <c r="E41" s="1"/>
      <c r="G41" s="2"/>
      <c r="K41" s="3"/>
    </row>
    <row r="42" spans="2:11" ht="25.5" customHeight="1">
      <c r="B42" s="9" t="s">
        <v>23</v>
      </c>
      <c r="C42" s="10">
        <v>1</v>
      </c>
      <c r="D42" s="11">
        <v>0</v>
      </c>
      <c r="E42" s="34">
        <v>10</v>
      </c>
      <c r="F42" s="30"/>
      <c r="G42" s="42" t="s">
        <v>38</v>
      </c>
      <c r="K42" s="3"/>
    </row>
    <row r="43" spans="2:11" ht="15" customHeight="1">
      <c r="B43" s="1"/>
      <c r="C43" s="1"/>
      <c r="D43" s="1"/>
      <c r="E43" s="1"/>
      <c r="I43" s="1"/>
    </row>
    <row r="44" spans="2:11" ht="25.5" customHeight="1">
      <c r="B44" s="12">
        <v>1</v>
      </c>
      <c r="C44" s="12">
        <v>1</v>
      </c>
      <c r="D44" s="11">
        <v>6</v>
      </c>
      <c r="E44" s="34">
        <v>8</v>
      </c>
      <c r="F44" s="30"/>
      <c r="G44" s="42" t="s">
        <v>39</v>
      </c>
      <c r="I44" s="38"/>
      <c r="K44" s="3"/>
    </row>
    <row r="45" spans="2:11" ht="25.5" customHeight="1">
      <c r="B45" s="12">
        <v>2</v>
      </c>
      <c r="C45" s="12">
        <v>1</v>
      </c>
      <c r="D45" s="11">
        <v>6</v>
      </c>
      <c r="E45" s="34">
        <v>14</v>
      </c>
      <c r="F45" s="30"/>
      <c r="G45" s="42" t="s">
        <v>40</v>
      </c>
      <c r="I45" s="38"/>
      <c r="K45" s="3"/>
    </row>
    <row r="46" spans="2:11" ht="25.5" customHeight="1">
      <c r="B46" s="12">
        <v>3</v>
      </c>
      <c r="C46" s="12">
        <v>1</v>
      </c>
      <c r="D46" s="11">
        <v>6</v>
      </c>
      <c r="E46" s="34">
        <v>10</v>
      </c>
      <c r="F46" s="30"/>
      <c r="G46" s="42" t="s">
        <v>38</v>
      </c>
      <c r="I46" s="38"/>
      <c r="K46" s="3"/>
    </row>
    <row r="47" spans="2:11" ht="25.5" customHeight="1">
      <c r="B47" s="12">
        <v>4</v>
      </c>
      <c r="C47" s="12">
        <v>1</v>
      </c>
      <c r="D47" s="11">
        <v>6</v>
      </c>
      <c r="E47" s="34">
        <v>12</v>
      </c>
      <c r="F47" s="30"/>
      <c r="G47" s="42" t="s">
        <v>41</v>
      </c>
      <c r="I47" s="38"/>
      <c r="K47" s="3"/>
    </row>
    <row r="48" spans="2:11" ht="25.5" customHeight="1">
      <c r="B48" s="12">
        <v>5</v>
      </c>
      <c r="C48" s="12">
        <v>1</v>
      </c>
      <c r="D48" s="11">
        <v>6</v>
      </c>
      <c r="E48" s="34">
        <v>10</v>
      </c>
      <c r="F48" s="30"/>
      <c r="G48" s="42" t="s">
        <v>38</v>
      </c>
      <c r="I48" s="38"/>
      <c r="K48" s="3"/>
    </row>
    <row r="49" spans="2:11" ht="25.5" customHeight="1">
      <c r="B49" s="12">
        <v>6</v>
      </c>
      <c r="C49" s="12">
        <v>1</v>
      </c>
      <c r="D49" s="11">
        <v>6</v>
      </c>
      <c r="E49" s="34">
        <v>6</v>
      </c>
      <c r="F49" s="30"/>
      <c r="G49" s="42" t="s">
        <v>42</v>
      </c>
      <c r="I49" s="38"/>
      <c r="K49" s="3"/>
    </row>
    <row r="50" spans="2:11" ht="25.5" customHeight="1">
      <c r="B50" s="12">
        <v>7</v>
      </c>
      <c r="C50" s="12">
        <v>1</v>
      </c>
      <c r="D50" s="11">
        <v>6</v>
      </c>
      <c r="E50" s="34">
        <v>16</v>
      </c>
      <c r="F50" s="30"/>
      <c r="G50" s="42" t="s">
        <v>43</v>
      </c>
      <c r="I50" s="38"/>
      <c r="K50" s="3"/>
    </row>
    <row r="51" spans="2:11" ht="25.5" customHeight="1">
      <c r="B51" s="12">
        <v>8</v>
      </c>
      <c r="C51" s="12">
        <v>1</v>
      </c>
      <c r="D51" s="11">
        <v>6</v>
      </c>
      <c r="E51" s="34">
        <v>19</v>
      </c>
      <c r="F51" s="30"/>
      <c r="G51" s="42" t="s">
        <v>44</v>
      </c>
      <c r="I51" s="38"/>
      <c r="J51" s="2" t="s">
        <v>190</v>
      </c>
      <c r="K51" s="3"/>
    </row>
    <row r="52" spans="2:11" ht="25.5" customHeight="1">
      <c r="B52" s="12">
        <v>9</v>
      </c>
      <c r="C52" s="12">
        <v>1</v>
      </c>
      <c r="D52" s="11">
        <v>6</v>
      </c>
      <c r="E52" s="34">
        <v>9</v>
      </c>
      <c r="F52" s="30"/>
      <c r="G52" s="42" t="s">
        <v>45</v>
      </c>
      <c r="I52" s="38"/>
      <c r="K52" s="3"/>
    </row>
    <row r="53" spans="2:11" ht="25.5" customHeight="1">
      <c r="B53" s="12">
        <v>10</v>
      </c>
      <c r="C53" s="12">
        <v>1</v>
      </c>
      <c r="D53" s="11">
        <v>6</v>
      </c>
      <c r="E53" s="34">
        <v>18</v>
      </c>
      <c r="F53" s="30"/>
      <c r="G53" s="42" t="s">
        <v>46</v>
      </c>
      <c r="I53" s="38"/>
      <c r="K53" s="3"/>
    </row>
    <row r="54" spans="2:11" ht="25.5" customHeight="1">
      <c r="B54" s="12">
        <v>11</v>
      </c>
      <c r="C54" s="12">
        <v>1</v>
      </c>
      <c r="D54" s="11">
        <v>6</v>
      </c>
      <c r="E54" s="34">
        <v>18</v>
      </c>
      <c r="F54" s="30"/>
      <c r="G54" s="42" t="s">
        <v>46</v>
      </c>
      <c r="I54" s="38"/>
      <c r="K54" s="3"/>
    </row>
    <row r="55" spans="2:11" ht="25.5" customHeight="1">
      <c r="B55" s="12">
        <v>12</v>
      </c>
      <c r="C55" s="12">
        <v>1</v>
      </c>
      <c r="D55" s="11">
        <v>6</v>
      </c>
      <c r="E55" s="34">
        <v>18</v>
      </c>
      <c r="F55" s="30"/>
      <c r="G55" s="42" t="s">
        <v>46</v>
      </c>
      <c r="I55" s="38"/>
      <c r="K55" s="3"/>
    </row>
    <row r="56" spans="2:11" ht="25.5" customHeight="1">
      <c r="B56" s="12">
        <v>13</v>
      </c>
      <c r="C56" s="12">
        <v>1</v>
      </c>
      <c r="D56" s="11">
        <v>6</v>
      </c>
      <c r="E56" s="34">
        <v>10</v>
      </c>
      <c r="F56" s="30"/>
      <c r="G56" s="42" t="s">
        <v>38</v>
      </c>
      <c r="I56" s="38"/>
      <c r="K56" s="3"/>
    </row>
    <row r="57" spans="2:11" ht="25.5" customHeight="1">
      <c r="B57" s="12">
        <v>14</v>
      </c>
      <c r="C57" s="12">
        <v>1</v>
      </c>
      <c r="D57" s="11">
        <v>6</v>
      </c>
      <c r="E57" s="34">
        <v>16</v>
      </c>
      <c r="F57" s="30"/>
      <c r="G57" s="42" t="s">
        <v>43</v>
      </c>
      <c r="I57" s="38"/>
      <c r="K57" s="3"/>
    </row>
    <row r="58" spans="2:11" ht="25.5" customHeight="1">
      <c r="B58" s="12">
        <v>15</v>
      </c>
      <c r="C58" s="12">
        <v>1</v>
      </c>
      <c r="D58" s="11">
        <v>6</v>
      </c>
      <c r="E58" s="34">
        <v>9</v>
      </c>
      <c r="F58" s="30"/>
      <c r="G58" s="42" t="s">
        <v>45</v>
      </c>
      <c r="I58" s="38"/>
      <c r="K58" s="3"/>
    </row>
    <row r="59" spans="2:11" ht="25.5" customHeight="1">
      <c r="B59" s="12">
        <v>16</v>
      </c>
      <c r="C59" s="12">
        <v>1</v>
      </c>
      <c r="D59" s="11">
        <v>6</v>
      </c>
      <c r="E59" s="34">
        <v>13</v>
      </c>
      <c r="F59" s="30"/>
      <c r="G59" s="42" t="s">
        <v>47</v>
      </c>
      <c r="I59" s="38"/>
      <c r="K59" s="3"/>
    </row>
    <row r="60" spans="2:11" ht="25.5" customHeight="1">
      <c r="B60" s="12">
        <v>17</v>
      </c>
      <c r="C60" s="12">
        <v>1</v>
      </c>
      <c r="D60" s="11">
        <v>6</v>
      </c>
      <c r="E60" s="34">
        <v>6</v>
      </c>
      <c r="F60" s="30"/>
      <c r="G60" s="42" t="s">
        <v>42</v>
      </c>
      <c r="I60" s="38"/>
      <c r="K60" s="3"/>
    </row>
    <row r="61" spans="2:11" ht="25.5" customHeight="1">
      <c r="B61" s="12">
        <v>18</v>
      </c>
      <c r="C61" s="12">
        <v>1</v>
      </c>
      <c r="D61" s="11">
        <v>6</v>
      </c>
      <c r="E61" s="34">
        <v>13</v>
      </c>
      <c r="F61" s="30"/>
      <c r="G61" s="42" t="s">
        <v>47</v>
      </c>
      <c r="I61" s="38"/>
      <c r="K61" s="3"/>
    </row>
    <row r="62" spans="2:11" ht="25.5" customHeight="1">
      <c r="B62" s="12">
        <v>19</v>
      </c>
      <c r="C62" s="12">
        <v>1</v>
      </c>
      <c r="D62" s="11">
        <v>6</v>
      </c>
      <c r="E62" s="34">
        <v>13</v>
      </c>
      <c r="F62" s="30"/>
      <c r="G62" s="42" t="s">
        <v>47</v>
      </c>
      <c r="I62" s="38"/>
      <c r="K62" s="3"/>
    </row>
    <row r="63" spans="2:11" ht="25.5" customHeight="1">
      <c r="B63" s="12">
        <v>20</v>
      </c>
      <c r="C63" s="12">
        <v>1</v>
      </c>
      <c r="D63" s="11">
        <v>6</v>
      </c>
      <c r="E63" s="34">
        <v>8</v>
      </c>
      <c r="F63" s="30"/>
      <c r="G63" s="42" t="s">
        <v>39</v>
      </c>
      <c r="I63" s="38"/>
      <c r="K63" s="3"/>
    </row>
    <row r="64" spans="2:11" ht="15" customHeight="1">
      <c r="K64" s="3"/>
    </row>
    <row r="65" spans="2:11" ht="15" customHeight="1" thickBot="1"/>
    <row r="66" spans="2:11" ht="25.5" customHeight="1" thickBot="1">
      <c r="B66" s="35" t="s">
        <v>2</v>
      </c>
      <c r="C66" s="19" t="s">
        <v>25</v>
      </c>
      <c r="D66" s="28" t="s">
        <v>49</v>
      </c>
    </row>
    <row r="67" spans="2:11" ht="14.85" customHeight="1"/>
    <row r="68" spans="2:11" ht="14.85" customHeight="1">
      <c r="B68" s="7" t="s">
        <v>70</v>
      </c>
    </row>
    <row r="69" spans="2:11" ht="14.85" customHeight="1">
      <c r="B69" s="7" t="s">
        <v>71</v>
      </c>
    </row>
    <row r="70" spans="2:11" ht="14.85" customHeight="1">
      <c r="B70" s="7" t="s">
        <v>72</v>
      </c>
    </row>
    <row r="71" spans="2:11" ht="14.7" customHeight="1">
      <c r="B71" s="7"/>
      <c r="C71" s="4" t="s">
        <v>73</v>
      </c>
    </row>
    <row r="72" spans="2:11" ht="14.7" customHeight="1">
      <c r="B72" s="2"/>
      <c r="C72" s="31" t="s">
        <v>74</v>
      </c>
      <c r="D72" s="2"/>
      <c r="E72" s="2"/>
      <c r="F72" s="2"/>
      <c r="G72" s="2"/>
      <c r="H72" s="2"/>
      <c r="I72" s="2"/>
      <c r="J72" s="2"/>
      <c r="K72" s="2"/>
    </row>
    <row r="73" spans="2:11" ht="14.7" customHeight="1">
      <c r="B73" s="2"/>
      <c r="C73" s="31" t="s">
        <v>75</v>
      </c>
      <c r="D73" s="2"/>
      <c r="E73" s="2"/>
      <c r="F73" s="2"/>
      <c r="G73" s="2"/>
      <c r="H73" s="2"/>
      <c r="I73" s="2"/>
      <c r="J73" s="2"/>
      <c r="K73" s="2"/>
    </row>
    <row r="74" spans="2:11" ht="15" thickBot="1">
      <c r="B74" s="7"/>
      <c r="G74" s="1"/>
      <c r="H74" s="1"/>
      <c r="I74" s="1"/>
    </row>
    <row r="75" spans="2:11" ht="25.5" customHeight="1" thickBot="1">
      <c r="B75" s="24" t="s">
        <v>18</v>
      </c>
      <c r="C75" s="24" t="s">
        <v>1</v>
      </c>
      <c r="D75" s="24" t="s">
        <v>20</v>
      </c>
      <c r="E75" s="24" t="s">
        <v>21</v>
      </c>
      <c r="G75" s="24" t="s">
        <v>50</v>
      </c>
      <c r="H75" s="24" t="s">
        <v>51</v>
      </c>
      <c r="I75" s="24" t="s">
        <v>52</v>
      </c>
      <c r="K75" s="3"/>
    </row>
    <row r="76" spans="2:11" ht="15" customHeight="1">
      <c r="B76" s="1"/>
      <c r="C76" s="1"/>
      <c r="D76" s="1"/>
      <c r="E76" s="1"/>
      <c r="G76" s="2"/>
      <c r="H76" s="2"/>
      <c r="I76" s="2"/>
      <c r="K76" s="3"/>
    </row>
    <row r="77" spans="2:11" ht="25.5" customHeight="1">
      <c r="B77" s="9" t="s">
        <v>33</v>
      </c>
      <c r="C77" s="10">
        <v>2</v>
      </c>
      <c r="D77" s="11">
        <v>0</v>
      </c>
      <c r="E77" s="34">
        <v>4</v>
      </c>
      <c r="F77" s="30"/>
      <c r="G77" s="43">
        <v>5</v>
      </c>
      <c r="H77" s="43">
        <v>1</v>
      </c>
      <c r="I77" s="43">
        <v>3</v>
      </c>
      <c r="K77" s="3"/>
    </row>
    <row r="78" spans="2:11" ht="15" customHeight="1">
      <c r="B78" s="1"/>
      <c r="C78" s="1"/>
      <c r="D78" s="1"/>
      <c r="E78" s="1"/>
    </row>
    <row r="79" spans="2:11" ht="25.5" customHeight="1">
      <c r="B79" s="12" cm="1">
        <f t="array" ref="B79:B98">_xlfn.SEQUENCE(20,,21)</f>
        <v>21</v>
      </c>
      <c r="C79" s="12">
        <v>2</v>
      </c>
      <c r="D79" s="11">
        <v>8</v>
      </c>
      <c r="E79" s="34">
        <v>5</v>
      </c>
      <c r="F79" s="30"/>
      <c r="G79" s="43">
        <v>2</v>
      </c>
      <c r="H79" s="43">
        <v>4</v>
      </c>
      <c r="I79" s="43">
        <v>6</v>
      </c>
      <c r="K79" s="3"/>
    </row>
    <row r="80" spans="2:11" ht="25.5" customHeight="1">
      <c r="B80" s="12">
        <v>22</v>
      </c>
      <c r="C80" s="12">
        <v>2</v>
      </c>
      <c r="D80" s="11">
        <v>8</v>
      </c>
      <c r="E80" s="34">
        <v>5</v>
      </c>
      <c r="F80" s="30"/>
      <c r="G80" s="43">
        <v>9</v>
      </c>
      <c r="H80" s="43">
        <v>0</v>
      </c>
      <c r="I80" s="43">
        <v>5</v>
      </c>
      <c r="K80" s="3"/>
    </row>
    <row r="81" spans="2:12" ht="25.5" customHeight="1">
      <c r="B81" s="12">
        <v>23</v>
      </c>
      <c r="C81" s="12">
        <v>2</v>
      </c>
      <c r="D81" s="11">
        <v>8</v>
      </c>
      <c r="E81" s="34">
        <v>7</v>
      </c>
      <c r="F81" s="30"/>
      <c r="G81" s="43">
        <v>8</v>
      </c>
      <c r="H81" s="43">
        <v>10</v>
      </c>
      <c r="I81" s="43">
        <v>0</v>
      </c>
      <c r="K81" s="3"/>
    </row>
    <row r="82" spans="2:12" ht="25.5" customHeight="1">
      <c r="B82" s="12">
        <v>24</v>
      </c>
      <c r="C82" s="12">
        <v>2</v>
      </c>
      <c r="D82" s="11">
        <v>8</v>
      </c>
      <c r="E82" s="34">
        <v>5</v>
      </c>
      <c r="F82" s="30"/>
      <c r="G82" s="43">
        <v>5</v>
      </c>
      <c r="H82" s="43">
        <v>4</v>
      </c>
      <c r="I82" s="43">
        <v>2</v>
      </c>
      <c r="K82" s="3"/>
    </row>
    <row r="83" spans="2:12" ht="25.5" customHeight="1">
      <c r="B83" s="12">
        <v>25</v>
      </c>
      <c r="C83" s="12">
        <v>2</v>
      </c>
      <c r="D83" s="11">
        <v>8</v>
      </c>
      <c r="E83" s="34">
        <v>4</v>
      </c>
      <c r="F83" s="30"/>
      <c r="G83" s="43">
        <v>2</v>
      </c>
      <c r="H83" s="43">
        <v>7</v>
      </c>
      <c r="I83" s="43">
        <v>0</v>
      </c>
      <c r="K83" s="3"/>
    </row>
    <row r="84" spans="2:12" ht="25.5" customHeight="1">
      <c r="B84" s="12">
        <v>26</v>
      </c>
      <c r="C84" s="12">
        <v>2</v>
      </c>
      <c r="D84" s="11">
        <v>8</v>
      </c>
      <c r="E84" s="34">
        <v>8</v>
      </c>
      <c r="F84" s="30"/>
      <c r="G84" s="43">
        <v>9</v>
      </c>
      <c r="H84" s="43">
        <v>9</v>
      </c>
      <c r="I84" s="43">
        <v>4</v>
      </c>
      <c r="K84" s="3"/>
    </row>
    <row r="85" spans="2:12" ht="25.5" customHeight="1">
      <c r="B85" s="12">
        <v>27</v>
      </c>
      <c r="C85" s="12">
        <v>2</v>
      </c>
      <c r="D85" s="11">
        <v>8</v>
      </c>
      <c r="E85" s="34">
        <v>9</v>
      </c>
      <c r="F85" s="30"/>
      <c r="G85" s="43">
        <v>10</v>
      </c>
      <c r="H85" s="43">
        <v>4</v>
      </c>
      <c r="I85" s="43">
        <v>8</v>
      </c>
      <c r="K85" s="3"/>
    </row>
    <row r="86" spans="2:12" ht="25.5" customHeight="1">
      <c r="B86" s="12">
        <v>28</v>
      </c>
      <c r="C86" s="12">
        <v>2</v>
      </c>
      <c r="D86" s="11">
        <v>8</v>
      </c>
      <c r="E86" s="34">
        <v>9</v>
      </c>
      <c r="F86" s="30"/>
      <c r="G86" s="43">
        <v>5</v>
      </c>
      <c r="H86" s="43">
        <v>10</v>
      </c>
      <c r="I86" s="43">
        <v>9</v>
      </c>
      <c r="K86" s="3"/>
    </row>
    <row r="87" spans="2:12" ht="25.5" customHeight="1">
      <c r="B87" s="12">
        <v>29</v>
      </c>
      <c r="C87" s="12">
        <v>2</v>
      </c>
      <c r="D87" s="11">
        <v>8</v>
      </c>
      <c r="E87" s="34">
        <v>4</v>
      </c>
      <c r="F87" s="30"/>
      <c r="G87" s="43">
        <v>8</v>
      </c>
      <c r="H87" s="43">
        <v>3</v>
      </c>
      <c r="I87" s="43">
        <v>0</v>
      </c>
      <c r="K87" s="3"/>
    </row>
    <row r="88" spans="2:12" ht="25.5" customHeight="1">
      <c r="B88" s="12">
        <v>30</v>
      </c>
      <c r="C88" s="12">
        <v>2</v>
      </c>
      <c r="D88" s="11">
        <v>8</v>
      </c>
      <c r="E88" s="34">
        <v>5</v>
      </c>
      <c r="F88" s="30"/>
      <c r="G88" s="43">
        <v>3</v>
      </c>
      <c r="H88" s="43">
        <v>2</v>
      </c>
      <c r="I88" s="43">
        <v>7</v>
      </c>
      <c r="K88" s="3"/>
    </row>
    <row r="89" spans="2:12" ht="25.5" customHeight="1">
      <c r="B89" s="12">
        <v>31</v>
      </c>
      <c r="C89" s="12">
        <v>2</v>
      </c>
      <c r="D89" s="11">
        <v>8</v>
      </c>
      <c r="E89" s="34">
        <v>7</v>
      </c>
      <c r="F89" s="30"/>
      <c r="G89" s="43">
        <v>10</v>
      </c>
      <c r="H89" s="43">
        <v>1</v>
      </c>
      <c r="I89" s="43">
        <v>4</v>
      </c>
      <c r="K89" s="3"/>
    </row>
    <row r="90" spans="2:12" ht="25.5" customHeight="1">
      <c r="B90" s="12">
        <v>32</v>
      </c>
      <c r="C90" s="12">
        <v>2</v>
      </c>
      <c r="D90" s="11">
        <v>8</v>
      </c>
      <c r="E90" s="34">
        <v>6</v>
      </c>
      <c r="F90" s="30"/>
      <c r="G90" s="43">
        <v>9</v>
      </c>
      <c r="H90" s="43">
        <v>5</v>
      </c>
      <c r="I90" s="43">
        <v>1</v>
      </c>
      <c r="K90" s="3"/>
    </row>
    <row r="91" spans="2:12" ht="25.5" customHeight="1">
      <c r="B91" s="12">
        <v>33</v>
      </c>
      <c r="C91" s="12">
        <v>2</v>
      </c>
      <c r="D91" s="11">
        <v>8</v>
      </c>
      <c r="E91" s="34">
        <v>2</v>
      </c>
      <c r="F91" s="30"/>
      <c r="G91" s="43">
        <v>3</v>
      </c>
      <c r="H91" s="43">
        <v>0</v>
      </c>
      <c r="I91" s="43">
        <v>2</v>
      </c>
      <c r="K91" s="3"/>
    </row>
    <row r="92" spans="2:12" ht="25.5" customHeight="1">
      <c r="B92" s="12">
        <v>34</v>
      </c>
      <c r="C92" s="12">
        <v>2</v>
      </c>
      <c r="D92" s="11">
        <v>8</v>
      </c>
      <c r="E92" s="34">
        <v>7</v>
      </c>
      <c r="F92" s="30"/>
      <c r="G92" s="43">
        <v>9</v>
      </c>
      <c r="H92" s="43">
        <v>5</v>
      </c>
      <c r="I92" s="43">
        <v>6</v>
      </c>
      <c r="K92" s="3"/>
    </row>
    <row r="93" spans="2:12" ht="25.5" customHeight="1">
      <c r="B93" s="12">
        <v>35</v>
      </c>
      <c r="C93" s="12">
        <v>2</v>
      </c>
      <c r="D93" s="11">
        <v>8</v>
      </c>
      <c r="E93" s="34">
        <v>4</v>
      </c>
      <c r="F93" s="30"/>
      <c r="G93" s="43">
        <v>6</v>
      </c>
      <c r="H93" s="43">
        <v>5</v>
      </c>
      <c r="I93" s="43">
        <v>0</v>
      </c>
      <c r="K93" s="3"/>
    </row>
    <row r="94" spans="2:12" ht="25.5" customHeight="1">
      <c r="B94" s="12">
        <v>36</v>
      </c>
      <c r="C94" s="12">
        <v>2</v>
      </c>
      <c r="D94" s="11">
        <v>8</v>
      </c>
      <c r="E94" s="34">
        <v>7</v>
      </c>
      <c r="F94" s="30"/>
      <c r="G94" s="43">
        <v>9</v>
      </c>
      <c r="H94" s="43">
        <v>6</v>
      </c>
      <c r="I94" s="43">
        <v>6</v>
      </c>
      <c r="K94" s="3"/>
    </row>
    <row r="95" spans="2:12" ht="25.5" customHeight="1">
      <c r="B95" s="12">
        <v>37</v>
      </c>
      <c r="C95" s="12">
        <v>2</v>
      </c>
      <c r="D95" s="11">
        <v>8</v>
      </c>
      <c r="E95" s="34">
        <v>6</v>
      </c>
      <c r="F95" s="30"/>
      <c r="G95" s="43">
        <v>0</v>
      </c>
      <c r="H95" s="43">
        <v>9</v>
      </c>
      <c r="I95" s="43">
        <v>7</v>
      </c>
      <c r="K95" s="3"/>
      <c r="L95" s="2" t="s">
        <v>190</v>
      </c>
    </row>
    <row r="96" spans="2:12" ht="25.5" customHeight="1">
      <c r="B96" s="12">
        <v>38</v>
      </c>
      <c r="C96" s="12">
        <v>2</v>
      </c>
      <c r="D96" s="11">
        <v>8</v>
      </c>
      <c r="E96" s="34">
        <v>5</v>
      </c>
      <c r="F96" s="30"/>
      <c r="G96" s="43">
        <v>1</v>
      </c>
      <c r="H96" s="43">
        <v>3</v>
      </c>
      <c r="I96" s="43">
        <v>9</v>
      </c>
      <c r="K96" s="3"/>
    </row>
    <row r="97" spans="2:11" ht="25.5" customHeight="1">
      <c r="B97" s="12">
        <v>39</v>
      </c>
      <c r="C97" s="12">
        <v>2</v>
      </c>
      <c r="D97" s="11">
        <v>8</v>
      </c>
      <c r="E97" s="34">
        <v>6</v>
      </c>
      <c r="F97" s="30"/>
      <c r="G97" s="43">
        <v>0</v>
      </c>
      <c r="H97" s="43">
        <v>8</v>
      </c>
      <c r="I97" s="43">
        <v>9</v>
      </c>
      <c r="K97" s="3"/>
    </row>
    <row r="98" spans="2:11" ht="25.5" customHeight="1">
      <c r="B98" s="12">
        <v>40</v>
      </c>
      <c r="C98" s="12">
        <v>2</v>
      </c>
      <c r="D98" s="11">
        <v>8</v>
      </c>
      <c r="E98" s="34">
        <v>3</v>
      </c>
      <c r="F98" s="30"/>
      <c r="G98" s="43">
        <v>0</v>
      </c>
      <c r="H98" s="43">
        <v>0</v>
      </c>
      <c r="I98" s="43">
        <v>7</v>
      </c>
      <c r="K98" s="3"/>
    </row>
    <row r="99" spans="2:11" ht="15" customHeight="1"/>
    <row r="100" spans="2:11" ht="15" customHeight="1" thickBot="1">
      <c r="B100" s="2" t="s">
        <v>190</v>
      </c>
    </row>
    <row r="101" spans="2:11" ht="25.5" customHeight="1" thickBot="1">
      <c r="B101" s="18" t="s">
        <v>3</v>
      </c>
      <c r="C101" s="19" t="s">
        <v>24</v>
      </c>
      <c r="D101" s="28" t="s">
        <v>54</v>
      </c>
    </row>
    <row r="102" spans="2:11" ht="14.85" customHeight="1"/>
    <row r="103" spans="2:11" ht="14.85" customHeight="1">
      <c r="B103" s="7" t="s">
        <v>76</v>
      </c>
    </row>
    <row r="104" spans="2:11" ht="14.7" customHeight="1">
      <c r="B104" s="7" t="s">
        <v>77</v>
      </c>
    </row>
    <row r="105" spans="2:11" ht="14.7" customHeight="1">
      <c r="B105" s="7" t="s">
        <v>78</v>
      </c>
    </row>
    <row r="106" spans="2:11" ht="14.7" customHeight="1">
      <c r="B106" s="7"/>
      <c r="C106" s="4" t="s">
        <v>79</v>
      </c>
    </row>
    <row r="107" spans="2:11" ht="14.7" customHeight="1">
      <c r="B107" s="2"/>
      <c r="C107" s="31" t="s">
        <v>80</v>
      </c>
      <c r="D107" s="2"/>
      <c r="E107" s="2"/>
      <c r="F107" s="2"/>
      <c r="G107" s="2"/>
      <c r="H107" s="2"/>
      <c r="I107" s="2"/>
      <c r="J107" s="2"/>
      <c r="K107" s="2"/>
    </row>
    <row r="108" spans="2:11" ht="15" thickBot="1">
      <c r="B108" s="7"/>
      <c r="G108" s="1"/>
      <c r="H108" s="1"/>
      <c r="I108" s="1"/>
    </row>
    <row r="109" spans="2:11" ht="25.5" customHeight="1" thickBot="1">
      <c r="B109" s="24" t="s">
        <v>18</v>
      </c>
      <c r="C109" s="24" t="s">
        <v>1</v>
      </c>
      <c r="D109" s="24" t="s">
        <v>20</v>
      </c>
      <c r="E109" s="24" t="s">
        <v>21</v>
      </c>
      <c r="G109" s="24" t="s">
        <v>53</v>
      </c>
      <c r="H109" s="24" t="s">
        <v>55</v>
      </c>
      <c r="K109" s="3"/>
    </row>
    <row r="110" spans="2:11" ht="15" customHeight="1">
      <c r="B110" s="1"/>
      <c r="C110" s="1"/>
      <c r="D110" s="1"/>
      <c r="E110" s="1"/>
      <c r="G110" s="2"/>
      <c r="H110" s="2"/>
      <c r="K110" s="3"/>
    </row>
    <row r="111" spans="2:11" ht="25.5" customHeight="1">
      <c r="B111" s="9" t="s">
        <v>34</v>
      </c>
      <c r="C111" s="10">
        <v>3</v>
      </c>
      <c r="D111" s="11">
        <v>0</v>
      </c>
      <c r="E111" s="34" t="s">
        <v>153</v>
      </c>
      <c r="F111" s="30"/>
      <c r="G111" s="43">
        <v>12</v>
      </c>
      <c r="H111" s="43">
        <v>10</v>
      </c>
      <c r="I111" s="38"/>
      <c r="K111" s="3"/>
    </row>
    <row r="112" spans="2:11" ht="15" customHeight="1">
      <c r="B112" s="1"/>
      <c r="C112" s="1"/>
      <c r="D112" s="1"/>
      <c r="E112" s="40"/>
      <c r="I112" s="38"/>
    </row>
    <row r="113" spans="2:11" ht="25.5" customHeight="1">
      <c r="B113" s="12" cm="1">
        <f t="array" ref="B113:B132">_xlfn.SEQUENCE(20,,41)</f>
        <v>41</v>
      </c>
      <c r="C113" s="12">
        <v>3</v>
      </c>
      <c r="D113" s="11">
        <v>6</v>
      </c>
      <c r="E113" s="34" t="s">
        <v>231</v>
      </c>
      <c r="F113" s="30"/>
      <c r="G113" s="43">
        <v>18</v>
      </c>
      <c r="H113" s="43">
        <v>10</v>
      </c>
      <c r="I113" s="38"/>
      <c r="K113" s="3"/>
    </row>
    <row r="114" spans="2:11" ht="25.5" customHeight="1">
      <c r="B114" s="12">
        <v>42</v>
      </c>
      <c r="C114" s="12">
        <v>3</v>
      </c>
      <c r="D114" s="11">
        <v>6</v>
      </c>
      <c r="E114" s="34" t="s">
        <v>204</v>
      </c>
      <c r="F114" s="30"/>
      <c r="G114" s="43">
        <v>7</v>
      </c>
      <c r="H114" s="43">
        <v>12</v>
      </c>
      <c r="I114" s="38"/>
      <c r="K114" s="3"/>
    </row>
    <row r="115" spans="2:11" ht="25.5" customHeight="1">
      <c r="B115" s="12">
        <v>43</v>
      </c>
      <c r="C115" s="12">
        <v>3</v>
      </c>
      <c r="D115" s="11">
        <v>6</v>
      </c>
      <c r="E115" s="34" t="s">
        <v>205</v>
      </c>
      <c r="F115" s="30"/>
      <c r="G115" s="43">
        <v>15</v>
      </c>
      <c r="H115" s="43">
        <v>12</v>
      </c>
      <c r="I115" s="38"/>
      <c r="K115" s="3"/>
    </row>
    <row r="116" spans="2:11" ht="25.5" customHeight="1">
      <c r="B116" s="12">
        <v>44</v>
      </c>
      <c r="C116" s="12">
        <v>3</v>
      </c>
      <c r="D116" s="11">
        <v>6</v>
      </c>
      <c r="E116" s="34" t="s">
        <v>206</v>
      </c>
      <c r="F116" s="30"/>
      <c r="G116" s="43">
        <v>13</v>
      </c>
      <c r="H116" s="43">
        <v>19</v>
      </c>
      <c r="I116" s="38"/>
      <c r="K116" s="3"/>
    </row>
    <row r="117" spans="2:11" ht="25.5" customHeight="1">
      <c r="B117" s="12">
        <v>45</v>
      </c>
      <c r="C117" s="12">
        <v>3</v>
      </c>
      <c r="D117" s="11">
        <v>6</v>
      </c>
      <c r="E117" s="34" t="s">
        <v>207</v>
      </c>
      <c r="F117" s="30"/>
      <c r="G117" s="43">
        <v>14</v>
      </c>
      <c r="H117" s="43">
        <v>5</v>
      </c>
      <c r="I117" s="38"/>
      <c r="K117" s="3"/>
    </row>
    <row r="118" spans="2:11" ht="25.5" customHeight="1">
      <c r="B118" s="12">
        <v>46</v>
      </c>
      <c r="C118" s="12">
        <v>3</v>
      </c>
      <c r="D118" s="11">
        <v>6</v>
      </c>
      <c r="E118" s="34" t="s">
        <v>208</v>
      </c>
      <c r="F118" s="30"/>
      <c r="G118" s="43">
        <v>8</v>
      </c>
      <c r="H118" s="43">
        <v>11</v>
      </c>
      <c r="I118" s="38"/>
      <c r="K118" s="3"/>
    </row>
    <row r="119" spans="2:11" ht="25.5" customHeight="1">
      <c r="B119" s="12">
        <v>47</v>
      </c>
      <c r="C119" s="12">
        <v>3</v>
      </c>
      <c r="D119" s="11">
        <v>6</v>
      </c>
      <c r="E119" s="34" t="s">
        <v>203</v>
      </c>
      <c r="F119" s="30"/>
      <c r="G119" s="43">
        <v>15</v>
      </c>
      <c r="H119" s="43">
        <v>13</v>
      </c>
      <c r="I119" s="38"/>
      <c r="K119" s="3"/>
    </row>
    <row r="120" spans="2:11" ht="25.5" customHeight="1">
      <c r="B120" s="12">
        <v>48</v>
      </c>
      <c r="C120" s="12">
        <v>3</v>
      </c>
      <c r="D120" s="11">
        <v>6</v>
      </c>
      <c r="E120" s="34" t="s">
        <v>209</v>
      </c>
      <c r="F120" s="30"/>
      <c r="G120" s="43">
        <v>14</v>
      </c>
      <c r="H120" s="43">
        <v>6</v>
      </c>
      <c r="I120" s="38"/>
      <c r="K120" s="3"/>
    </row>
    <row r="121" spans="2:11" ht="25.5" customHeight="1">
      <c r="B121" s="12">
        <v>49</v>
      </c>
      <c r="C121" s="12">
        <v>3</v>
      </c>
      <c r="D121" s="11">
        <v>6</v>
      </c>
      <c r="E121" s="34" t="s">
        <v>210</v>
      </c>
      <c r="F121" s="30"/>
      <c r="G121" s="43">
        <v>17</v>
      </c>
      <c r="H121" s="43">
        <v>15</v>
      </c>
      <c r="I121" s="38"/>
      <c r="K121" s="3"/>
    </row>
    <row r="122" spans="2:11" ht="25.5" customHeight="1">
      <c r="B122" s="12">
        <v>50</v>
      </c>
      <c r="C122" s="12">
        <v>3</v>
      </c>
      <c r="D122" s="11">
        <v>6</v>
      </c>
      <c r="E122" s="34" t="s">
        <v>211</v>
      </c>
      <c r="F122" s="30"/>
      <c r="G122" s="43">
        <v>4</v>
      </c>
      <c r="H122" s="43">
        <v>2</v>
      </c>
      <c r="I122" s="38"/>
      <c r="K122" s="3"/>
    </row>
    <row r="123" spans="2:11" ht="25.5" customHeight="1">
      <c r="B123" s="12">
        <v>51</v>
      </c>
      <c r="C123" s="12">
        <v>3</v>
      </c>
      <c r="D123" s="11">
        <v>6</v>
      </c>
      <c r="E123" s="34" t="s">
        <v>212</v>
      </c>
      <c r="F123" s="30"/>
      <c r="G123" s="43">
        <v>15</v>
      </c>
      <c r="H123" s="43">
        <v>11</v>
      </c>
      <c r="I123" s="38"/>
      <c r="K123" s="3"/>
    </row>
    <row r="124" spans="2:11" ht="25.5" customHeight="1">
      <c r="B124" s="12">
        <v>52</v>
      </c>
      <c r="C124" s="12">
        <v>3</v>
      </c>
      <c r="D124" s="11">
        <v>6</v>
      </c>
      <c r="E124" s="34" t="s">
        <v>89</v>
      </c>
      <c r="F124" s="30"/>
      <c r="G124" s="43">
        <v>5</v>
      </c>
      <c r="H124" s="43">
        <v>11</v>
      </c>
      <c r="I124" s="38"/>
      <c r="K124" s="3"/>
    </row>
    <row r="125" spans="2:11" ht="25.5" customHeight="1">
      <c r="B125" s="12">
        <v>53</v>
      </c>
      <c r="C125" s="12">
        <v>3</v>
      </c>
      <c r="D125" s="11">
        <v>6</v>
      </c>
      <c r="E125" s="34" t="s">
        <v>213</v>
      </c>
      <c r="F125" s="30"/>
      <c r="G125" s="43">
        <v>3</v>
      </c>
      <c r="H125" s="43">
        <v>14</v>
      </c>
      <c r="I125" s="38"/>
      <c r="K125" s="3"/>
    </row>
    <row r="126" spans="2:11" ht="25.5" customHeight="1">
      <c r="B126" s="12">
        <v>54</v>
      </c>
      <c r="C126" s="12">
        <v>3</v>
      </c>
      <c r="D126" s="11">
        <v>6</v>
      </c>
      <c r="E126" s="34" t="s">
        <v>214</v>
      </c>
      <c r="F126" s="30"/>
      <c r="G126" s="43">
        <v>14</v>
      </c>
      <c r="H126" s="43">
        <v>3</v>
      </c>
      <c r="I126" s="38"/>
      <c r="K126" s="3"/>
    </row>
    <row r="127" spans="2:11" ht="25.5" customHeight="1">
      <c r="B127" s="12">
        <v>55</v>
      </c>
      <c r="C127" s="12">
        <v>3</v>
      </c>
      <c r="D127" s="11">
        <v>6</v>
      </c>
      <c r="E127" s="34" t="s">
        <v>215</v>
      </c>
      <c r="F127" s="30"/>
      <c r="G127" s="43">
        <v>8</v>
      </c>
      <c r="H127" s="43">
        <v>3</v>
      </c>
      <c r="I127" s="38"/>
      <c r="K127" s="3"/>
    </row>
    <row r="128" spans="2:11" ht="25.5" customHeight="1">
      <c r="B128" s="12">
        <v>56</v>
      </c>
      <c r="C128" s="12">
        <v>3</v>
      </c>
      <c r="D128" s="11">
        <v>6</v>
      </c>
      <c r="E128" s="34" t="s">
        <v>216</v>
      </c>
      <c r="F128" s="30"/>
      <c r="G128" s="43">
        <v>19</v>
      </c>
      <c r="H128" s="43">
        <v>2</v>
      </c>
      <c r="I128" s="38"/>
      <c r="K128" s="3"/>
    </row>
    <row r="129" spans="2:11" ht="25.5" customHeight="1">
      <c r="B129" s="12">
        <v>57</v>
      </c>
      <c r="C129" s="12">
        <v>3</v>
      </c>
      <c r="D129" s="11">
        <v>6</v>
      </c>
      <c r="E129" s="34" t="s">
        <v>217</v>
      </c>
      <c r="F129" s="30"/>
      <c r="G129" s="43">
        <v>12</v>
      </c>
      <c r="H129" s="43">
        <v>1</v>
      </c>
      <c r="I129" s="38"/>
      <c r="K129" s="3"/>
    </row>
    <row r="130" spans="2:11" ht="25.5" customHeight="1">
      <c r="B130" s="12">
        <v>58</v>
      </c>
      <c r="C130" s="12">
        <v>3</v>
      </c>
      <c r="D130" s="11">
        <v>6</v>
      </c>
      <c r="E130" s="34" t="s">
        <v>86</v>
      </c>
      <c r="F130" s="30"/>
      <c r="G130" s="43">
        <v>9</v>
      </c>
      <c r="H130" s="43">
        <v>18</v>
      </c>
      <c r="I130" s="38"/>
      <c r="K130" s="3"/>
    </row>
    <row r="131" spans="2:11" ht="25.5" customHeight="1">
      <c r="B131" s="12">
        <v>59</v>
      </c>
      <c r="C131" s="12">
        <v>3</v>
      </c>
      <c r="D131" s="11">
        <v>6</v>
      </c>
      <c r="E131" s="34" t="s">
        <v>218</v>
      </c>
      <c r="F131" s="30"/>
      <c r="G131" s="43">
        <v>9</v>
      </c>
      <c r="H131" s="43">
        <v>15</v>
      </c>
      <c r="I131" s="38"/>
      <c r="K131" s="3"/>
    </row>
    <row r="132" spans="2:11" ht="25.5" customHeight="1">
      <c r="B132" s="12">
        <v>60</v>
      </c>
      <c r="C132" s="12">
        <v>3</v>
      </c>
      <c r="D132" s="11">
        <v>6</v>
      </c>
      <c r="E132" s="34" t="s">
        <v>219</v>
      </c>
      <c r="F132" s="30"/>
      <c r="G132" s="43">
        <v>5</v>
      </c>
      <c r="H132" s="43">
        <v>15</v>
      </c>
      <c r="I132" s="38"/>
      <c r="K132" s="3"/>
    </row>
    <row r="133" spans="2:11" ht="15" customHeight="1">
      <c r="I133" s="38"/>
    </row>
    <row r="134" spans="2:11" ht="15" customHeight="1" thickBot="1"/>
    <row r="135" spans="2:11" ht="25.5" customHeight="1" thickBot="1">
      <c r="B135" s="18" t="s">
        <v>4</v>
      </c>
      <c r="C135" s="19" t="s">
        <v>26</v>
      </c>
      <c r="D135" s="28" t="s">
        <v>58</v>
      </c>
    </row>
    <row r="136" spans="2:11" ht="14.85" customHeight="1"/>
    <row r="137" spans="2:11" ht="14.85" customHeight="1">
      <c r="B137" s="7" t="s">
        <v>118</v>
      </c>
    </row>
    <row r="138" spans="2:11" ht="14.7" customHeight="1">
      <c r="B138" s="7" t="s">
        <v>119</v>
      </c>
    </row>
    <row r="139" spans="2:11" ht="14.7" customHeight="1">
      <c r="B139" s="7" t="s">
        <v>120</v>
      </c>
    </row>
    <row r="140" spans="2:11" ht="14.7" customHeight="1">
      <c r="B140" s="7"/>
      <c r="C140" s="4" t="s">
        <v>121</v>
      </c>
    </row>
    <row r="141" spans="2:11" ht="14.7" customHeight="1">
      <c r="B141" s="2"/>
      <c r="C141" s="31" t="s">
        <v>122</v>
      </c>
      <c r="D141" s="2"/>
      <c r="E141" s="2"/>
      <c r="F141" s="2"/>
      <c r="G141" s="2"/>
      <c r="H141" s="2"/>
      <c r="I141" s="2"/>
      <c r="J141" s="2"/>
      <c r="K141" s="2"/>
    </row>
    <row r="142" spans="2:11" ht="15" thickBot="1">
      <c r="B142" s="2" t="s">
        <v>190</v>
      </c>
      <c r="G142" s="1"/>
      <c r="H142" s="1"/>
      <c r="I142" s="1"/>
    </row>
    <row r="143" spans="2:11" ht="25.5" customHeight="1" thickBot="1">
      <c r="B143" s="24" t="s">
        <v>18</v>
      </c>
      <c r="C143" s="24" t="s">
        <v>1</v>
      </c>
      <c r="D143" s="24" t="s">
        <v>20</v>
      </c>
      <c r="E143" s="24" t="s">
        <v>21</v>
      </c>
      <c r="G143" s="24" t="s">
        <v>61</v>
      </c>
      <c r="K143" s="3"/>
    </row>
    <row r="144" spans="2:11" ht="15" customHeight="1">
      <c r="B144" s="1"/>
      <c r="C144" s="1"/>
      <c r="D144" s="1"/>
      <c r="E144" s="1"/>
      <c r="G144" s="2"/>
      <c r="K144" s="3"/>
    </row>
    <row r="145" spans="2:11" ht="25.5" customHeight="1">
      <c r="B145" s="9" t="s">
        <v>28</v>
      </c>
      <c r="C145" s="10">
        <v>4</v>
      </c>
      <c r="D145" s="11">
        <v>0</v>
      </c>
      <c r="E145" s="34">
        <v>2</v>
      </c>
      <c r="F145" s="30"/>
      <c r="G145" s="39" t="s">
        <v>81</v>
      </c>
      <c r="K145" s="3"/>
    </row>
    <row r="146" spans="2:11" ht="15" customHeight="1">
      <c r="B146" s="1"/>
      <c r="C146" s="1"/>
      <c r="D146" s="1"/>
      <c r="E146" s="1"/>
      <c r="I146" s="1"/>
    </row>
    <row r="147" spans="2:11" ht="25.5" customHeight="1">
      <c r="B147" s="12" cm="1">
        <f t="array" ref="B147:B166">_xlfn.SEQUENCE(20,,61)</f>
        <v>61</v>
      </c>
      <c r="C147" s="12">
        <v>4</v>
      </c>
      <c r="D147" s="11">
        <v>10</v>
      </c>
      <c r="E147" s="34">
        <v>0</v>
      </c>
      <c r="F147" s="30"/>
      <c r="G147" s="39" t="s">
        <v>83</v>
      </c>
      <c r="I147" s="38"/>
      <c r="K147" s="3"/>
    </row>
    <row r="148" spans="2:11" ht="25.5" customHeight="1">
      <c r="B148" s="12">
        <v>62</v>
      </c>
      <c r="C148" s="12">
        <v>4</v>
      </c>
      <c r="D148" s="11">
        <v>10</v>
      </c>
      <c r="E148" s="34">
        <v>1</v>
      </c>
      <c r="F148" s="30"/>
      <c r="G148" s="39" t="s">
        <v>84</v>
      </c>
      <c r="I148" s="38"/>
      <c r="K148" s="3"/>
    </row>
    <row r="149" spans="2:11" ht="25.5" customHeight="1">
      <c r="B149" s="12">
        <v>63</v>
      </c>
      <c r="C149" s="12">
        <v>4</v>
      </c>
      <c r="D149" s="11">
        <v>10</v>
      </c>
      <c r="E149" s="34">
        <v>2</v>
      </c>
      <c r="F149" s="30"/>
      <c r="G149" s="39" t="s">
        <v>196</v>
      </c>
      <c r="I149" s="38"/>
      <c r="K149" s="3"/>
    </row>
    <row r="150" spans="2:11" ht="25.5" customHeight="1">
      <c r="B150" s="12">
        <v>64</v>
      </c>
      <c r="C150" s="12">
        <v>4</v>
      </c>
      <c r="D150" s="11">
        <v>10</v>
      </c>
      <c r="E150" s="34">
        <v>2</v>
      </c>
      <c r="F150" s="30"/>
      <c r="G150" s="39" t="s">
        <v>85</v>
      </c>
      <c r="I150" s="38"/>
      <c r="K150" s="3"/>
    </row>
    <row r="151" spans="2:11" ht="25.5" customHeight="1">
      <c r="B151" s="12">
        <v>65</v>
      </c>
      <c r="C151" s="12">
        <v>4</v>
      </c>
      <c r="D151" s="11">
        <v>10</v>
      </c>
      <c r="E151" s="34">
        <v>2</v>
      </c>
      <c r="F151" s="30"/>
      <c r="G151" s="39" t="s">
        <v>86</v>
      </c>
      <c r="I151" s="38"/>
      <c r="K151" s="3"/>
    </row>
    <row r="152" spans="2:11" ht="25.5" customHeight="1">
      <c r="B152" s="12">
        <v>66</v>
      </c>
      <c r="C152" s="12">
        <v>4</v>
      </c>
      <c r="D152" s="11">
        <v>10</v>
      </c>
      <c r="E152" s="34">
        <v>1</v>
      </c>
      <c r="F152" s="30"/>
      <c r="G152" s="39" t="s">
        <v>87</v>
      </c>
      <c r="I152" s="38"/>
      <c r="K152" s="3"/>
    </row>
    <row r="153" spans="2:11" ht="25.5" customHeight="1">
      <c r="B153" s="12">
        <v>67</v>
      </c>
      <c r="C153" s="12">
        <v>4</v>
      </c>
      <c r="D153" s="11">
        <v>10</v>
      </c>
      <c r="E153" s="34">
        <v>0</v>
      </c>
      <c r="F153" s="30"/>
      <c r="G153" s="39" t="s">
        <v>197</v>
      </c>
      <c r="I153" s="38"/>
      <c r="K153" s="3"/>
    </row>
    <row r="154" spans="2:11" ht="25.5" customHeight="1">
      <c r="B154" s="12">
        <v>68</v>
      </c>
      <c r="C154" s="12">
        <v>4</v>
      </c>
      <c r="D154" s="11">
        <v>10</v>
      </c>
      <c r="E154" s="34">
        <v>1</v>
      </c>
      <c r="F154" s="30"/>
      <c r="G154" s="39" t="s">
        <v>88</v>
      </c>
      <c r="I154" s="38"/>
      <c r="K154" s="3"/>
    </row>
    <row r="155" spans="2:11" ht="25.5" customHeight="1">
      <c r="B155" s="12">
        <v>69</v>
      </c>
      <c r="C155" s="12">
        <v>4</v>
      </c>
      <c r="D155" s="11">
        <v>10</v>
      </c>
      <c r="E155" s="34">
        <v>1</v>
      </c>
      <c r="F155" s="30"/>
      <c r="G155" s="39" t="s">
        <v>89</v>
      </c>
      <c r="I155" s="38"/>
      <c r="K155" s="3"/>
    </row>
    <row r="156" spans="2:11" ht="25.5" customHeight="1">
      <c r="B156" s="12">
        <v>70</v>
      </c>
      <c r="C156" s="12">
        <v>4</v>
      </c>
      <c r="D156" s="11">
        <v>10</v>
      </c>
      <c r="E156" s="34">
        <v>2</v>
      </c>
      <c r="F156" s="30"/>
      <c r="G156" s="39" t="s">
        <v>90</v>
      </c>
      <c r="I156" s="38"/>
      <c r="K156" s="3"/>
    </row>
    <row r="157" spans="2:11" ht="25.5" customHeight="1">
      <c r="B157" s="12">
        <v>71</v>
      </c>
      <c r="C157" s="12">
        <v>4</v>
      </c>
      <c r="D157" s="11">
        <v>10</v>
      </c>
      <c r="E157" s="34">
        <v>1</v>
      </c>
      <c r="F157" s="30"/>
      <c r="G157" s="39" t="s">
        <v>91</v>
      </c>
      <c r="I157" s="38"/>
      <c r="K157" s="3"/>
    </row>
    <row r="158" spans="2:11" ht="25.5" customHeight="1">
      <c r="B158" s="12">
        <v>72</v>
      </c>
      <c r="C158" s="12">
        <v>4</v>
      </c>
      <c r="D158" s="11">
        <v>10</v>
      </c>
      <c r="E158" s="34">
        <v>1</v>
      </c>
      <c r="F158" s="30"/>
      <c r="G158" s="39" t="s">
        <v>92</v>
      </c>
      <c r="I158" s="38"/>
      <c r="K158" s="3"/>
    </row>
    <row r="159" spans="2:11" ht="25.5" customHeight="1">
      <c r="B159" s="12">
        <v>73</v>
      </c>
      <c r="C159" s="12">
        <v>4</v>
      </c>
      <c r="D159" s="11">
        <v>10</v>
      </c>
      <c r="E159" s="34">
        <v>0</v>
      </c>
      <c r="F159" s="30"/>
      <c r="G159" s="39" t="s">
        <v>93</v>
      </c>
      <c r="I159" s="38"/>
      <c r="K159" s="3"/>
    </row>
    <row r="160" spans="2:11" ht="25.5" customHeight="1">
      <c r="B160" s="12">
        <v>74</v>
      </c>
      <c r="C160" s="12">
        <v>4</v>
      </c>
      <c r="D160" s="11">
        <v>10</v>
      </c>
      <c r="E160" s="34">
        <v>1</v>
      </c>
      <c r="F160" s="30"/>
      <c r="G160" s="39" t="s">
        <v>94</v>
      </c>
      <c r="I160" s="38"/>
      <c r="K160" s="3"/>
    </row>
    <row r="161" spans="2:11" ht="25.5" customHeight="1">
      <c r="B161" s="12">
        <v>75</v>
      </c>
      <c r="C161" s="12">
        <v>4</v>
      </c>
      <c r="D161" s="11">
        <v>10</v>
      </c>
      <c r="E161" s="34">
        <v>1</v>
      </c>
      <c r="F161" s="30"/>
      <c r="G161" s="39" t="s">
        <v>95</v>
      </c>
      <c r="I161" s="38"/>
      <c r="K161" s="3"/>
    </row>
    <row r="162" spans="2:11" ht="25.5" customHeight="1">
      <c r="B162" s="12">
        <v>76</v>
      </c>
      <c r="C162" s="12">
        <v>4</v>
      </c>
      <c r="D162" s="11">
        <v>10</v>
      </c>
      <c r="E162" s="34">
        <v>1</v>
      </c>
      <c r="F162" s="30"/>
      <c r="G162" s="39" t="s">
        <v>96</v>
      </c>
      <c r="I162" s="38"/>
      <c r="K162" s="3"/>
    </row>
    <row r="163" spans="2:11" ht="25.5" customHeight="1">
      <c r="B163" s="12">
        <v>77</v>
      </c>
      <c r="C163" s="12">
        <v>4</v>
      </c>
      <c r="D163" s="11">
        <v>10</v>
      </c>
      <c r="E163" s="34">
        <v>0</v>
      </c>
      <c r="F163" s="30"/>
      <c r="G163" s="39" t="s">
        <v>97</v>
      </c>
      <c r="I163" s="38"/>
      <c r="K163" s="3"/>
    </row>
    <row r="164" spans="2:11" ht="25.5" customHeight="1">
      <c r="B164" s="12">
        <v>78</v>
      </c>
      <c r="C164" s="12">
        <v>4</v>
      </c>
      <c r="D164" s="11">
        <v>10</v>
      </c>
      <c r="E164" s="34">
        <v>1</v>
      </c>
      <c r="F164" s="30"/>
      <c r="G164" s="39" t="s">
        <v>89</v>
      </c>
      <c r="I164" s="38"/>
      <c r="K164" s="3"/>
    </row>
    <row r="165" spans="2:11" ht="25.5" customHeight="1">
      <c r="B165" s="12">
        <v>79</v>
      </c>
      <c r="C165" s="12">
        <v>4</v>
      </c>
      <c r="D165" s="11">
        <v>10</v>
      </c>
      <c r="E165" s="34">
        <v>2</v>
      </c>
      <c r="F165" s="30"/>
      <c r="G165" s="39" t="s">
        <v>98</v>
      </c>
      <c r="I165" s="38"/>
      <c r="K165" s="3"/>
    </row>
    <row r="166" spans="2:11" ht="25.5" customHeight="1">
      <c r="B166" s="12">
        <v>80</v>
      </c>
      <c r="C166" s="12">
        <v>4</v>
      </c>
      <c r="D166" s="11">
        <v>10</v>
      </c>
      <c r="E166" s="34">
        <v>3</v>
      </c>
      <c r="F166" s="30"/>
      <c r="G166" s="39" t="s">
        <v>99</v>
      </c>
      <c r="I166" s="38"/>
      <c r="K166" s="3"/>
    </row>
    <row r="167" spans="2:11" ht="15" customHeight="1"/>
    <row r="168" spans="2:11" ht="15" customHeight="1" thickBot="1"/>
    <row r="169" spans="2:11" ht="24.75" customHeight="1" thickBot="1">
      <c r="B169" s="18" t="s">
        <v>5</v>
      </c>
      <c r="C169" s="19" t="s">
        <v>27</v>
      </c>
      <c r="D169" s="28" t="s">
        <v>59</v>
      </c>
    </row>
    <row r="170" spans="2:11" ht="14.7" customHeight="1"/>
    <row r="171" spans="2:11" ht="14.7" customHeight="1">
      <c r="B171" s="7" t="s">
        <v>125</v>
      </c>
    </row>
    <row r="172" spans="2:11" ht="14.7" customHeight="1">
      <c r="B172" s="7" t="s">
        <v>126</v>
      </c>
    </row>
    <row r="173" spans="2:11" ht="14.7" customHeight="1">
      <c r="B173" s="7" t="s">
        <v>127</v>
      </c>
    </row>
    <row r="174" spans="2:11" ht="14.7" customHeight="1">
      <c r="B174" s="7" t="s">
        <v>128</v>
      </c>
    </row>
    <row r="175" spans="2:11" ht="14.7" customHeight="1">
      <c r="B175" s="7" t="s">
        <v>129</v>
      </c>
    </row>
    <row r="176" spans="2:11" ht="14.7" customHeight="1">
      <c r="B176" s="7" t="s">
        <v>130</v>
      </c>
    </row>
    <row r="177" spans="2:11" ht="14.7" customHeight="1">
      <c r="B177" s="7" t="s">
        <v>131</v>
      </c>
    </row>
    <row r="178" spans="2:11" ht="14.25" customHeight="1">
      <c r="B178" s="7"/>
      <c r="C178" s="4" t="s">
        <v>132</v>
      </c>
    </row>
    <row r="179" spans="2:11" ht="14.7" customHeight="1">
      <c r="B179" s="2"/>
      <c r="C179" s="31" t="s">
        <v>133</v>
      </c>
    </row>
    <row r="180" spans="2:11" ht="14.7" customHeight="1">
      <c r="B180" s="2"/>
      <c r="C180" s="31" t="s">
        <v>134</v>
      </c>
    </row>
    <row r="181" spans="2:11" ht="14.7" customHeight="1">
      <c r="B181" s="2"/>
      <c r="C181" s="31" t="s">
        <v>136</v>
      </c>
    </row>
    <row r="182" spans="2:11" ht="14.7" customHeight="1">
      <c r="B182" s="2"/>
      <c r="C182" s="31" t="s">
        <v>135</v>
      </c>
    </row>
    <row r="183" spans="2:11" ht="15" thickBot="1">
      <c r="B183" s="7"/>
      <c r="G183" s="2"/>
      <c r="H183" s="2"/>
      <c r="I183" s="2"/>
      <c r="J183" s="2"/>
      <c r="K183" s="2"/>
    </row>
    <row r="184" spans="2:11" ht="25.5" customHeight="1" thickBot="1">
      <c r="B184" s="24" t="s">
        <v>18</v>
      </c>
      <c r="C184" s="24" t="s">
        <v>1</v>
      </c>
      <c r="D184" s="24" t="s">
        <v>20</v>
      </c>
      <c r="E184" s="24" t="s">
        <v>21</v>
      </c>
      <c r="G184" s="24" t="s">
        <v>61</v>
      </c>
      <c r="K184" s="3"/>
    </row>
    <row r="185" spans="2:11" ht="15" customHeight="1">
      <c r="B185" s="1"/>
      <c r="C185" s="1"/>
      <c r="D185" s="1"/>
      <c r="E185" s="1"/>
      <c r="G185" s="2"/>
      <c r="K185" s="3"/>
    </row>
    <row r="186" spans="2:11" ht="25.5" customHeight="1">
      <c r="B186" s="9" t="s">
        <v>29</v>
      </c>
      <c r="C186" s="10">
        <v>5</v>
      </c>
      <c r="D186" s="11">
        <v>0</v>
      </c>
      <c r="E186" s="34">
        <v>2</v>
      </c>
      <c r="F186" s="30"/>
      <c r="G186" s="39" t="s">
        <v>106</v>
      </c>
      <c r="H186" s="2" t="s">
        <v>190</v>
      </c>
      <c r="K186" s="3"/>
    </row>
    <row r="187" spans="2:11" ht="15" customHeight="1">
      <c r="B187" s="1"/>
      <c r="C187" s="1"/>
      <c r="D187" s="1"/>
      <c r="E187" s="40"/>
      <c r="I187" s="1"/>
    </row>
    <row r="188" spans="2:11" ht="25.5" customHeight="1">
      <c r="B188" s="12" cm="1">
        <f t="array" ref="B188:B207">_xlfn.SEQUENCE(20,,81)</f>
        <v>81</v>
      </c>
      <c r="C188" s="12">
        <v>5</v>
      </c>
      <c r="D188" s="11">
        <v>12</v>
      </c>
      <c r="E188" s="34">
        <v>0</v>
      </c>
      <c r="F188" s="30"/>
      <c r="G188" s="39" t="s">
        <v>100</v>
      </c>
      <c r="I188" s="38"/>
      <c r="K188" s="3"/>
    </row>
    <row r="189" spans="2:11" ht="25.5" customHeight="1">
      <c r="B189" s="12">
        <v>82</v>
      </c>
      <c r="C189" s="12">
        <v>5</v>
      </c>
      <c r="D189" s="11">
        <v>12</v>
      </c>
      <c r="E189" s="34">
        <v>2</v>
      </c>
      <c r="F189" s="30"/>
      <c r="G189" s="39" t="s">
        <v>82</v>
      </c>
      <c r="I189" s="38"/>
      <c r="K189" s="3"/>
    </row>
    <row r="190" spans="2:11" ht="25.5" customHeight="1">
      <c r="B190" s="12">
        <v>83</v>
      </c>
      <c r="C190" s="12">
        <v>5</v>
      </c>
      <c r="D190" s="11">
        <v>12</v>
      </c>
      <c r="E190" s="34">
        <v>1</v>
      </c>
      <c r="F190" s="30"/>
      <c r="G190" s="39" t="s">
        <v>101</v>
      </c>
      <c r="I190" s="38"/>
      <c r="K190" s="3"/>
    </row>
    <row r="191" spans="2:11" ht="25.5" customHeight="1">
      <c r="B191" s="12">
        <v>84</v>
      </c>
      <c r="C191" s="12">
        <v>5</v>
      </c>
      <c r="D191" s="11">
        <v>12</v>
      </c>
      <c r="E191" s="34">
        <v>4</v>
      </c>
      <c r="F191" s="30"/>
      <c r="G191" s="39" t="s">
        <v>102</v>
      </c>
      <c r="I191" s="38"/>
      <c r="K191" s="3"/>
    </row>
    <row r="192" spans="2:11" ht="25.5" customHeight="1">
      <c r="B192" s="12">
        <v>85</v>
      </c>
      <c r="C192" s="12">
        <v>5</v>
      </c>
      <c r="D192" s="11">
        <v>12</v>
      </c>
      <c r="E192" s="34">
        <v>2</v>
      </c>
      <c r="F192" s="30"/>
      <c r="G192" s="39" t="s">
        <v>95</v>
      </c>
      <c r="I192" s="38"/>
      <c r="K192" s="3"/>
    </row>
    <row r="193" spans="2:11" ht="25.5" customHeight="1">
      <c r="B193" s="12">
        <v>86</v>
      </c>
      <c r="C193" s="12">
        <v>5</v>
      </c>
      <c r="D193" s="11">
        <v>12</v>
      </c>
      <c r="E193" s="34">
        <v>3</v>
      </c>
      <c r="F193" s="30"/>
      <c r="G193" s="39" t="s">
        <v>103</v>
      </c>
      <c r="I193" s="38"/>
      <c r="K193" s="3"/>
    </row>
    <row r="194" spans="2:11" ht="25.5" customHeight="1">
      <c r="B194" s="12">
        <v>87</v>
      </c>
      <c r="C194" s="12">
        <v>5</v>
      </c>
      <c r="D194" s="11">
        <v>12</v>
      </c>
      <c r="E194" s="34">
        <v>2</v>
      </c>
      <c r="F194" s="30"/>
      <c r="G194" s="39" t="s">
        <v>104</v>
      </c>
      <c r="I194" s="38"/>
      <c r="K194" s="3"/>
    </row>
    <row r="195" spans="2:11" ht="25.5" customHeight="1">
      <c r="B195" s="12">
        <v>88</v>
      </c>
      <c r="C195" s="12">
        <v>5</v>
      </c>
      <c r="D195" s="11">
        <v>12</v>
      </c>
      <c r="E195" s="34">
        <v>2</v>
      </c>
      <c r="F195" s="30"/>
      <c r="G195" s="39" t="s">
        <v>105</v>
      </c>
      <c r="I195" s="38"/>
      <c r="K195" s="3"/>
    </row>
    <row r="196" spans="2:11" ht="25.5" customHeight="1">
      <c r="B196" s="12">
        <v>89</v>
      </c>
      <c r="C196" s="12">
        <v>5</v>
      </c>
      <c r="D196" s="11">
        <v>12</v>
      </c>
      <c r="E196" s="34">
        <v>2</v>
      </c>
      <c r="F196" s="30"/>
      <c r="G196" s="39" t="s">
        <v>106</v>
      </c>
      <c r="I196" s="38"/>
      <c r="K196" s="3"/>
    </row>
    <row r="197" spans="2:11" ht="25.5" customHeight="1">
      <c r="B197" s="12">
        <v>90</v>
      </c>
      <c r="C197" s="12">
        <v>5</v>
      </c>
      <c r="D197" s="11">
        <v>12</v>
      </c>
      <c r="E197" s="34">
        <v>2</v>
      </c>
      <c r="F197" s="30"/>
      <c r="G197" s="39" t="s">
        <v>107</v>
      </c>
      <c r="I197" s="38"/>
      <c r="K197" s="3"/>
    </row>
    <row r="198" spans="2:11" ht="25.5" customHeight="1">
      <c r="B198" s="12">
        <v>91</v>
      </c>
      <c r="C198" s="12">
        <v>5</v>
      </c>
      <c r="D198" s="11">
        <v>12</v>
      </c>
      <c r="E198" s="34">
        <v>2</v>
      </c>
      <c r="F198" s="30"/>
      <c r="G198" s="39" t="s">
        <v>108</v>
      </c>
      <c r="I198" s="38"/>
      <c r="K198" s="3"/>
    </row>
    <row r="199" spans="2:11" ht="25.5" customHeight="1">
      <c r="B199" s="12">
        <v>92</v>
      </c>
      <c r="C199" s="12">
        <v>5</v>
      </c>
      <c r="D199" s="11">
        <v>12</v>
      </c>
      <c r="E199" s="34">
        <v>2</v>
      </c>
      <c r="F199" s="30"/>
      <c r="G199" s="39" t="s">
        <v>109</v>
      </c>
      <c r="I199" s="38"/>
      <c r="K199" s="3"/>
    </row>
    <row r="200" spans="2:11" ht="25.5" customHeight="1">
      <c r="B200" s="12">
        <v>93</v>
      </c>
      <c r="C200" s="12">
        <v>5</v>
      </c>
      <c r="D200" s="11">
        <v>12</v>
      </c>
      <c r="E200" s="34">
        <v>4</v>
      </c>
      <c r="F200" s="30"/>
      <c r="G200" s="39" t="s">
        <v>110</v>
      </c>
      <c r="I200" s="38"/>
      <c r="K200" s="3"/>
    </row>
    <row r="201" spans="2:11" ht="25.5" customHeight="1">
      <c r="B201" s="12">
        <v>94</v>
      </c>
      <c r="C201" s="12">
        <v>5</v>
      </c>
      <c r="D201" s="11">
        <v>12</v>
      </c>
      <c r="E201" s="34">
        <v>2</v>
      </c>
      <c r="F201" s="30"/>
      <c r="G201" s="39" t="s">
        <v>111</v>
      </c>
      <c r="I201" s="38"/>
      <c r="K201" s="3"/>
    </row>
    <row r="202" spans="2:11" ht="25.5" customHeight="1">
      <c r="B202" s="12">
        <v>95</v>
      </c>
      <c r="C202" s="12">
        <v>5</v>
      </c>
      <c r="D202" s="11">
        <v>12</v>
      </c>
      <c r="E202" s="34">
        <v>1</v>
      </c>
      <c r="F202" s="30"/>
      <c r="G202" s="39" t="s">
        <v>112</v>
      </c>
      <c r="I202" s="38"/>
      <c r="K202" s="3"/>
    </row>
    <row r="203" spans="2:11" ht="25.5" customHeight="1">
      <c r="B203" s="12">
        <v>96</v>
      </c>
      <c r="C203" s="12">
        <v>5</v>
      </c>
      <c r="D203" s="11">
        <v>12</v>
      </c>
      <c r="E203" s="34">
        <v>3</v>
      </c>
      <c r="F203" s="30"/>
      <c r="G203" s="39" t="s">
        <v>113</v>
      </c>
      <c r="I203" s="38"/>
      <c r="K203" s="3"/>
    </row>
    <row r="204" spans="2:11" ht="25.5" customHeight="1">
      <c r="B204" s="12">
        <v>97</v>
      </c>
      <c r="C204" s="12">
        <v>5</v>
      </c>
      <c r="D204" s="11">
        <v>12</v>
      </c>
      <c r="E204" s="34">
        <v>3</v>
      </c>
      <c r="F204" s="30"/>
      <c r="G204" s="39" t="s">
        <v>114</v>
      </c>
      <c r="I204" s="38"/>
      <c r="K204" s="3"/>
    </row>
    <row r="205" spans="2:11" ht="25.5" customHeight="1">
      <c r="B205" s="12">
        <v>98</v>
      </c>
      <c r="C205" s="12">
        <v>5</v>
      </c>
      <c r="D205" s="11">
        <v>12</v>
      </c>
      <c r="E205" s="34">
        <v>3</v>
      </c>
      <c r="F205" s="30"/>
      <c r="G205" s="39" t="s">
        <v>115</v>
      </c>
      <c r="I205" s="38"/>
      <c r="K205" s="3"/>
    </row>
    <row r="206" spans="2:11" ht="25.5" customHeight="1">
      <c r="B206" s="12">
        <v>99</v>
      </c>
      <c r="C206" s="12">
        <v>5</v>
      </c>
      <c r="D206" s="11">
        <v>12</v>
      </c>
      <c r="E206" s="34">
        <v>0</v>
      </c>
      <c r="F206" s="30"/>
      <c r="G206" s="39" t="s">
        <v>116</v>
      </c>
      <c r="I206" s="38"/>
      <c r="K206" s="3"/>
    </row>
    <row r="207" spans="2:11" ht="25.5" customHeight="1">
      <c r="B207" s="12">
        <v>100</v>
      </c>
      <c r="C207" s="12">
        <v>5</v>
      </c>
      <c r="D207" s="11">
        <v>12</v>
      </c>
      <c r="E207" s="34">
        <v>0</v>
      </c>
      <c r="F207" s="30"/>
      <c r="G207" s="39" t="s">
        <v>117</v>
      </c>
      <c r="I207" s="38"/>
      <c r="K207" s="3"/>
    </row>
    <row r="208" spans="2:11" ht="15" customHeight="1">
      <c r="G208" s="8"/>
      <c r="J208" s="3"/>
    </row>
    <row r="209" spans="2:10" ht="15" customHeight="1" thickBot="1">
      <c r="J209" s="3"/>
    </row>
    <row r="210" spans="2:10" ht="24.75" customHeight="1" thickBot="1">
      <c r="B210" s="18" t="s">
        <v>11</v>
      </c>
      <c r="C210" s="19" t="s">
        <v>25</v>
      </c>
      <c r="D210" s="28" t="s">
        <v>60</v>
      </c>
      <c r="J210" s="3"/>
    </row>
    <row r="211" spans="2:10" ht="14.7" customHeight="1">
      <c r="J211" s="3"/>
    </row>
    <row r="212" spans="2:10" ht="14.7" customHeight="1">
      <c r="B212" s="7" t="s">
        <v>137</v>
      </c>
      <c r="J212" s="3"/>
    </row>
    <row r="213" spans="2:10" ht="14.7" customHeight="1">
      <c r="B213" s="7" t="s">
        <v>138</v>
      </c>
      <c r="J213" s="3"/>
    </row>
    <row r="214" spans="2:10" ht="14.7" customHeight="1">
      <c r="B214" s="7"/>
      <c r="J214" s="3"/>
    </row>
    <row r="215" spans="2:10" ht="14.7" customHeight="1">
      <c r="B215" s="7" t="s">
        <v>139</v>
      </c>
      <c r="J215" s="3"/>
    </row>
    <row r="216" spans="2:10" ht="14.7" customHeight="1">
      <c r="B216" s="7" t="s">
        <v>249</v>
      </c>
      <c r="J216" s="3"/>
    </row>
    <row r="217" spans="2:10" ht="14.7" customHeight="1">
      <c r="B217" s="7" t="s">
        <v>140</v>
      </c>
      <c r="J217" s="3"/>
    </row>
    <row r="218" spans="2:10" ht="14.7" customHeight="1">
      <c r="B218" s="7" t="s">
        <v>141</v>
      </c>
      <c r="J218" s="3"/>
    </row>
    <row r="219" spans="2:10" ht="14.7" customHeight="1">
      <c r="C219" s="2" t="s">
        <v>190</v>
      </c>
      <c r="J219" s="3"/>
    </row>
    <row r="220" spans="2:10" ht="14.7" customHeight="1">
      <c r="B220" s="7" t="s">
        <v>142</v>
      </c>
      <c r="J220" s="3"/>
    </row>
    <row r="221" spans="2:10" ht="14.7" customHeight="1">
      <c r="B221" s="7" t="s">
        <v>144</v>
      </c>
      <c r="J221" s="3"/>
    </row>
    <row r="222" spans="2:10" ht="14.7" customHeight="1">
      <c r="B222" s="7" t="s">
        <v>145</v>
      </c>
      <c r="J222" s="3"/>
    </row>
    <row r="223" spans="2:10" ht="14.7" customHeight="1">
      <c r="B223" s="7" t="s">
        <v>146</v>
      </c>
      <c r="J223" s="3"/>
    </row>
    <row r="224" spans="2:10" ht="14.7" customHeight="1">
      <c r="B224" s="7" t="s">
        <v>143</v>
      </c>
      <c r="J224" s="3"/>
    </row>
    <row r="225" spans="2:11" ht="14.7" customHeight="1">
      <c r="B225" s="7"/>
      <c r="C225" s="4" t="s">
        <v>147</v>
      </c>
      <c r="J225" s="3"/>
    </row>
    <row r="226" spans="2:11" ht="14.7" customHeight="1">
      <c r="B226" s="7"/>
      <c r="C226" s="4" t="s">
        <v>148</v>
      </c>
      <c r="J226" s="3"/>
    </row>
    <row r="227" spans="2:11" ht="14.7" customHeight="1">
      <c r="B227" s="7"/>
      <c r="C227" s="4" t="s">
        <v>149</v>
      </c>
      <c r="J227" s="3"/>
    </row>
    <row r="228" spans="2:11" ht="14.7" customHeight="1">
      <c r="B228" s="7"/>
      <c r="C228" s="4" t="s">
        <v>150</v>
      </c>
      <c r="J228" s="3"/>
    </row>
    <row r="229" spans="2:11" ht="14.7" customHeight="1">
      <c r="B229" s="7"/>
      <c r="C229" s="4" t="s">
        <v>151</v>
      </c>
      <c r="J229" s="3"/>
    </row>
    <row r="230" spans="2:11" ht="14.7" customHeight="1">
      <c r="B230" s="7"/>
      <c r="C230" s="4" t="s">
        <v>152</v>
      </c>
      <c r="J230" s="3"/>
    </row>
    <row r="231" spans="2:11" ht="15" thickBot="1">
      <c r="B231" s="7"/>
      <c r="G231" s="2"/>
      <c r="H231" s="2"/>
      <c r="J231" s="3"/>
      <c r="K231" s="2"/>
    </row>
    <row r="232" spans="2:11" ht="25.5" customHeight="1" thickBot="1">
      <c r="B232" s="24" t="s">
        <v>18</v>
      </c>
      <c r="C232" s="24" t="s">
        <v>1</v>
      </c>
      <c r="D232" s="24" t="s">
        <v>20</v>
      </c>
      <c r="E232" s="24" t="s">
        <v>21</v>
      </c>
      <c r="G232" s="24" t="s">
        <v>62</v>
      </c>
      <c r="H232" s="24" t="s">
        <v>63</v>
      </c>
      <c r="K232" s="3"/>
    </row>
    <row r="233" spans="2:11" ht="15" customHeight="1">
      <c r="B233" s="1"/>
      <c r="C233" s="1"/>
      <c r="D233" s="1"/>
      <c r="E233" s="1"/>
      <c r="G233" s="2"/>
      <c r="H233" s="2"/>
      <c r="K233" s="3"/>
    </row>
    <row r="234" spans="2:11" ht="25.5" customHeight="1">
      <c r="B234" s="9" t="s">
        <v>30</v>
      </c>
      <c r="C234" s="10">
        <v>6</v>
      </c>
      <c r="D234" s="11">
        <v>0</v>
      </c>
      <c r="E234" s="55">
        <v>0.92000000000000037</v>
      </c>
      <c r="F234" s="30"/>
      <c r="G234" s="39" t="s">
        <v>154</v>
      </c>
      <c r="H234" s="39" t="s">
        <v>155</v>
      </c>
      <c r="K234" s="3"/>
    </row>
    <row r="235" spans="2:11" ht="25.5" customHeight="1">
      <c r="B235" s="9" t="s">
        <v>30</v>
      </c>
      <c r="C235" s="10">
        <v>6</v>
      </c>
      <c r="D235" s="11">
        <v>0</v>
      </c>
      <c r="E235" s="55">
        <v>7.6</v>
      </c>
      <c r="F235" s="30"/>
      <c r="G235" s="39" t="s">
        <v>232</v>
      </c>
      <c r="H235" s="39" t="s">
        <v>200</v>
      </c>
      <c r="K235" s="3"/>
    </row>
    <row r="236" spans="2:11" ht="15" customHeight="1">
      <c r="B236" s="1"/>
      <c r="C236" s="1"/>
      <c r="D236" s="1"/>
      <c r="E236" s="56"/>
      <c r="G236" s="3" t="s">
        <v>156</v>
      </c>
      <c r="H236" s="3" t="s">
        <v>156</v>
      </c>
      <c r="I236" s="1"/>
    </row>
    <row r="237" spans="2:11" ht="25.5" customHeight="1">
      <c r="B237" s="12" cm="1">
        <f t="array" ref="B237:B256">_xlfn.SEQUENCE(20,,101)</f>
        <v>101</v>
      </c>
      <c r="C237" s="12">
        <v>6</v>
      </c>
      <c r="D237" s="11">
        <v>8</v>
      </c>
      <c r="E237" s="55">
        <v>8.3999999999999986</v>
      </c>
      <c r="F237" s="30"/>
      <c r="G237" s="39" t="s">
        <v>157</v>
      </c>
      <c r="H237" s="39" t="s">
        <v>158</v>
      </c>
      <c r="I237" s="38"/>
      <c r="J237" s="44"/>
      <c r="K237" s="3"/>
    </row>
    <row r="238" spans="2:11" ht="25.5" customHeight="1">
      <c r="B238" s="12">
        <v>102</v>
      </c>
      <c r="C238" s="12">
        <v>6</v>
      </c>
      <c r="D238" s="11">
        <v>8</v>
      </c>
      <c r="E238" s="55">
        <v>7.3999999999999986</v>
      </c>
      <c r="F238" s="30"/>
      <c r="G238" s="39" t="s">
        <v>159</v>
      </c>
      <c r="H238" s="39" t="s">
        <v>160</v>
      </c>
      <c r="I238" s="38"/>
      <c r="K238" s="3"/>
    </row>
    <row r="239" spans="2:11" ht="25.5" customHeight="1">
      <c r="B239" s="12">
        <v>103</v>
      </c>
      <c r="C239" s="12">
        <v>6</v>
      </c>
      <c r="D239" s="11">
        <v>8</v>
      </c>
      <c r="E239" s="55">
        <v>18.399999999999999</v>
      </c>
      <c r="F239" s="30"/>
      <c r="G239" s="39" t="s">
        <v>161</v>
      </c>
      <c r="H239" s="39" t="s">
        <v>162</v>
      </c>
      <c r="I239" s="38"/>
      <c r="K239" s="3"/>
    </row>
    <row r="240" spans="2:11" ht="25.5" customHeight="1">
      <c r="B240" s="12">
        <v>104</v>
      </c>
      <c r="C240" s="12">
        <v>6</v>
      </c>
      <c r="D240" s="11">
        <v>8</v>
      </c>
      <c r="E240" s="55">
        <v>5</v>
      </c>
      <c r="F240" s="30"/>
      <c r="G240" s="39" t="s">
        <v>163</v>
      </c>
      <c r="H240" s="39" t="s">
        <v>164</v>
      </c>
      <c r="I240" s="38"/>
      <c r="K240" s="3"/>
    </row>
    <row r="241" spans="2:11" ht="25.5" customHeight="1">
      <c r="B241" s="12">
        <v>105</v>
      </c>
      <c r="C241" s="12">
        <v>6</v>
      </c>
      <c r="D241" s="11">
        <v>8</v>
      </c>
      <c r="E241" s="55">
        <v>13.2</v>
      </c>
      <c r="F241" s="30"/>
      <c r="G241" s="39" t="s">
        <v>165</v>
      </c>
      <c r="H241" s="39" t="s">
        <v>166</v>
      </c>
      <c r="I241" s="38"/>
      <c r="K241" s="3"/>
    </row>
    <row r="242" spans="2:11" ht="25.5" customHeight="1">
      <c r="B242" s="12">
        <v>106</v>
      </c>
      <c r="C242" s="12">
        <v>6</v>
      </c>
      <c r="D242" s="11">
        <v>8</v>
      </c>
      <c r="E242" s="55">
        <v>6</v>
      </c>
      <c r="F242" s="30"/>
      <c r="G242" s="39" t="s">
        <v>167</v>
      </c>
      <c r="H242" s="39" t="s">
        <v>198</v>
      </c>
      <c r="I242" s="38"/>
      <c r="K242" s="3"/>
    </row>
    <row r="243" spans="2:11" ht="25.5" customHeight="1">
      <c r="B243" s="12">
        <v>107</v>
      </c>
      <c r="C243" s="12">
        <v>6</v>
      </c>
      <c r="D243" s="11">
        <v>8</v>
      </c>
      <c r="E243" s="55">
        <v>9.8000000000000007</v>
      </c>
      <c r="F243" s="30"/>
      <c r="G243" s="39" t="s">
        <v>168</v>
      </c>
      <c r="H243" s="39" t="s">
        <v>169</v>
      </c>
      <c r="I243" s="38"/>
      <c r="K243" s="3"/>
    </row>
    <row r="244" spans="2:11" ht="25.5" customHeight="1">
      <c r="B244" s="12">
        <v>108</v>
      </c>
      <c r="C244" s="12">
        <v>6</v>
      </c>
      <c r="D244" s="11">
        <v>8</v>
      </c>
      <c r="E244" s="55">
        <v>9.1999999999999993</v>
      </c>
      <c r="F244" s="30"/>
      <c r="G244" s="39" t="s">
        <v>170</v>
      </c>
      <c r="H244" s="39" t="s">
        <v>171</v>
      </c>
      <c r="I244" s="38"/>
      <c r="K244" s="3"/>
    </row>
    <row r="245" spans="2:11" ht="25.5" customHeight="1">
      <c r="B245" s="12">
        <v>109</v>
      </c>
      <c r="C245" s="12">
        <v>6</v>
      </c>
      <c r="D245" s="11">
        <v>8</v>
      </c>
      <c r="E245" s="55">
        <v>14.2</v>
      </c>
      <c r="F245" s="30"/>
      <c r="G245" s="39" t="s">
        <v>172</v>
      </c>
      <c r="H245" s="39" t="s">
        <v>171</v>
      </c>
      <c r="I245" s="38"/>
      <c r="K245" s="3"/>
    </row>
    <row r="246" spans="2:11" ht="25.5" customHeight="1">
      <c r="B246" s="12">
        <v>110</v>
      </c>
      <c r="C246" s="12">
        <v>6</v>
      </c>
      <c r="D246" s="11">
        <v>8</v>
      </c>
      <c r="E246" s="55">
        <v>2.3999999999999995</v>
      </c>
      <c r="F246" s="30"/>
      <c r="G246" s="39" t="s">
        <v>173</v>
      </c>
      <c r="H246" s="39" t="s">
        <v>199</v>
      </c>
      <c r="I246" s="38"/>
      <c r="K246" s="3"/>
    </row>
    <row r="247" spans="2:11" ht="25.5" customHeight="1">
      <c r="B247" s="12">
        <v>111</v>
      </c>
      <c r="C247" s="12">
        <v>6</v>
      </c>
      <c r="D247" s="11">
        <v>8</v>
      </c>
      <c r="E247" s="55">
        <v>3.5999999999999996</v>
      </c>
      <c r="F247" s="30"/>
      <c r="G247" s="39" t="s">
        <v>174</v>
      </c>
      <c r="H247" s="39" t="s">
        <v>175</v>
      </c>
      <c r="I247" s="38"/>
      <c r="K247" s="3"/>
    </row>
    <row r="248" spans="2:11" ht="25.5" customHeight="1">
      <c r="B248" s="12">
        <v>112</v>
      </c>
      <c r="C248" s="12">
        <v>6</v>
      </c>
      <c r="D248" s="11">
        <v>8</v>
      </c>
      <c r="E248" s="55">
        <v>13</v>
      </c>
      <c r="F248" s="30"/>
      <c r="G248" s="39" t="s">
        <v>176</v>
      </c>
      <c r="H248" s="39" t="s">
        <v>177</v>
      </c>
      <c r="I248" s="38"/>
      <c r="K248" s="3"/>
    </row>
    <row r="249" spans="2:11" ht="25.5" customHeight="1">
      <c r="B249" s="12">
        <v>113</v>
      </c>
      <c r="C249" s="12">
        <v>6</v>
      </c>
      <c r="D249" s="11">
        <v>8</v>
      </c>
      <c r="E249" s="55">
        <v>16</v>
      </c>
      <c r="F249" s="30"/>
      <c r="G249" s="39" t="s">
        <v>178</v>
      </c>
      <c r="H249" s="39" t="s">
        <v>179</v>
      </c>
      <c r="I249" s="38"/>
      <c r="K249" s="3"/>
    </row>
    <row r="250" spans="2:11" ht="25.5" customHeight="1">
      <c r="B250" s="12">
        <v>114</v>
      </c>
      <c r="C250" s="12">
        <v>6</v>
      </c>
      <c r="D250" s="11">
        <v>8</v>
      </c>
      <c r="E250" s="55">
        <v>5.1999999999999993</v>
      </c>
      <c r="F250" s="30"/>
      <c r="G250" s="39" t="s">
        <v>180</v>
      </c>
      <c r="H250" s="39" t="s">
        <v>181</v>
      </c>
      <c r="I250" s="38"/>
      <c r="K250" s="3"/>
    </row>
    <row r="251" spans="2:11" ht="25.5" customHeight="1">
      <c r="B251" s="12">
        <v>115</v>
      </c>
      <c r="C251" s="12">
        <v>6</v>
      </c>
      <c r="D251" s="11">
        <v>8</v>
      </c>
      <c r="E251" s="55">
        <v>0.39999999999999991</v>
      </c>
      <c r="F251" s="30"/>
      <c r="G251" s="39" t="s">
        <v>200</v>
      </c>
      <c r="H251" s="39" t="s">
        <v>182</v>
      </c>
      <c r="I251" s="38"/>
      <c r="K251" s="3"/>
    </row>
    <row r="252" spans="2:11" ht="25.5" customHeight="1">
      <c r="B252" s="12">
        <v>116</v>
      </c>
      <c r="C252" s="12">
        <v>6</v>
      </c>
      <c r="D252" s="11">
        <v>8</v>
      </c>
      <c r="E252" s="55">
        <v>11.399999999999999</v>
      </c>
      <c r="F252" s="30"/>
      <c r="G252" s="39" t="s">
        <v>183</v>
      </c>
      <c r="H252" s="39" t="s">
        <v>184</v>
      </c>
      <c r="I252" s="38"/>
      <c r="K252" s="3"/>
    </row>
    <row r="253" spans="2:11" ht="25.5" customHeight="1">
      <c r="B253" s="12">
        <v>117</v>
      </c>
      <c r="C253" s="12">
        <v>6</v>
      </c>
      <c r="D253" s="11">
        <v>8</v>
      </c>
      <c r="E253" s="55">
        <v>2.5999999999999996</v>
      </c>
      <c r="F253" s="30"/>
      <c r="G253" s="39" t="s">
        <v>185</v>
      </c>
      <c r="H253" s="39" t="s">
        <v>201</v>
      </c>
      <c r="I253" s="38"/>
      <c r="K253" s="3"/>
    </row>
    <row r="254" spans="2:11" ht="25.5" customHeight="1">
      <c r="B254" s="12">
        <v>118</v>
      </c>
      <c r="C254" s="12">
        <v>6</v>
      </c>
      <c r="D254" s="11">
        <v>8</v>
      </c>
      <c r="E254" s="55">
        <v>0.39999999999999991</v>
      </c>
      <c r="F254" s="30"/>
      <c r="G254" s="39" t="s">
        <v>186</v>
      </c>
      <c r="H254" s="39" t="s">
        <v>202</v>
      </c>
      <c r="I254" s="38"/>
      <c r="K254" s="3"/>
    </row>
    <row r="255" spans="2:11" ht="25.5" customHeight="1">
      <c r="B255" s="12">
        <v>119</v>
      </c>
      <c r="C255" s="12">
        <v>6</v>
      </c>
      <c r="D255" s="11">
        <v>8</v>
      </c>
      <c r="E255" s="55">
        <v>8.1999999999999993</v>
      </c>
      <c r="F255" s="30"/>
      <c r="G255" s="39" t="s">
        <v>187</v>
      </c>
      <c r="H255" s="39" t="s">
        <v>182</v>
      </c>
      <c r="I255" s="38"/>
      <c r="K255" s="3"/>
    </row>
    <row r="256" spans="2:11" ht="25.5" customHeight="1">
      <c r="B256" s="12">
        <v>120</v>
      </c>
      <c r="C256" s="12">
        <v>6</v>
      </c>
      <c r="D256" s="11">
        <v>8</v>
      </c>
      <c r="E256" s="55">
        <v>6.6</v>
      </c>
      <c r="F256" s="30"/>
      <c r="G256" s="39" t="s">
        <v>154</v>
      </c>
      <c r="H256" s="39" t="s">
        <v>164</v>
      </c>
      <c r="I256" s="38"/>
      <c r="K256" s="3"/>
    </row>
    <row r="257" spans="2:11" ht="15" customHeight="1">
      <c r="B257" s="2" t="s">
        <v>190</v>
      </c>
      <c r="G257" s="8"/>
      <c r="H257" s="8"/>
      <c r="J257" s="3"/>
      <c r="K257" s="8"/>
    </row>
    <row r="258" spans="2:11" ht="15" customHeight="1">
      <c r="J258" s="3"/>
    </row>
    <row r="259" spans="2:11" ht="25.8">
      <c r="B259"/>
    </row>
  </sheetData>
  <mergeCells count="16">
    <mergeCell ref="G25:K25"/>
    <mergeCell ref="G26:K26"/>
    <mergeCell ref="G27:K27"/>
    <mergeCell ref="G28:K28"/>
    <mergeCell ref="B14:K14"/>
    <mergeCell ref="B15:K15"/>
    <mergeCell ref="B16:K16"/>
    <mergeCell ref="B17:K17"/>
    <mergeCell ref="B19:K19"/>
    <mergeCell ref="G24:K24"/>
    <mergeCell ref="B2:K2"/>
    <mergeCell ref="B4:H4"/>
    <mergeCell ref="J4:K4"/>
    <mergeCell ref="B5:H12"/>
    <mergeCell ref="J5:K11"/>
    <mergeCell ref="J12:K12"/>
  </mergeCells>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iconSet" priority="13" id="{D78FE5E5-10D9-45EF-869C-A68CF602DEF8}">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F24:F28</xm:sqref>
        </x14:conditionalFormatting>
        <x14:conditionalFormatting xmlns:xm="http://schemas.microsoft.com/office/excel/2006/main">
          <x14:cfRule type="iconSet" priority="12" id="{A93B62EE-FC53-49BB-A542-2BB76ABCDA2B}">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F42</xm:sqref>
        </x14:conditionalFormatting>
        <x14:conditionalFormatting xmlns:xm="http://schemas.microsoft.com/office/excel/2006/main">
          <x14:cfRule type="iconSet" priority="11" id="{EAA72581-5FD6-4EDB-BB7F-578B1D4E3EAD}">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F44:F63</xm:sqref>
        </x14:conditionalFormatting>
        <x14:conditionalFormatting xmlns:xm="http://schemas.microsoft.com/office/excel/2006/main">
          <x14:cfRule type="iconSet" priority="10" id="{91650DF9-EEA5-4B93-A090-886323317C65}">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F77</xm:sqref>
        </x14:conditionalFormatting>
        <x14:conditionalFormatting xmlns:xm="http://schemas.microsoft.com/office/excel/2006/main">
          <x14:cfRule type="iconSet" priority="9" id="{6BA68C2D-1F1E-46D2-B6D6-B80DF480EEBC}">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F79:F98</xm:sqref>
        </x14:conditionalFormatting>
        <x14:conditionalFormatting xmlns:xm="http://schemas.microsoft.com/office/excel/2006/main">
          <x14:cfRule type="iconSet" priority="8" id="{413758D1-AE63-4391-84B5-CD3510018BAD}">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F111</xm:sqref>
        </x14:conditionalFormatting>
        <x14:conditionalFormatting xmlns:xm="http://schemas.microsoft.com/office/excel/2006/main">
          <x14:cfRule type="iconSet" priority="7" id="{2A79C9CF-DF77-4935-8528-733FF50B5461}">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F113:F132</xm:sqref>
        </x14:conditionalFormatting>
        <x14:conditionalFormatting xmlns:xm="http://schemas.microsoft.com/office/excel/2006/main">
          <x14:cfRule type="iconSet" priority="6" id="{511793DE-80AB-408A-9DA3-D064051B64A9}">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F145</xm:sqref>
        </x14:conditionalFormatting>
        <x14:conditionalFormatting xmlns:xm="http://schemas.microsoft.com/office/excel/2006/main">
          <x14:cfRule type="iconSet" priority="5" id="{F30EC821-1769-4917-B23A-E8C4348E3142}">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F147:F166</xm:sqref>
        </x14:conditionalFormatting>
        <x14:conditionalFormatting xmlns:xm="http://schemas.microsoft.com/office/excel/2006/main">
          <x14:cfRule type="iconSet" priority="4" id="{DE3BE498-A49F-4802-9759-3CF224307E77}">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F186</xm:sqref>
        </x14:conditionalFormatting>
        <x14:conditionalFormatting xmlns:xm="http://schemas.microsoft.com/office/excel/2006/main">
          <x14:cfRule type="iconSet" priority="3" id="{5F494C2D-F03A-4F89-B6FF-991B513DDE4B}">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F188:F207</xm:sqref>
        </x14:conditionalFormatting>
        <x14:conditionalFormatting xmlns:xm="http://schemas.microsoft.com/office/excel/2006/main">
          <x14:cfRule type="iconSet" priority="2" id="{C713D1D6-7FAC-427D-BF49-9DBFA86641DC}">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F234:F235</xm:sqref>
        </x14:conditionalFormatting>
        <x14:conditionalFormatting xmlns:xm="http://schemas.microsoft.com/office/excel/2006/main">
          <x14:cfRule type="iconSet" priority="1" id="{3045FF51-FC59-401D-BEF0-71A20A5844BA}">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F237:F256</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1DA71E-DC59-4B51-9946-3B27B1AC2DD3}">
  <dimension ref="A1:AA20"/>
  <sheetViews>
    <sheetView zoomScale="70" zoomScaleNormal="70" workbookViewId="0">
      <selection activeCell="X8" sqref="X8"/>
    </sheetView>
  </sheetViews>
  <sheetFormatPr defaultRowHeight="25.8"/>
  <cols>
    <col min="1" max="18" width="2.76171875" customWidth="1"/>
    <col min="19" max="19" width="3.234375" customWidth="1"/>
    <col min="20" max="20" width="2.76171875" customWidth="1"/>
  </cols>
  <sheetData>
    <row r="1" spans="1:27">
      <c r="A1" s="46"/>
      <c r="B1" s="47" t="s">
        <v>37</v>
      </c>
      <c r="C1" s="47"/>
      <c r="D1" s="47"/>
      <c r="E1" s="47"/>
      <c r="F1" s="47"/>
      <c r="G1" s="47"/>
      <c r="H1" s="47"/>
      <c r="I1" s="47"/>
      <c r="J1" s="47"/>
      <c r="K1" s="47" t="s">
        <v>37</v>
      </c>
      <c r="L1" s="47"/>
      <c r="M1" s="47"/>
      <c r="N1" s="47" t="s">
        <v>37</v>
      </c>
      <c r="O1" s="47"/>
      <c r="P1" s="47"/>
      <c r="Q1" s="47"/>
      <c r="R1" s="47"/>
      <c r="S1" s="48"/>
    </row>
    <row r="2" spans="1:27">
      <c r="A2" s="49"/>
      <c r="B2" s="50"/>
      <c r="C2" s="50" t="s">
        <v>37</v>
      </c>
      <c r="D2" s="50"/>
      <c r="E2" s="50"/>
      <c r="F2" s="50"/>
      <c r="G2" s="50"/>
      <c r="H2" s="50"/>
      <c r="I2" s="50"/>
      <c r="J2" s="50" t="s">
        <v>37</v>
      </c>
      <c r="K2" s="50"/>
      <c r="L2" s="50" t="s">
        <v>123</v>
      </c>
      <c r="M2" s="50"/>
      <c r="N2" s="50"/>
      <c r="O2" s="50"/>
      <c r="P2" s="50" t="s">
        <v>37</v>
      </c>
      <c r="Q2" s="50" t="s">
        <v>37</v>
      </c>
      <c r="R2" s="50"/>
      <c r="S2" s="51"/>
    </row>
    <row r="3" spans="1:27">
      <c r="A3" s="49"/>
      <c r="B3" s="50"/>
      <c r="C3" s="50" t="s">
        <v>37</v>
      </c>
      <c r="D3" s="50" t="s">
        <v>37</v>
      </c>
      <c r="E3" s="50"/>
      <c r="F3" s="50"/>
      <c r="G3" s="50"/>
      <c r="H3" s="50"/>
      <c r="I3" s="50"/>
      <c r="J3" s="50"/>
      <c r="K3" s="50"/>
      <c r="L3" s="50"/>
      <c r="M3" s="50"/>
      <c r="N3" s="50"/>
      <c r="O3" s="50"/>
      <c r="P3" s="50" t="s">
        <v>37</v>
      </c>
      <c r="Q3" s="50" t="s">
        <v>37</v>
      </c>
      <c r="R3" s="50"/>
      <c r="S3" s="51"/>
    </row>
    <row r="4" spans="1:27">
      <c r="A4" s="49"/>
      <c r="B4" s="50" t="s">
        <v>37</v>
      </c>
      <c r="C4" s="50" t="s">
        <v>57</v>
      </c>
      <c r="D4" s="50" t="s">
        <v>57</v>
      </c>
      <c r="E4" s="50"/>
      <c r="F4" s="50"/>
      <c r="G4" s="50" t="s">
        <v>37</v>
      </c>
      <c r="H4" s="50"/>
      <c r="I4" s="50" t="s">
        <v>37</v>
      </c>
      <c r="J4" s="50"/>
      <c r="K4" s="50"/>
      <c r="L4" s="50"/>
      <c r="M4" s="50"/>
      <c r="N4" s="50"/>
      <c r="O4" s="50"/>
      <c r="P4" s="50"/>
      <c r="Q4" s="50"/>
      <c r="R4" s="50"/>
      <c r="S4" s="51"/>
    </row>
    <row r="5" spans="1:27">
      <c r="A5" s="49"/>
      <c r="B5" s="50"/>
      <c r="C5" s="50" t="s">
        <v>57</v>
      </c>
      <c r="D5" s="50" t="s">
        <v>57</v>
      </c>
      <c r="E5" s="50"/>
      <c r="F5" s="50"/>
      <c r="G5" s="50"/>
      <c r="H5" s="50" t="s">
        <v>37</v>
      </c>
      <c r="I5" s="50"/>
      <c r="J5" s="50"/>
      <c r="K5" s="50"/>
      <c r="L5" s="50"/>
      <c r="M5" s="50" t="s">
        <v>37</v>
      </c>
      <c r="N5" s="50"/>
      <c r="O5" s="50"/>
      <c r="P5" s="50"/>
      <c r="Q5" s="50"/>
      <c r="R5" s="50"/>
      <c r="S5" s="51" t="s">
        <v>37</v>
      </c>
    </row>
    <row r="6" spans="1:27">
      <c r="A6" s="49"/>
      <c r="B6" s="50" t="s">
        <v>37</v>
      </c>
      <c r="C6" s="50"/>
      <c r="D6" s="50"/>
      <c r="E6" s="50"/>
      <c r="F6" s="50" t="s">
        <v>37</v>
      </c>
      <c r="G6" s="50" t="s">
        <v>123</v>
      </c>
      <c r="H6" s="50"/>
      <c r="I6" s="50"/>
      <c r="J6" s="50"/>
      <c r="K6" s="50"/>
      <c r="L6" s="50" t="s">
        <v>56</v>
      </c>
      <c r="M6" s="50"/>
      <c r="N6" s="50"/>
      <c r="O6" s="50" t="s">
        <v>124</v>
      </c>
      <c r="P6" s="50"/>
      <c r="Q6" s="50"/>
      <c r="R6" s="50"/>
      <c r="S6" s="51"/>
      <c r="AA6" s="45"/>
    </row>
    <row r="7" spans="1:27">
      <c r="A7" s="49"/>
      <c r="B7" s="50" t="s">
        <v>37</v>
      </c>
      <c r="C7" s="50"/>
      <c r="D7" s="50"/>
      <c r="E7" s="50"/>
      <c r="F7" s="50"/>
      <c r="G7" s="50"/>
      <c r="H7" s="50"/>
      <c r="I7" s="50"/>
      <c r="J7" s="50"/>
      <c r="K7" s="50" t="s">
        <v>37</v>
      </c>
      <c r="L7" s="50" t="s">
        <v>56</v>
      </c>
      <c r="M7" s="50" t="s">
        <v>37</v>
      </c>
      <c r="N7" s="50" t="s">
        <v>37</v>
      </c>
      <c r="O7" s="50"/>
      <c r="P7" s="50"/>
      <c r="Q7" s="50" t="s">
        <v>37</v>
      </c>
      <c r="R7" s="50"/>
      <c r="S7" s="51"/>
    </row>
    <row r="8" spans="1:27">
      <c r="A8" s="49"/>
      <c r="B8" s="50"/>
      <c r="C8" s="50"/>
      <c r="D8" s="50"/>
      <c r="E8" s="50"/>
      <c r="F8" s="50"/>
      <c r="G8" s="50"/>
      <c r="H8" s="50" t="s">
        <v>37</v>
      </c>
      <c r="I8" s="50"/>
      <c r="J8" s="50"/>
      <c r="K8" s="50"/>
      <c r="L8" s="50" t="s">
        <v>56</v>
      </c>
      <c r="M8" s="50" t="s">
        <v>56</v>
      </c>
      <c r="N8" s="50"/>
      <c r="O8" s="50"/>
      <c r="P8" s="50"/>
      <c r="Q8" s="50"/>
      <c r="R8" s="50"/>
      <c r="S8" s="51"/>
    </row>
    <row r="9" spans="1:27">
      <c r="A9" s="49"/>
      <c r="B9" s="50"/>
      <c r="C9" s="50"/>
      <c r="D9" s="50"/>
      <c r="E9" s="50" t="s">
        <v>124</v>
      </c>
      <c r="F9" s="50"/>
      <c r="G9" s="50"/>
      <c r="H9" s="50"/>
      <c r="I9" s="50"/>
      <c r="J9" s="50" t="s">
        <v>37</v>
      </c>
      <c r="K9" s="50" t="s">
        <v>56</v>
      </c>
      <c r="L9" s="50" t="s">
        <v>56</v>
      </c>
      <c r="M9" s="50" t="s">
        <v>56</v>
      </c>
      <c r="N9" s="50"/>
      <c r="O9" s="50"/>
      <c r="P9" s="50" t="s">
        <v>37</v>
      </c>
      <c r="Q9" s="50"/>
      <c r="R9" s="50"/>
      <c r="S9" s="51" t="s">
        <v>123</v>
      </c>
    </row>
    <row r="10" spans="1:27">
      <c r="A10" s="49"/>
      <c r="B10" s="50"/>
      <c r="C10" s="50" t="s">
        <v>37</v>
      </c>
      <c r="D10" s="50"/>
      <c r="E10" s="50" t="s">
        <v>37</v>
      </c>
      <c r="F10" s="50"/>
      <c r="G10" s="50" t="s">
        <v>37</v>
      </c>
      <c r="H10" s="50"/>
      <c r="I10" s="50"/>
      <c r="J10" s="50"/>
      <c r="K10" s="50" t="s">
        <v>56</v>
      </c>
      <c r="L10" s="50"/>
      <c r="M10" s="50" t="s">
        <v>56</v>
      </c>
      <c r="N10" s="50" t="s">
        <v>37</v>
      </c>
      <c r="O10" s="50"/>
      <c r="P10" s="50"/>
      <c r="Q10" s="50"/>
      <c r="R10" s="50"/>
      <c r="S10" s="51"/>
    </row>
    <row r="11" spans="1:27">
      <c r="A11" s="49"/>
      <c r="B11" s="50"/>
      <c r="C11" s="50"/>
      <c r="D11" s="50"/>
      <c r="E11" s="50"/>
      <c r="F11" s="50"/>
      <c r="G11" s="50" t="s">
        <v>37</v>
      </c>
      <c r="H11" s="50"/>
      <c r="I11" s="50"/>
      <c r="J11" s="50" t="s">
        <v>37</v>
      </c>
      <c r="K11" s="50"/>
      <c r="L11" s="50"/>
      <c r="M11" s="50" t="s">
        <v>56</v>
      </c>
      <c r="N11" s="50"/>
      <c r="O11" s="50"/>
      <c r="P11" s="50"/>
      <c r="Q11" s="50"/>
      <c r="R11" s="50" t="s">
        <v>37</v>
      </c>
      <c r="S11" s="51"/>
    </row>
    <row r="12" spans="1:27">
      <c r="A12" s="49"/>
      <c r="B12" s="50"/>
      <c r="C12" s="50"/>
      <c r="D12" s="50"/>
      <c r="E12" s="50"/>
      <c r="F12" s="50"/>
      <c r="G12" s="50"/>
      <c r="H12" s="50"/>
      <c r="I12" s="50"/>
      <c r="J12" s="50" t="s">
        <v>56</v>
      </c>
      <c r="K12" s="50" t="s">
        <v>56</v>
      </c>
      <c r="L12" s="50" t="s">
        <v>56</v>
      </c>
      <c r="M12" s="50" t="s">
        <v>56</v>
      </c>
      <c r="N12" s="50"/>
      <c r="O12" s="50"/>
      <c r="P12" s="50"/>
      <c r="Q12" s="50" t="s">
        <v>37</v>
      </c>
      <c r="R12" s="50"/>
      <c r="S12" s="51"/>
    </row>
    <row r="13" spans="1:27">
      <c r="A13" s="49"/>
      <c r="B13" s="50"/>
      <c r="C13" s="50"/>
      <c r="D13" s="50"/>
      <c r="E13" s="50" t="s">
        <v>37</v>
      </c>
      <c r="F13" s="50"/>
      <c r="G13" s="50" t="s">
        <v>37</v>
      </c>
      <c r="H13" s="50"/>
      <c r="I13" s="50"/>
      <c r="J13" s="50" t="s">
        <v>56</v>
      </c>
      <c r="K13" s="50" t="s">
        <v>56</v>
      </c>
      <c r="L13" s="50" t="s">
        <v>56</v>
      </c>
      <c r="M13" s="50"/>
      <c r="N13" s="50"/>
      <c r="O13" s="50" t="s">
        <v>37</v>
      </c>
      <c r="P13" s="50"/>
      <c r="Q13" s="50"/>
      <c r="R13" s="50"/>
      <c r="S13" s="51"/>
    </row>
    <row r="14" spans="1:27">
      <c r="A14" s="49"/>
      <c r="B14" s="50" t="s">
        <v>37</v>
      </c>
      <c r="C14" s="50"/>
      <c r="D14" s="50"/>
      <c r="E14" s="50"/>
      <c r="F14" s="50"/>
      <c r="G14" s="50"/>
      <c r="H14" s="50" t="s">
        <v>37</v>
      </c>
      <c r="I14" s="50"/>
      <c r="J14" s="50" t="s">
        <v>56</v>
      </c>
      <c r="K14" s="50" t="s">
        <v>37</v>
      </c>
      <c r="L14" s="50"/>
      <c r="M14" s="50"/>
      <c r="N14" s="50"/>
      <c r="O14" s="50" t="s">
        <v>37</v>
      </c>
      <c r="P14" s="50"/>
      <c r="Q14" s="50"/>
      <c r="R14" s="50"/>
      <c r="S14" s="51"/>
    </row>
    <row r="15" spans="1:27">
      <c r="A15" s="49"/>
      <c r="B15" s="50"/>
      <c r="C15" s="50"/>
      <c r="D15" s="50"/>
      <c r="E15" s="50" t="s">
        <v>123</v>
      </c>
      <c r="F15" s="50"/>
      <c r="G15" s="50"/>
      <c r="H15" s="50"/>
      <c r="I15" s="50"/>
      <c r="J15" s="50" t="s">
        <v>56</v>
      </c>
      <c r="K15" s="50"/>
      <c r="L15" s="50"/>
      <c r="M15" s="50"/>
      <c r="N15" s="50"/>
      <c r="O15" s="50" t="s">
        <v>37</v>
      </c>
      <c r="P15" s="50"/>
      <c r="Q15" s="50"/>
      <c r="R15" s="50"/>
      <c r="S15" s="51"/>
    </row>
    <row r="16" spans="1:27">
      <c r="A16" s="49"/>
      <c r="B16" s="50" t="s">
        <v>37</v>
      </c>
      <c r="C16" s="50"/>
      <c r="D16" s="50"/>
      <c r="E16" s="50" t="s">
        <v>37</v>
      </c>
      <c r="F16" s="50"/>
      <c r="G16" s="50"/>
      <c r="H16" s="50"/>
      <c r="I16" s="50"/>
      <c r="J16" s="50"/>
      <c r="K16" s="50"/>
      <c r="L16" s="50"/>
      <c r="M16" s="50"/>
      <c r="N16" s="50"/>
      <c r="O16" s="50"/>
      <c r="P16" s="50"/>
      <c r="Q16" s="50"/>
      <c r="R16" s="50" t="s">
        <v>37</v>
      </c>
      <c r="S16" s="51"/>
    </row>
    <row r="17" spans="1:19">
      <c r="A17" s="49"/>
      <c r="B17" s="50"/>
      <c r="C17" s="50"/>
      <c r="D17" s="50"/>
      <c r="E17" s="50"/>
      <c r="F17" s="50" t="s">
        <v>37</v>
      </c>
      <c r="G17" s="50"/>
      <c r="H17" s="50" t="s">
        <v>37</v>
      </c>
      <c r="I17" s="50"/>
      <c r="J17" s="50"/>
      <c r="K17" s="50"/>
      <c r="L17" s="50" t="s">
        <v>37</v>
      </c>
      <c r="M17" s="50"/>
      <c r="N17" s="50"/>
      <c r="O17" s="50"/>
      <c r="P17" s="50"/>
      <c r="Q17" s="50"/>
      <c r="R17" s="50"/>
      <c r="S17" s="51"/>
    </row>
    <row r="18" spans="1:19">
      <c r="A18" s="49"/>
      <c r="B18" s="50"/>
      <c r="C18" s="50"/>
      <c r="D18" s="50"/>
      <c r="E18" s="50"/>
      <c r="F18" s="50" t="s">
        <v>37</v>
      </c>
      <c r="G18" s="50"/>
      <c r="H18" s="50" t="s">
        <v>124</v>
      </c>
      <c r="I18" s="50"/>
      <c r="J18" s="50"/>
      <c r="K18" s="50"/>
      <c r="L18" s="50" t="s">
        <v>57</v>
      </c>
      <c r="M18" s="50" t="s">
        <v>57</v>
      </c>
      <c r="N18" s="50"/>
      <c r="O18" s="50"/>
      <c r="P18" s="50"/>
      <c r="Q18" s="50"/>
      <c r="R18" s="50" t="s">
        <v>37</v>
      </c>
      <c r="S18" s="51"/>
    </row>
    <row r="19" spans="1:19">
      <c r="A19" s="49"/>
      <c r="B19" s="50" t="s">
        <v>37</v>
      </c>
      <c r="C19" s="50"/>
      <c r="D19" s="50"/>
      <c r="E19" s="50"/>
      <c r="F19" s="50"/>
      <c r="G19" s="50"/>
      <c r="H19" s="50"/>
      <c r="I19" s="50"/>
      <c r="J19" s="50" t="s">
        <v>37</v>
      </c>
      <c r="K19" s="50"/>
      <c r="L19" s="50" t="s">
        <v>57</v>
      </c>
      <c r="M19" s="50" t="s">
        <v>57</v>
      </c>
      <c r="N19" s="50"/>
      <c r="O19" s="50"/>
      <c r="P19" s="50" t="s">
        <v>37</v>
      </c>
      <c r="Q19" s="50"/>
      <c r="R19" s="50"/>
      <c r="S19" s="51"/>
    </row>
    <row r="20" spans="1:19" ht="26.4" thickBot="1">
      <c r="A20" s="52"/>
      <c r="B20" s="53"/>
      <c r="C20" s="53"/>
      <c r="D20" s="53"/>
      <c r="E20" s="53" t="s">
        <v>37</v>
      </c>
      <c r="F20" s="53"/>
      <c r="G20" s="53"/>
      <c r="H20" s="53"/>
      <c r="I20" s="53"/>
      <c r="J20" s="53" t="s">
        <v>37</v>
      </c>
      <c r="K20" s="53"/>
      <c r="L20" s="53"/>
      <c r="M20" s="53" t="s">
        <v>37</v>
      </c>
      <c r="N20" s="53"/>
      <c r="O20" s="53"/>
      <c r="P20" s="53"/>
      <c r="Q20" s="53"/>
      <c r="R20" s="53"/>
      <c r="S20" s="5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Case</vt:lpstr>
      <vt:lpstr>Antworten</vt:lpstr>
      <vt:lpstr>Verstecke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Benjamin</dc:creator>
  <cp:lastModifiedBy>Mark Biegert</cp:lastModifiedBy>
  <cp:lastPrinted>2024-02-16T21:59:00Z</cp:lastPrinted>
  <dcterms:created xsi:type="dcterms:W3CDTF">2023-11-04T19:55:28Z</dcterms:created>
  <dcterms:modified xsi:type="dcterms:W3CDTF">2025-07-14T03:11:34Z</dcterms:modified>
</cp:coreProperties>
</file>