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3"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8" documentId="8_{E7EE5020-4072-4EFC-9234-3478E7F41105}" xr6:coauthVersionLast="47" xr6:coauthVersionMax="47" xr10:uidLastSave="{CBA35E7E-193E-4FA4-949A-244C98FEEAF9}"/>
  <bookViews>
    <workbookView xWindow="-1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I25" i="38" l="1"/>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<sst xmlns="http://schemas.openxmlformats.org/spreadsheetml/2006/main" count="6925" uniqueCount="3109">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</sst>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46"/>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247</xdr:row>
          <xdr:rowOff>102722</xdr:rowOff>
        </xdr:from>
        <xdr:to>
          <xdr:col>24</xdr:col>
          <xdr:colOff>3810</xdr:colOff>
          <xdr:row>297</xdr:row>
          <xdr:rowOff>31066</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7" spid="_x0000_s299653"/>
                </a:ext>
              </a:extLst>
            </xdr:cNvPicPr>
          </xdr:nvPicPr>
          <xdr:blipFill>
            <a:blip xmlns:r="http://schemas.openxmlformats.org/officeDocument/2006/relationships" r:embed="rId1"/>
            <a:srcRect/>
            <a:stretch>
              <a:fillRect/>
            </a:stretch>
          </xdr:blipFill>
          <xdr:spPr bwMode="auto">
            <a:xfrm>
              <a:off x="4454769" y="40629399"/>
              <a:ext cx="2436349" cy="783380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195"/>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196"/>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783"/>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784"/>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0x7F2A18A8E810&gt;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84" activePane="bottomLeft" state="frozen"/>
      <selection activeCell="P541" sqref="P541"/>
      <selection pane="bottomLeft" activeCell="F300" sqref="F30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8" ca="1">TEXT(DATE(2026,1,_xlfn.SEQUENCE(1+_xlfn.DAYS(TODAY(),DATE(2026,1,1)))),"dd-mmm")</f>
        <v>01-Jan</v>
      </c>
      <c r="C5" s="5">
        <v>1</v>
      </c>
      <c r="D5" s="5">
        <v>1</v>
      </c>
      <c r="E5" s="5">
        <v>0</v>
      </c>
      <c r="F5" s="5">
        <v>0</v>
      </c>
      <c r="G5" s="5">
        <v>1</v>
      </c>
      <c r="H5" s="5">
        <v>1</v>
      </c>
      <c r="I5" s="5">
        <v>1</v>
      </c>
      <c r="J5" s="5">
        <v>1</v>
      </c>
      <c r="K5" s="5">
        <v>1</v>
      </c>
      <c r="L5" cm="1">
        <f t="array" aca="1" ref="L5:L298" ca="1">_xlfn.BYROW(_xlfn.TAKE(Banded,,1),_xleta.WEEKNUM)</f>
        <v>1</v>
      </c>
      <c r="M5" cm="1">
        <f t="array" ref="M5:M298">_xlfn.BYROW(_xlfn.DROP(Banded,,1),_xleta.SUM)</f>
        <v>7</v>
      </c>
      <c r="O5" s="38" cm="1">
        <f t="array" aca="1" ref="O5:X4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3</v>
      </c>
      <c r="Q47" s="5">
        <f ca="1"/>
        <v>4</v>
      </c>
      <c r="R47" s="5">
        <f ca="1"/>
        <v>3</v>
      </c>
      <c r="S47" s="5">
        <f ca="1"/>
        <v>3</v>
      </c>
      <c r="T47" s="5">
        <f ca="1"/>
        <v>4</v>
      </c>
      <c r="U47" s="5">
        <f ca="1"/>
        <v>3</v>
      </c>
      <c r="V47" s="5">
        <f ca="1"/>
        <v>3</v>
      </c>
      <c r="W47" s="5">
        <f ca="1"/>
        <v>3</v>
      </c>
      <c r="X47" s="5">
        <f ca="1"/>
        <v>4</v>
      </c>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row>
    <row r="297" spans="2:24">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row>
    <row r="298" spans="2:24">
      <c r="B298" s="40" t="str">
        <f ca="1"/>
        <v>21-Oct</v>
      </c>
      <c r="C298" s="5">
        <v>0</v>
      </c>
      <c r="D298" s="5">
        <v>1</v>
      </c>
      <c r="E298" s="5">
        <v>0</v>
      </c>
      <c r="F298" s="5">
        <v>0</v>
      </c>
      <c r="G298" s="5">
        <v>1</v>
      </c>
      <c r="H298" s="5">
        <v>0</v>
      </c>
      <c r="I298" s="5">
        <v>0</v>
      </c>
      <c r="J298" s="5">
        <v>0</v>
      </c>
      <c r="K298" s="5">
        <v>1</v>
      </c>
      <c r="L298">
        <f ca="1"/>
        <v>43</v>
      </c>
      <c r="M298">
        <v>3</v>
      </c>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1">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7"/>
  <sheetViews>
    <sheetView topLeftCell="A4" workbookViewId="0">
      <pane ySplit="5" topLeftCell="A655" activePane="bottomLeft" state="frozen"/>
      <selection activeCell="Y145" sqref="Y145"/>
      <selection pane="bottomLeft" activeCell="V670" sqref="V67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AA667">
        <v>0</v>
      </c>
    </row>
  </sheetData>
  <conditionalFormatting sqref="E9:Y666">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 t="shared" ref="E15:N15" si="2">E14/E12</f>
        <v>0.02</v>
      </c>
      <c r="F15" s="159">
        <f t="shared" si="2"/>
        <v>0.03</v>
      </c>
      <c r="G15" s="159">
        <f t="shared" si="2"/>
        <v>0.04</v>
      </c>
      <c r="H15" s="159">
        <f t="shared" si="2"/>
        <v>0.05</v>
      </c>
      <c r="I15" s="159">
        <f t="shared" si="2"/>
        <v>0.06</v>
      </c>
      <c r="J15" s="159">
        <f t="shared" si="2"/>
        <v>0.08</v>
      </c>
      <c r="K15" s="159">
        <f t="shared" si="2"/>
        <v>0.09</v>
      </c>
      <c r="L15" s="159">
        <f t="shared" si="2"/>
        <v>0.1</v>
      </c>
      <c r="M15" s="159">
        <f t="shared" si="2"/>
        <v>0.11</v>
      </c>
      <c r="N15" s="159">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 t="shared" ref="E20:N20" si="5">E19/E17</f>
        <v>0.04</v>
      </c>
      <c r="F20" s="159">
        <f t="shared" si="5"/>
        <v>0.06</v>
      </c>
      <c r="G20" s="159">
        <f t="shared" si="5"/>
        <v>0.08</v>
      </c>
      <c r="H20" s="159">
        <f t="shared" si="5"/>
        <v>0.1</v>
      </c>
      <c r="I20" s="159">
        <f t="shared" si="5"/>
        <v>0.12</v>
      </c>
      <c r="J20" s="159">
        <f t="shared" si="5"/>
        <v>0.16</v>
      </c>
      <c r="K20" s="159">
        <f t="shared" si="5"/>
        <v>0.18</v>
      </c>
      <c r="L20" s="159">
        <f t="shared" si="5"/>
        <v>0.2</v>
      </c>
      <c r="M20" s="159">
        <f t="shared" si="5"/>
        <v>0.22</v>
      </c>
      <c r="N20" s="159">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9">
        <f t="shared" ref="E25:N25" si="8">E24/E22</f>
        <v>0.08</v>
      </c>
      <c r="F25" s="159">
        <f t="shared" si="8"/>
        <v>0.12</v>
      </c>
      <c r="G25" s="159">
        <f t="shared" si="8"/>
        <v>0.16</v>
      </c>
      <c r="H25" s="159">
        <f t="shared" si="8"/>
        <v>0.2</v>
      </c>
      <c r="I25" s="159">
        <f t="shared" si="8"/>
        <v>0.24</v>
      </c>
      <c r="J25" s="159">
        <f t="shared" si="8"/>
        <v>0.32</v>
      </c>
      <c r="K25" s="159">
        <f t="shared" si="8"/>
        <v>0.36</v>
      </c>
      <c r="L25" s="159">
        <f t="shared" si="8"/>
        <v>0.4</v>
      </c>
      <c r="M25" s="159">
        <f t="shared" si="8"/>
        <v>0.44</v>
      </c>
      <c r="N25" s="159">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21-Oct-2026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21-Oct-2026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21-Oct-2026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2026-10-21T16:25:59Z</dcterms:modified>
</cp:coreProperties>
</file>