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333A18CF-F70D-4705-9A99-F1D43306C18A}" xr6:coauthVersionLast="47" xr6:coauthVersionMax="47" xr10:uidLastSave="{00000000-0000-0000-0000-000000000000}"/>
  <bookViews>
    <workbookView xWindow="-26940" yWindow="195" windowWidth="23115" windowHeight="12735" activeTab="3" xr2:uid="{00000000-000D-0000-FFFF-FFFF00000000}"/>
  </bookViews>
  <sheets>
    <sheet name="Original" sheetId="1" r:id="rId1"/>
    <sheet name="EDA" sheetId="2" r:id="rId2"/>
    <sheet name="Alternate" sheetId="3" r:id="rId3"/>
    <sheet name="Alternate2" sheetId="4" r:id="rId4"/>
  </sheets>
  <definedNames>
    <definedName name="_xlnm._FilterDatabase" localSheetId="2" hidden="1">Alternate!$B$3:$G$7</definedName>
    <definedName name="_xlnm._FilterDatabase" localSheetId="3" hidden="1">Alternate2!$B$3:$G$7</definedName>
    <definedName name="_xlnm._FilterDatabase" localSheetId="1" hidden="1">EDA!$B$3:$G$7</definedName>
    <definedName name="_xlnm._FilterDatabase" localSheetId="0" hidden="1">Original!$B$3:$G$7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2" i="4" l="1" a="1"/>
  <c r="B22" i="4" s="1"/>
  <c r="B21" i="3" a="1"/>
  <c r="B21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<sst xmlns="http://schemas.openxmlformats.org/spreadsheetml/2006/main" count="116" uniqueCount="11">
  <si>
    <t>Question</t>
  </si>
  <si>
    <t>Result</t>
  </si>
  <si>
    <t>Department</t>
  </si>
  <si>
    <t>Actual</t>
  </si>
  <si>
    <t>Budget</t>
  </si>
  <si>
    <t>Sales</t>
  </si>
  <si>
    <t>Marketing</t>
  </si>
  <si>
    <t>IT</t>
  </si>
  <si>
    <t>Production</t>
  </si>
  <si>
    <t>R&amp;D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</si>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</sst>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14" fontId="2" fillId="3" borderId="2" xfId="0" applyNumberFormat="1" applyFont="1" applyFill="1" applyBorder="1" applyAlignment="1">
      <alignment horizontal="center"/>
    </xf>
    <xf numFmtId="4" fontId="2" fillId="0" borderId="0" xfId="0" applyNumberFormat="1" applyFont="1"/>
    <xf numFmtId="4" fontId="0" fillId="0" borderId="0" xfId="0" applyNumberFormat="1"/>
    <xf numFmtId="14" fontId="2" fillId="0" borderId="0" xfId="0" applyNumberFormat="1" applyFont="1" applyAlignment="1">
      <alignment horizontal="left"/>
    </xf>
    <xf numFmtId="14" fontId="2" fillId="3" borderId="8" xfId="0" applyNumberFormat="1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3" fontId="2" fillId="3" borderId="7" xfId="0" applyNumberFormat="1" applyFont="1" applyFill="1" applyBorder="1" applyAlignment="1">
      <alignment horizontal="center"/>
    </xf>
    <xf numFmtId="3" fontId="2" fillId="5" borderId="7" xfId="0" applyNumberFormat="1" applyFont="1" applyFill="1" applyBorder="1" applyAlignment="1">
      <alignment horizontal="center"/>
    </xf>
    <xf numFmtId="3" fontId="2" fillId="0" borderId="5" xfId="0" applyNumberFormat="1" applyFont="1" applyBorder="1"/>
    <xf numFmtId="3" fontId="2" fillId="3" borderId="10" xfId="0" applyNumberFormat="1" applyFont="1" applyFill="1" applyBorder="1" applyAlignment="1">
      <alignment horizontal="center"/>
    </xf>
    <xf numFmtId="3" fontId="2" fillId="5" borderId="10" xfId="0" applyNumberFormat="1" applyFont="1" applyFill="1" applyBorder="1" applyAlignment="1">
      <alignment horizontal="center"/>
    </xf>
    <xf numFmtId="3" fontId="2" fillId="0" borderId="11" xfId="0" applyNumberFormat="1" applyFont="1" applyBorder="1"/>
    <xf numFmtId="0" fontId="2" fillId="2" borderId="11" xfId="0" applyFont="1" applyFill="1" applyBorder="1"/>
    <xf numFmtId="0" fontId="2" fillId="3" borderId="13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14" fontId="2" fillId="3" borderId="1" xfId="0" applyNumberFormat="1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3" fontId="2" fillId="3" borderId="6" xfId="0" applyNumberFormat="1" applyFont="1" applyFill="1" applyBorder="1" applyAlignment="1">
      <alignment horizontal="center"/>
    </xf>
    <xf numFmtId="3" fontId="2" fillId="5" borderId="4" xfId="0" applyNumberFormat="1" applyFont="1" applyFill="1" applyBorder="1" applyAlignment="1">
      <alignment horizontal="center"/>
    </xf>
    <xf numFmtId="3" fontId="2" fillId="5" borderId="5" xfId="0" applyNumberFormat="1" applyFont="1" applyFill="1" applyBorder="1" applyAlignment="1">
      <alignment horizontal="center"/>
    </xf>
    <xf numFmtId="0" fontId="2" fillId="3" borderId="16" xfId="0" applyFont="1" applyFill="1" applyBorder="1" applyAlignment="1">
      <alignment horizontal="center"/>
    </xf>
    <xf numFmtId="3" fontId="2" fillId="5" borderId="11" xfId="0" applyNumberFormat="1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111246</xdr:colOff>
      <xdr:row>8</xdr:row>
      <xdr:rowOff>57151</xdr:rowOff>
    </xdr:from>
    <xdr:to>
      <xdr:col>4</xdr:col>
      <xdr:colOff>352427</xdr:colOff>
      <xdr:row>9</xdr:row>
      <xdr:rowOff>168953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E363B2B0-C213-B3A8-7955-E5FE47C453CE}"/>
            </a:ext>
          </a:extLst>
        </xdr:cNvPr>
        <xdr:cNvSpPr/>
      </xdr:nvSpPr>
      <xdr:spPr>
        <a:xfrm rot="5400000">
          <a:off x="1861861" y="1449786"/>
          <a:ext cx="321352" cy="736481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6</xdr:col>
      <xdr:colOff>447675</xdr:colOff>
      <xdr:row>11</xdr:row>
      <xdr:rowOff>136358</xdr:rowOff>
    </xdr:from>
    <xdr:to>
      <xdr:col>7</xdr:col>
      <xdr:colOff>251624</xdr:colOff>
      <xdr:row>15</xdr:row>
      <xdr:rowOff>27342</xdr:rowOff>
    </xdr:to>
    <xdr:sp macro="" textlink="">
      <xdr:nvSpPr>
        <xdr:cNvPr id="9" name="Arrow: Right 8">
          <a:extLst>
            <a:ext uri="{FF2B5EF4-FFF2-40B4-BE49-F238E27FC236}">
              <a16:creationId xmlns:a16="http://schemas.microsoft.com/office/drawing/2014/main" id="{7F1FBF6B-33CC-3907-0E14-D8E36350AA81}"/>
            </a:ext>
          </a:extLst>
        </xdr:cNvPr>
        <xdr:cNvSpPr/>
      </xdr:nvSpPr>
      <xdr:spPr>
        <a:xfrm>
          <a:off x="3476625" y="2365208"/>
          <a:ext cx="299249" cy="729184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0</xdr:col>
      <xdr:colOff>130811</xdr:colOff>
      <xdr:row>9</xdr:row>
      <xdr:rowOff>167639</xdr:rowOff>
    </xdr:from>
    <xdr:to>
      <xdr:col>6</xdr:col>
      <xdr:colOff>457200</xdr:colOff>
      <xdr:row>18</xdr:row>
      <xdr:rowOff>142874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130811" y="1824989"/>
          <a:ext cx="3355339" cy="1518285"/>
        </a:xfrm>
        <a:prstGeom prst="roundRect">
          <a:avLst/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8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66: Merged</a:t>
          </a:r>
          <a:r>
            <a:rPr lang="en-AU" sz="1800" b="1" baseline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Cells</a:t>
          </a:r>
          <a:r>
            <a:rPr lang="en-AU" sz="18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!</a:t>
          </a:r>
        </a:p>
        <a:p>
          <a:br>
            <a:rPr lang="en-AU" sz="16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6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Convert the Question table with the merge headers into the result table.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Wisp">
  <a:themeElements>
    <a:clrScheme name="Wisp">
      <a:dk1>
        <a:sysClr val="windowText" lastClr="000000"/>
      </a:dk1>
      <a:lt1>
        <a:sysClr val="window" lastClr="FFFFFF"/>
      </a:lt1>
      <a:dk2>
        <a:srgbClr val="766F54"/>
      </a:dk2>
      <a:lt2>
        <a:srgbClr val="E3EACF"/>
      </a:lt2>
      <a:accent1>
        <a:srgbClr val="A53010"/>
      </a:accent1>
      <a:accent2>
        <a:srgbClr val="DE7E18"/>
      </a:accent2>
      <a:accent3>
        <a:srgbClr val="9F8351"/>
      </a:accent3>
      <a:accent4>
        <a:srgbClr val="728653"/>
      </a:accent4>
      <a:accent5>
        <a:srgbClr val="92AA4C"/>
      </a:accent5>
      <a:accent6>
        <a:srgbClr val="6AAC91"/>
      </a:accent6>
      <a:hlink>
        <a:srgbClr val="FB4A18"/>
      </a:hlink>
      <a:folHlink>
        <a:srgbClr val="FB9318"/>
      </a:folHlink>
    </a:clrScheme>
    <a:fontScheme name="Wisp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Wisp">
      <a:fillStyleLst>
        <a:solidFill>
          <a:schemeClr val="phClr"/>
        </a:solidFill>
        <a:solidFill>
          <a:schemeClr val="phClr">
            <a:tint val="70000"/>
            <a:lumMod val="104000"/>
          </a:schemeClr>
        </a:solidFill>
        <a:gradFill rotWithShape="1">
          <a:gsLst>
            <a:gs pos="0">
              <a:schemeClr val="phClr">
                <a:tint val="96000"/>
                <a:lumMod val="104000"/>
              </a:schemeClr>
            </a:gs>
            <a:gs pos="100000">
              <a:schemeClr val="phClr">
                <a:shade val="98000"/>
                <a:lumMod val="9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shade val="9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2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satMod val="92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Wisp" id="{7CB32D59-10C0-40DD-B7BD-2E94284A981C}" vid="{24B1A44C-C006-48B2-A4D7-E5549B3D8CD4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6"/>
  <sheetViews>
    <sheetView workbookViewId="0">
      <selection activeCell="B2" sqref="B2:B3"/>
    </sheetView>
  </sheetViews>
  <sheetFormatPr defaultRowHeight="13.8" x14ac:dyDescent="0.25"/>
  <cols>
    <col min="1" max="1" width="3.09765625" customWidth="1"/>
    <col min="2" max="2" width="10.59765625" style="4" bestFit="1" customWidth="1"/>
    <col min="3" max="6" width="6.5" style="4" customWidth="1"/>
    <col min="7" max="7" width="6.5" customWidth="1"/>
    <col min="8" max="8" width="4" customWidth="1"/>
    <col min="9" max="9" width="9.59765625" style="5" bestFit="1" customWidth="1"/>
    <col min="10" max="10" width="6.09765625" style="5" customWidth="1"/>
    <col min="11" max="11" width="7.19921875" style="5" customWidth="1"/>
    <col min="12" max="12" width="7.19921875" customWidth="1"/>
  </cols>
  <sheetData>
    <row r="1" spans="1:18" s="6" customFormat="1" ht="22.5" customHeight="1" x14ac:dyDescent="0.25">
      <c r="B1" s="35" t="s">
        <v>0</v>
      </c>
      <c r="C1" s="35"/>
      <c r="D1" s="35"/>
      <c r="E1" s="35"/>
      <c r="F1" s="35"/>
      <c r="G1" s="35"/>
      <c r="I1" s="36" t="s">
        <v>1</v>
      </c>
      <c r="J1" s="36"/>
      <c r="K1" s="36"/>
      <c r="L1" s="36"/>
    </row>
    <row r="2" spans="1:18" s="6" customFormat="1" ht="14.25" customHeight="1" x14ac:dyDescent="0.25">
      <c r="B2" s="33" t="s">
        <v>2</v>
      </c>
      <c r="C2" s="31" t="s">
        <v>3</v>
      </c>
      <c r="D2" s="31"/>
      <c r="E2" s="31" t="s">
        <v>4</v>
      </c>
      <c r="F2" s="31"/>
      <c r="G2" s="32"/>
      <c r="I2" s="21" t="s">
        <v>2</v>
      </c>
      <c r="J2" s="22" t="s">
        <v>10</v>
      </c>
      <c r="K2" s="22" t="s">
        <v>3</v>
      </c>
      <c r="L2" s="23" t="s">
        <v>4</v>
      </c>
    </row>
    <row r="3" spans="1:18" s="2" customFormat="1" ht="14.25" customHeight="1" x14ac:dyDescent="0.25">
      <c r="B3" s="34"/>
      <c r="C3" s="12">
        <v>2022</v>
      </c>
      <c r="D3" s="12">
        <v>2023</v>
      </c>
      <c r="E3" s="12">
        <v>2022</v>
      </c>
      <c r="F3" s="12">
        <v>2023</v>
      </c>
      <c r="G3" s="19">
        <v>2024</v>
      </c>
      <c r="H3" s="3"/>
      <c r="I3" s="24" t="s">
        <v>5</v>
      </c>
      <c r="J3" s="25">
        <v>2022</v>
      </c>
      <c r="K3" s="26">
        <v>89</v>
      </c>
      <c r="L3" s="27">
        <v>53</v>
      </c>
    </row>
    <row r="4" spans="1:18" s="2" customFormat="1" x14ac:dyDescent="0.25">
      <c r="B4" s="7" t="s">
        <v>5</v>
      </c>
      <c r="C4" s="13">
        <v>89</v>
      </c>
      <c r="D4" s="13">
        <v>83</v>
      </c>
      <c r="E4" s="14">
        <v>53</v>
      </c>
      <c r="F4" s="14">
        <v>54</v>
      </c>
      <c r="G4" s="15">
        <v>75</v>
      </c>
      <c r="H4" s="8"/>
      <c r="I4" s="7" t="s">
        <v>6</v>
      </c>
      <c r="J4" s="20">
        <v>2022</v>
      </c>
      <c r="K4" s="13">
        <v>67</v>
      </c>
      <c r="L4" s="28">
        <v>80</v>
      </c>
      <c r="M4" s="10"/>
      <c r="N4" s="10"/>
      <c r="O4" s="10"/>
      <c r="P4" s="10"/>
      <c r="Q4" s="10"/>
      <c r="R4" s="8"/>
    </row>
    <row r="5" spans="1:18" s="2" customFormat="1" x14ac:dyDescent="0.25">
      <c r="B5" s="7" t="s">
        <v>6</v>
      </c>
      <c r="C5" s="13">
        <v>67</v>
      </c>
      <c r="D5" s="13">
        <v>70</v>
      </c>
      <c r="E5" s="14">
        <v>80</v>
      </c>
      <c r="F5" s="14">
        <v>62</v>
      </c>
      <c r="G5" s="15">
        <v>42</v>
      </c>
      <c r="H5" s="8"/>
      <c r="I5" s="7" t="s">
        <v>7</v>
      </c>
      <c r="J5" s="20">
        <v>2022</v>
      </c>
      <c r="K5" s="13">
        <v>29</v>
      </c>
      <c r="L5" s="28">
        <v>67</v>
      </c>
      <c r="M5" s="10"/>
      <c r="N5" s="10"/>
      <c r="O5" s="10"/>
      <c r="P5" s="10"/>
      <c r="Q5" s="10"/>
      <c r="R5" s="8"/>
    </row>
    <row r="6" spans="1:18" s="2" customFormat="1" x14ac:dyDescent="0.25">
      <c r="B6" s="7" t="s">
        <v>7</v>
      </c>
      <c r="C6" s="13">
        <v>29</v>
      </c>
      <c r="D6" s="13">
        <v>96</v>
      </c>
      <c r="E6" s="14">
        <v>67</v>
      </c>
      <c r="F6" s="14">
        <v>18</v>
      </c>
      <c r="G6" s="15">
        <v>77</v>
      </c>
      <c r="H6" s="8"/>
      <c r="I6" s="7" t="s">
        <v>8</v>
      </c>
      <c r="J6" s="20">
        <v>2022</v>
      </c>
      <c r="K6" s="13">
        <v>18</v>
      </c>
      <c r="L6" s="28">
        <v>20</v>
      </c>
      <c r="M6" s="10"/>
      <c r="N6" s="10"/>
      <c r="O6" s="10"/>
      <c r="P6" s="10"/>
      <c r="Q6" s="10"/>
      <c r="R6" s="8"/>
    </row>
    <row r="7" spans="1:18" s="2" customFormat="1" x14ac:dyDescent="0.25">
      <c r="B7" s="7" t="s">
        <v>8</v>
      </c>
      <c r="C7" s="13">
        <v>18</v>
      </c>
      <c r="D7" s="13">
        <v>11</v>
      </c>
      <c r="E7" s="14">
        <v>20</v>
      </c>
      <c r="F7" s="14">
        <v>55</v>
      </c>
      <c r="G7" s="15">
        <v>35</v>
      </c>
      <c r="H7" s="8"/>
      <c r="I7" s="11" t="s">
        <v>9</v>
      </c>
      <c r="J7" s="29">
        <v>2022</v>
      </c>
      <c r="K7" s="16">
        <v>25</v>
      </c>
      <c r="L7" s="30">
        <v>90</v>
      </c>
      <c r="M7" s="10"/>
      <c r="N7" s="10"/>
      <c r="O7" s="10"/>
      <c r="P7" s="10"/>
      <c r="Q7" s="10"/>
      <c r="R7" s="8"/>
    </row>
    <row r="8" spans="1:18" s="2" customFormat="1" x14ac:dyDescent="0.25">
      <c r="B8" s="11" t="s">
        <v>9</v>
      </c>
      <c r="C8" s="16">
        <v>25</v>
      </c>
      <c r="D8" s="16">
        <v>40</v>
      </c>
      <c r="E8" s="17">
        <v>90</v>
      </c>
      <c r="F8" s="17">
        <v>46</v>
      </c>
      <c r="G8" s="18">
        <v>43</v>
      </c>
      <c r="H8" s="8"/>
      <c r="I8" s="24" t="s">
        <v>5</v>
      </c>
      <c r="J8" s="25">
        <v>2023</v>
      </c>
      <c r="K8" s="26">
        <v>83</v>
      </c>
      <c r="L8" s="27">
        <v>54</v>
      </c>
    </row>
    <row r="9" spans="1:18" s="2" customFormat="1" x14ac:dyDescent="0.25">
      <c r="B9" s="4"/>
      <c r="C9" s="4"/>
      <c r="D9" s="4"/>
      <c r="E9" s="4"/>
      <c r="F9" s="4"/>
      <c r="G9"/>
      <c r="H9" s="8"/>
      <c r="I9" s="7" t="s">
        <v>6</v>
      </c>
      <c r="J9" s="20">
        <v>2023</v>
      </c>
      <c r="K9" s="13">
        <v>70</v>
      </c>
      <c r="L9" s="28">
        <v>62</v>
      </c>
      <c r="M9"/>
      <c r="N9"/>
      <c r="O9"/>
      <c r="P9"/>
      <c r="Q9"/>
      <c r="R9"/>
    </row>
    <row r="10" spans="1:18" s="2" customFormat="1" x14ac:dyDescent="0.25">
      <c r="B10" s="4"/>
      <c r="C10" s="4"/>
      <c r="D10" s="4"/>
      <c r="E10" s="4"/>
      <c r="F10" s="4"/>
      <c r="G10"/>
      <c r="H10" s="8"/>
      <c r="I10" s="7" t="s">
        <v>7</v>
      </c>
      <c r="J10" s="20">
        <v>2023</v>
      </c>
      <c r="K10" s="13">
        <v>96</v>
      </c>
      <c r="L10" s="28">
        <v>18</v>
      </c>
      <c r="M10"/>
      <c r="N10"/>
      <c r="O10"/>
      <c r="P10"/>
      <c r="Q10"/>
      <c r="R10"/>
    </row>
    <row r="11" spans="1:18" s="2" customFormat="1" x14ac:dyDescent="0.25">
      <c r="B11" s="4"/>
      <c r="C11" s="4"/>
      <c r="D11" s="4"/>
      <c r="E11" s="4"/>
      <c r="F11" s="4"/>
      <c r="G11"/>
      <c r="H11" s="8"/>
      <c r="I11" s="7" t="s">
        <v>8</v>
      </c>
      <c r="J11" s="20">
        <v>2023</v>
      </c>
      <c r="K11" s="13">
        <v>11</v>
      </c>
      <c r="L11" s="28">
        <v>55</v>
      </c>
      <c r="M11"/>
      <c r="N11"/>
      <c r="O11"/>
      <c r="P11"/>
      <c r="Q11"/>
      <c r="R11"/>
    </row>
    <row r="12" spans="1:18" s="2" customFormat="1" x14ac:dyDescent="0.25">
      <c r="B12" s="4"/>
      <c r="C12" s="4"/>
      <c r="D12" s="4"/>
      <c r="E12" s="4"/>
      <c r="F12" s="4"/>
      <c r="G12"/>
      <c r="H12" s="8"/>
      <c r="I12" s="11" t="s">
        <v>9</v>
      </c>
      <c r="J12" s="29">
        <v>2023</v>
      </c>
      <c r="K12" s="16">
        <v>40</v>
      </c>
      <c r="L12" s="30">
        <v>46</v>
      </c>
      <c r="M12"/>
      <c r="N12"/>
      <c r="O12"/>
      <c r="P12"/>
      <c r="Q12"/>
      <c r="R12"/>
    </row>
    <row r="13" spans="1:18" s="2" customFormat="1" x14ac:dyDescent="0.25">
      <c r="B13" s="4"/>
      <c r="C13" s="4"/>
      <c r="D13" s="4"/>
      <c r="E13" s="4"/>
      <c r="F13" s="4"/>
      <c r="G13"/>
      <c r="H13" s="9"/>
      <c r="I13" s="24" t="s">
        <v>5</v>
      </c>
      <c r="J13" s="25">
        <v>2024</v>
      </c>
      <c r="K13" s="26"/>
      <c r="L13" s="27">
        <v>75</v>
      </c>
      <c r="M13"/>
      <c r="N13"/>
      <c r="O13"/>
      <c r="P13"/>
      <c r="Q13"/>
      <c r="R13"/>
    </row>
    <row r="14" spans="1:18" x14ac:dyDescent="0.25">
      <c r="H14" s="9"/>
      <c r="I14" s="7" t="s">
        <v>6</v>
      </c>
      <c r="J14" s="20">
        <v>2024</v>
      </c>
      <c r="K14" s="13"/>
      <c r="L14" s="28">
        <v>42</v>
      </c>
    </row>
    <row r="15" spans="1:18" x14ac:dyDescent="0.25">
      <c r="H15" s="9"/>
      <c r="I15" s="7" t="s">
        <v>7</v>
      </c>
      <c r="J15" s="20">
        <v>2024</v>
      </c>
      <c r="K15" s="13"/>
      <c r="L15" s="28">
        <v>77</v>
      </c>
    </row>
    <row r="16" spans="1:18" x14ac:dyDescent="0.25">
      <c r="A16" s="1"/>
      <c r="H16" s="9"/>
      <c r="I16" s="7" t="s">
        <v>8</v>
      </c>
      <c r="J16" s="20">
        <v>2024</v>
      </c>
      <c r="K16" s="13"/>
      <c r="L16" s="28">
        <v>35</v>
      </c>
    </row>
    <row r="17" spans="1:12" x14ac:dyDescent="0.25">
      <c r="A17" s="1"/>
      <c r="H17" s="9"/>
      <c r="I17" s="11" t="s">
        <v>9</v>
      </c>
      <c r="J17" s="29">
        <v>2024</v>
      </c>
      <c r="K17" s="16"/>
      <c r="L17" s="30">
        <v>43</v>
      </c>
    </row>
    <row r="18" spans="1:12" x14ac:dyDescent="0.25">
      <c r="A18" s="1"/>
      <c r="H18" s="9"/>
    </row>
    <row r="19" spans="1:12" x14ac:dyDescent="0.25">
      <c r="A19" s="1"/>
      <c r="H19" s="9"/>
    </row>
    <row r="20" spans="1:12" x14ac:dyDescent="0.25">
      <c r="A20" s="1"/>
      <c r="H20" s="9"/>
    </row>
    <row r="21" spans="1:12" x14ac:dyDescent="0.25">
      <c r="A21" s="1"/>
      <c r="H21" s="1"/>
    </row>
    <row r="22" spans="1:12" x14ac:dyDescent="0.25">
      <c r="A22" s="1"/>
      <c r="H22" s="1"/>
    </row>
    <row r="23" spans="1:12" x14ac:dyDescent="0.25">
      <c r="A23" s="1"/>
      <c r="H23" s="1"/>
    </row>
    <row r="24" spans="1:12" x14ac:dyDescent="0.25">
      <c r="A24" s="1"/>
      <c r="H24" s="1"/>
    </row>
    <row r="25" spans="1:12" x14ac:dyDescent="0.25">
      <c r="H25" s="1"/>
    </row>
    <row r="26" spans="1:12" x14ac:dyDescent="0.25">
      <c r="H26" s="1"/>
    </row>
  </sheetData>
  <sortState xmlns:xlrd2="http://schemas.microsoft.com/office/spreadsheetml/2017/richdata2" ref="B4:G8">
    <sortCondition ref="C8"/>
  </sortState>
  <mergeCells count="5">
    <mergeCell ref="E2:G2"/>
    <mergeCell ref="C2:D2"/>
    <mergeCell ref="B2:B3"/>
    <mergeCell ref="B1:G1"/>
    <mergeCell ref="I1:L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4A6B7-19D7-46FD-981B-E23AC127A496}">
  <dimension ref="A1:R26"/>
  <sheetViews>
    <sheetView workbookViewId="0">
      <selection activeCell="S13" sqref="S13"/>
    </sheetView>
  </sheetViews>
  <sheetFormatPr defaultRowHeight="13.8" x14ac:dyDescent="0.25"/>
  <cols>
    <col min="1" max="1" width="3.09765625" customWidth="1"/>
    <col min="2" max="2" width="10.59765625" style="4" bestFit="1" customWidth="1"/>
    <col min="3" max="6" width="6.5" style="4" customWidth="1"/>
    <col min="7" max="7" width="6.5" customWidth="1"/>
    <col min="8" max="8" width="4" customWidth="1"/>
    <col min="9" max="9" width="9.59765625" style="5" bestFit="1" customWidth="1"/>
    <col min="10" max="10" width="6.09765625" style="5" customWidth="1"/>
    <col min="11" max="11" width="7.19921875" style="5" customWidth="1"/>
    <col min="12" max="12" width="7.19921875" customWidth="1"/>
  </cols>
  <sheetData>
    <row r="1" spans="1:18" s="6" customFormat="1" ht="22.5" customHeight="1" x14ac:dyDescent="0.25">
      <c r="B1" s="35" t="s">
        <v>0</v>
      </c>
      <c r="C1" s="35"/>
      <c r="D1" s="35"/>
      <c r="E1" s="35"/>
      <c r="F1" s="35"/>
      <c r="G1" s="35"/>
      <c r="I1" s="36" t="s">
        <v>1</v>
      </c>
      <c r="J1" s="36"/>
      <c r="K1" s="36"/>
      <c r="L1" s="36"/>
    </row>
    <row r="2" spans="1:18" s="6" customFormat="1" ht="14.25" customHeight="1" x14ac:dyDescent="0.25">
      <c r="B2" s="33" t="s">
        <v>2</v>
      </c>
      <c r="C2" s="31" t="s">
        <v>3</v>
      </c>
      <c r="D2" s="31"/>
      <c r="E2" s="31" t="s">
        <v>4</v>
      </c>
      <c r="F2" s="31"/>
      <c r="G2" s="32"/>
      <c r="I2" s="21" t="s">
        <v>2</v>
      </c>
      <c r="J2" s="22" t="s">
        <v>10</v>
      </c>
      <c r="K2" s="22" t="s">
        <v>3</v>
      </c>
      <c r="L2" s="23" t="s">
        <v>4</v>
      </c>
    </row>
    <row r="3" spans="1:18" s="2" customFormat="1" ht="14.25" customHeight="1" x14ac:dyDescent="0.25">
      <c r="B3" s="34"/>
      <c r="C3" s="12">
        <v>2022</v>
      </c>
      <c r="D3" s="12">
        <v>2023</v>
      </c>
      <c r="E3" s="12">
        <v>2022</v>
      </c>
      <c r="F3" s="12">
        <v>2023</v>
      </c>
      <c r="G3" s="19">
        <v>2024</v>
      </c>
      <c r="H3" s="3"/>
      <c r="I3" s="24" t="s">
        <v>5</v>
      </c>
      <c r="J3" s="25">
        <v>2022</v>
      </c>
      <c r="K3" s="26">
        <v>89</v>
      </c>
      <c r="L3" s="27">
        <v>53</v>
      </c>
    </row>
    <row r="4" spans="1:18" s="2" customFormat="1" x14ac:dyDescent="0.25">
      <c r="B4" s="7" t="s">
        <v>5</v>
      </c>
      <c r="C4" s="13">
        <v>89</v>
      </c>
      <c r="D4" s="13">
        <v>83</v>
      </c>
      <c r="E4" s="14">
        <v>53</v>
      </c>
      <c r="F4" s="14">
        <v>54</v>
      </c>
      <c r="G4" s="15">
        <v>75</v>
      </c>
      <c r="H4" s="8"/>
      <c r="I4" s="7" t="s">
        <v>6</v>
      </c>
      <c r="J4" s="20">
        <v>2022</v>
      </c>
      <c r="K4" s="13">
        <v>67</v>
      </c>
      <c r="L4" s="28">
        <v>80</v>
      </c>
      <c r="M4" s="10"/>
      <c r="N4" s="10"/>
      <c r="O4" s="10"/>
      <c r="P4" s="10"/>
      <c r="Q4" s="10"/>
      <c r="R4" s="8"/>
    </row>
    <row r="5" spans="1:18" s="2" customFormat="1" x14ac:dyDescent="0.25">
      <c r="B5" s="7" t="s">
        <v>6</v>
      </c>
      <c r="C5" s="13">
        <v>67</v>
      </c>
      <c r="D5" s="13">
        <v>70</v>
      </c>
      <c r="E5" s="14">
        <v>80</v>
      </c>
      <c r="F5" s="14">
        <v>62</v>
      </c>
      <c r="G5" s="15">
        <v>42</v>
      </c>
      <c r="H5" s="8"/>
      <c r="I5" s="7" t="s">
        <v>7</v>
      </c>
      <c r="J5" s="20">
        <v>2022</v>
      </c>
      <c r="K5" s="13">
        <v>29</v>
      </c>
      <c r="L5" s="28">
        <v>67</v>
      </c>
      <c r="M5" s="10"/>
      <c r="N5" s="10"/>
      <c r="O5" s="10"/>
      <c r="P5" s="10"/>
      <c r="Q5" s="10"/>
      <c r="R5" s="8"/>
    </row>
    <row r="6" spans="1:18" s="2" customFormat="1" x14ac:dyDescent="0.25">
      <c r="B6" s="7" t="s">
        <v>7</v>
      </c>
      <c r="C6" s="13">
        <v>29</v>
      </c>
      <c r="D6" s="13">
        <v>96</v>
      </c>
      <c r="E6" s="14">
        <v>67</v>
      </c>
      <c r="F6" s="14">
        <v>18</v>
      </c>
      <c r="G6" s="15">
        <v>77</v>
      </c>
      <c r="H6" s="8"/>
      <c r="I6" s="7" t="s">
        <v>8</v>
      </c>
      <c r="J6" s="20">
        <v>2022</v>
      </c>
      <c r="K6" s="13">
        <v>18</v>
      </c>
      <c r="L6" s="28">
        <v>20</v>
      </c>
      <c r="M6" s="10"/>
      <c r="N6" s="10"/>
      <c r="O6" s="10"/>
      <c r="P6" s="10"/>
      <c r="Q6" s="10"/>
      <c r="R6" s="8"/>
    </row>
    <row r="7" spans="1:18" s="2" customFormat="1" x14ac:dyDescent="0.25">
      <c r="B7" s="7" t="s">
        <v>8</v>
      </c>
      <c r="C7" s="13">
        <v>18</v>
      </c>
      <c r="D7" s="13">
        <v>11</v>
      </c>
      <c r="E7" s="14">
        <v>20</v>
      </c>
      <c r="F7" s="14">
        <v>55</v>
      </c>
      <c r="G7" s="15">
        <v>35</v>
      </c>
      <c r="H7" s="8"/>
      <c r="I7" s="11" t="s">
        <v>9</v>
      </c>
      <c r="J7" s="29">
        <v>2022</v>
      </c>
      <c r="K7" s="16">
        <v>25</v>
      </c>
      <c r="L7" s="30">
        <v>90</v>
      </c>
      <c r="M7" s="10"/>
      <c r="N7" s="10"/>
      <c r="O7" s="10"/>
      <c r="P7" s="10"/>
      <c r="Q7" s="10"/>
      <c r="R7" s="8"/>
    </row>
    <row r="8" spans="1:18" s="2" customFormat="1" x14ac:dyDescent="0.25">
      <c r="B8" s="11" t="s">
        <v>9</v>
      </c>
      <c r="C8" s="16">
        <v>25</v>
      </c>
      <c r="D8" s="16">
        <v>40</v>
      </c>
      <c r="E8" s="17">
        <v>90</v>
      </c>
      <c r="F8" s="17">
        <v>46</v>
      </c>
      <c r="G8" s="18">
        <v>43</v>
      </c>
      <c r="H8" s="8"/>
      <c r="I8" s="24" t="s">
        <v>5</v>
      </c>
      <c r="J8" s="25">
        <v>2023</v>
      </c>
      <c r="K8" s="26">
        <v>83</v>
      </c>
      <c r="L8" s="27">
        <v>54</v>
      </c>
    </row>
    <row r="9" spans="1:18" s="2" customFormat="1" x14ac:dyDescent="0.25">
      <c r="B9" s="4"/>
      <c r="C9" s="4"/>
      <c r="D9" s="4"/>
      <c r="E9" s="4"/>
      <c r="F9" s="4"/>
      <c r="G9"/>
      <c r="H9" s="8"/>
      <c r="I9" s="7" t="s">
        <v>6</v>
      </c>
      <c r="J9" s="20">
        <v>2023</v>
      </c>
      <c r="K9" s="13">
        <v>70</v>
      </c>
      <c r="L9" s="28">
        <v>62</v>
      </c>
      <c r="M9"/>
      <c r="N9"/>
      <c r="O9"/>
      <c r="P9"/>
      <c r="Q9"/>
      <c r="R9"/>
    </row>
    <row r="10" spans="1:18" s="2" customFormat="1" x14ac:dyDescent="0.25">
      <c r="B10" s="4"/>
      <c r="C10" s="4"/>
      <c r="D10" s="4"/>
      <c r="E10" s="4"/>
      <c r="F10" s="4"/>
      <c r="G10"/>
      <c r="H10" s="8"/>
      <c r="I10" s="7" t="s">
        <v>7</v>
      </c>
      <c r="J10" s="20">
        <v>2023</v>
      </c>
      <c r="K10" s="13">
        <v>96</v>
      </c>
      <c r="L10" s="28">
        <v>18</v>
      </c>
      <c r="M10"/>
      <c r="N10"/>
      <c r="O10"/>
      <c r="P10"/>
      <c r="Q10"/>
      <c r="R10"/>
    </row>
    <row r="11" spans="1:18" s="2" customFormat="1" x14ac:dyDescent="0.25">
      <c r="B11" s="4"/>
      <c r="C11" s="4"/>
      <c r="D11" s="4"/>
      <c r="E11" s="4"/>
      <c r="F11" s="4"/>
      <c r="G11"/>
      <c r="H11" s="8"/>
      <c r="I11" s="7" t="s">
        <v>8</v>
      </c>
      <c r="J11" s="20">
        <v>2023</v>
      </c>
      <c r="K11" s="13">
        <v>11</v>
      </c>
      <c r="L11" s="28">
        <v>55</v>
      </c>
      <c r="M11"/>
      <c r="N11"/>
      <c r="O11"/>
      <c r="P11"/>
      <c r="Q11"/>
      <c r="R11"/>
    </row>
    <row r="12" spans="1:18" s="2" customFormat="1" x14ac:dyDescent="0.25">
      <c r="B12" s="4"/>
      <c r="C12" s="4"/>
      <c r="D12" s="4"/>
      <c r="E12" s="4"/>
      <c r="F12" s="4"/>
      <c r="G12"/>
      <c r="H12" s="8"/>
      <c r="I12" s="11" t="s">
        <v>9</v>
      </c>
      <c r="J12" s="29">
        <v>2023</v>
      </c>
      <c r="K12" s="16">
        <v>40</v>
      </c>
      <c r="L12" s="30">
        <v>46</v>
      </c>
      <c r="M12"/>
      <c r="N12"/>
      <c r="O12"/>
      <c r="P12"/>
      <c r="Q12"/>
      <c r="R12"/>
    </row>
    <row r="13" spans="1:18" s="2" customFormat="1" x14ac:dyDescent="0.25">
      <c r="B13" s="4"/>
      <c r="C13" s="4"/>
      <c r="D13" s="4"/>
      <c r="E13" s="4"/>
      <c r="F13" s="4"/>
      <c r="G13"/>
      <c r="H13" s="9"/>
      <c r="I13" s="24" t="s">
        <v>5</v>
      </c>
      <c r="J13" s="25">
        <v>2024</v>
      </c>
      <c r="K13" s="26"/>
      <c r="L13" s="27">
        <v>75</v>
      </c>
      <c r="M13"/>
      <c r="N13"/>
      <c r="O13"/>
      <c r="P13"/>
      <c r="Q13"/>
      <c r="R13"/>
    </row>
    <row r="14" spans="1:18" x14ac:dyDescent="0.25">
      <c r="H14" s="9"/>
      <c r="I14" s="7" t="s">
        <v>6</v>
      </c>
      <c r="J14" s="20">
        <v>2024</v>
      </c>
      <c r="K14" s="13"/>
      <c r="L14" s="28">
        <v>42</v>
      </c>
    </row>
    <row r="15" spans="1:18" x14ac:dyDescent="0.25">
      <c r="H15" s="9"/>
      <c r="I15" s="7" t="s">
        <v>7</v>
      </c>
      <c r="J15" s="20">
        <v>2024</v>
      </c>
      <c r="K15" s="13"/>
      <c r="L15" s="28">
        <v>77</v>
      </c>
    </row>
    <row r="16" spans="1:18" x14ac:dyDescent="0.25">
      <c r="A16" s="1"/>
      <c r="H16" s="9"/>
      <c r="I16" s="7" t="s">
        <v>8</v>
      </c>
      <c r="J16" s="20">
        <v>2024</v>
      </c>
      <c r="K16" s="13"/>
      <c r="L16" s="28">
        <v>35</v>
      </c>
    </row>
    <row r="17" spans="1:12" x14ac:dyDescent="0.25">
      <c r="A17" s="1"/>
      <c r="H17" s="9"/>
      <c r="I17" s="11" t="s">
        <v>9</v>
      </c>
      <c r="J17" s="29">
        <v>2024</v>
      </c>
      <c r="K17" s="16"/>
      <c r="L17" s="30">
        <v>43</v>
      </c>
    </row>
    <row r="18" spans="1:12" x14ac:dyDescent="0.25">
      <c r="A18" s="1"/>
      <c r="H18" s="9"/>
    </row>
    <row r="19" spans="1:12" x14ac:dyDescent="0.25">
      <c r="A19" s="1"/>
      <c r="H19" s="9"/>
    </row>
    <row r="20" spans="1:12" x14ac:dyDescent="0.25">
      <c r="A20" s="1"/>
      <c r="H20" s="9"/>
    </row>
    <row r="21" spans="1:12" x14ac:dyDescent="0.25">
      <c r="A21" s="1"/>
      <c r="H21" s="1"/>
    </row>
    <row r="22" spans="1:12" x14ac:dyDescent="0.25">
      <c r="A22" s="1"/>
      <c r="H22" s="1"/>
    </row>
    <row r="23" spans="1:12" x14ac:dyDescent="0.25">
      <c r="A23" s="1"/>
      <c r="H23" s="1"/>
    </row>
    <row r="24" spans="1:12" x14ac:dyDescent="0.25">
      <c r="A24" s="1"/>
      <c r="H24" s="1"/>
    </row>
    <row r="25" spans="1:12" x14ac:dyDescent="0.25">
      <c r="H25" s="1"/>
    </row>
    <row r="26" spans="1:12" x14ac:dyDescent="0.25">
      <c r="H26" s="1"/>
    </row>
  </sheetData>
  <mergeCells count="5">
    <mergeCell ref="B1:G1"/>
    <mergeCell ref="I1:L1"/>
    <mergeCell ref="B2:B3"/>
    <mergeCell ref="C2:D2"/>
    <mergeCell ref="E2:G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7328A-5C59-49FC-8D29-958F76124E4F}">
  <dimension ref="A1:R36"/>
  <sheetViews>
    <sheetView workbookViewId="0">
      <selection activeCell="E13" sqref="E13"/>
    </sheetView>
  </sheetViews>
  <sheetFormatPr defaultRowHeight="13.8" x14ac:dyDescent="0.25"/>
  <cols>
    <col min="1" max="1" width="3.09765625" customWidth="1"/>
    <col min="2" max="2" width="10.59765625" style="4" bestFit="1" customWidth="1"/>
    <col min="3" max="6" width="6.5" style="4" customWidth="1"/>
    <col min="7" max="7" width="6.5" customWidth="1"/>
    <col min="8" max="8" width="4" customWidth="1"/>
    <col min="9" max="9" width="9.59765625" style="5" bestFit="1" customWidth="1"/>
    <col min="10" max="10" width="6.09765625" style="5" customWidth="1"/>
    <col min="11" max="11" width="7.19921875" style="5" customWidth="1"/>
    <col min="12" max="12" width="7.19921875" customWidth="1"/>
  </cols>
  <sheetData>
    <row r="1" spans="1:18" s="6" customFormat="1" ht="22.5" customHeight="1" x14ac:dyDescent="0.25">
      <c r="B1" s="35" t="s">
        <v>0</v>
      </c>
      <c r="C1" s="35"/>
      <c r="D1" s="35"/>
      <c r="E1" s="35"/>
      <c r="F1" s="35"/>
      <c r="G1" s="35"/>
      <c r="I1" s="36" t="s">
        <v>1</v>
      </c>
      <c r="J1" s="36"/>
      <c r="K1" s="36"/>
      <c r="L1" s="36"/>
    </row>
    <row r="2" spans="1:18" s="6" customFormat="1" ht="14.25" customHeight="1" x14ac:dyDescent="0.25">
      <c r="B2" s="33" t="s">
        <v>2</v>
      </c>
      <c r="C2" s="31" t="s">
        <v>3</v>
      </c>
      <c r="D2" s="31"/>
      <c r="E2" s="31" t="s">
        <v>4</v>
      </c>
      <c r="F2" s="31"/>
      <c r="G2" s="32"/>
      <c r="I2" s="21" t="s">
        <v>2</v>
      </c>
      <c r="J2" s="22" t="s">
        <v>10</v>
      </c>
      <c r="K2" s="22" t="s">
        <v>3</v>
      </c>
      <c r="L2" s="23" t="s">
        <v>4</v>
      </c>
    </row>
    <row r="3" spans="1:18" s="2" customFormat="1" ht="14.25" customHeight="1" x14ac:dyDescent="0.25">
      <c r="B3" s="34"/>
      <c r="C3" s="12">
        <v>2022</v>
      </c>
      <c r="D3" s="12">
        <v>2023</v>
      </c>
      <c r="E3" s="12">
        <v>2022</v>
      </c>
      <c r="F3" s="12">
        <v>2023</v>
      </c>
      <c r="G3" s="19">
        <v>2024</v>
      </c>
      <c r="H3" s="3"/>
      <c r="I3" s="24" t="s">
        <v>5</v>
      </c>
      <c r="J3" s="25">
        <v>2022</v>
      </c>
      <c r="K3" s="26">
        <v>89</v>
      </c>
      <c r="L3" s="27">
        <v>53</v>
      </c>
    </row>
    <row r="4" spans="1:18" s="2" customFormat="1" x14ac:dyDescent="0.25">
      <c r="B4" s="7" t="s">
        <v>5</v>
      </c>
      <c r="C4" s="13">
        <v>89</v>
      </c>
      <c r="D4" s="13">
        <v>83</v>
      </c>
      <c r="E4" s="14">
        <v>53</v>
      </c>
      <c r="F4" s="14">
        <v>54</v>
      </c>
      <c r="G4" s="15">
        <v>75</v>
      </c>
      <c r="H4" s="8"/>
      <c r="I4" s="7" t="s">
        <v>6</v>
      </c>
      <c r="J4" s="20">
        <v>2022</v>
      </c>
      <c r="K4" s="13">
        <v>67</v>
      </c>
      <c r="L4" s="28">
        <v>80</v>
      </c>
      <c r="M4" s="10"/>
      <c r="N4" s="10"/>
      <c r="O4" s="10"/>
      <c r="P4" s="10"/>
      <c r="Q4" s="10"/>
      <c r="R4" s="8"/>
    </row>
    <row r="5" spans="1:18" s="2" customFormat="1" x14ac:dyDescent="0.25">
      <c r="B5" s="7" t="s">
        <v>6</v>
      </c>
      <c r="C5" s="13">
        <v>67</v>
      </c>
      <c r="D5" s="13">
        <v>70</v>
      </c>
      <c r="E5" s="14">
        <v>80</v>
      </c>
      <c r="F5" s="14">
        <v>62</v>
      </c>
      <c r="G5" s="15">
        <v>42</v>
      </c>
      <c r="H5" s="8"/>
      <c r="I5" s="7" t="s">
        <v>7</v>
      </c>
      <c r="J5" s="20">
        <v>2022</v>
      </c>
      <c r="K5" s="13">
        <v>29</v>
      </c>
      <c r="L5" s="28">
        <v>67</v>
      </c>
      <c r="M5" s="10"/>
      <c r="N5" s="10"/>
      <c r="O5" s="10"/>
      <c r="P5" s="10"/>
      <c r="Q5" s="10"/>
      <c r="R5" s="8"/>
    </row>
    <row r="6" spans="1:18" s="2" customFormat="1" x14ac:dyDescent="0.25">
      <c r="B6" s="7" t="s">
        <v>7</v>
      </c>
      <c r="C6" s="13">
        <v>29</v>
      </c>
      <c r="D6" s="13">
        <v>96</v>
      </c>
      <c r="E6" s="14">
        <v>67</v>
      </c>
      <c r="F6" s="14">
        <v>18</v>
      </c>
      <c r="G6" s="15">
        <v>77</v>
      </c>
      <c r="H6" s="8"/>
      <c r="I6" s="7" t="s">
        <v>8</v>
      </c>
      <c r="J6" s="20">
        <v>2022</v>
      </c>
      <c r="K6" s="13">
        <v>18</v>
      </c>
      <c r="L6" s="28">
        <v>20</v>
      </c>
      <c r="M6" s="10"/>
      <c r="N6" s="10"/>
      <c r="O6" s="10"/>
      <c r="P6" s="10"/>
      <c r="Q6" s="10"/>
      <c r="R6" s="8"/>
    </row>
    <row r="7" spans="1:18" s="2" customFormat="1" x14ac:dyDescent="0.25">
      <c r="B7" s="7" t="s">
        <v>8</v>
      </c>
      <c r="C7" s="13">
        <v>18</v>
      </c>
      <c r="D7" s="13">
        <v>11</v>
      </c>
      <c r="E7" s="14">
        <v>20</v>
      </c>
      <c r="F7" s="14">
        <v>55</v>
      </c>
      <c r="G7" s="15">
        <v>35</v>
      </c>
      <c r="H7" s="8"/>
      <c r="I7" s="11" t="s">
        <v>9</v>
      </c>
      <c r="J7" s="29">
        <v>2022</v>
      </c>
      <c r="K7" s="16">
        <v>25</v>
      </c>
      <c r="L7" s="30">
        <v>90</v>
      </c>
      <c r="M7" s="10"/>
      <c r="N7" s="10"/>
      <c r="O7" s="10"/>
      <c r="P7" s="10"/>
      <c r="Q7" s="10"/>
      <c r="R7" s="8"/>
    </row>
    <row r="8" spans="1:18" s="2" customFormat="1" x14ac:dyDescent="0.25">
      <c r="B8" s="11" t="s">
        <v>9</v>
      </c>
      <c r="C8" s="16">
        <v>25</v>
      </c>
      <c r="D8" s="16">
        <v>40</v>
      </c>
      <c r="E8" s="17">
        <v>90</v>
      </c>
      <c r="F8" s="17">
        <v>46</v>
      </c>
      <c r="G8" s="18">
        <v>43</v>
      </c>
      <c r="H8" s="8"/>
      <c r="I8" s="24" t="s">
        <v>5</v>
      </c>
      <c r="J8" s="25">
        <v>2023</v>
      </c>
      <c r="K8" s="26">
        <v>83</v>
      </c>
      <c r="L8" s="27">
        <v>54</v>
      </c>
    </row>
    <row r="9" spans="1:18" s="2" customFormat="1" x14ac:dyDescent="0.25">
      <c r="B9" s="4"/>
      <c r="C9" s="4"/>
      <c r="D9" s="4"/>
      <c r="E9" s="4"/>
      <c r="F9" s="4"/>
      <c r="G9"/>
      <c r="H9" s="8"/>
      <c r="I9" s="7" t="s">
        <v>6</v>
      </c>
      <c r="J9" s="20">
        <v>2023</v>
      </c>
      <c r="K9" s="13">
        <v>70</v>
      </c>
      <c r="L9" s="28">
        <v>62</v>
      </c>
      <c r="M9"/>
      <c r="N9"/>
      <c r="O9"/>
      <c r="P9"/>
      <c r="Q9"/>
      <c r="R9"/>
    </row>
    <row r="10" spans="1:18" s="2" customFormat="1" x14ac:dyDescent="0.25">
      <c r="B10" s="4"/>
      <c r="C10" s="4"/>
      <c r="D10" s="4"/>
      <c r="E10" s="4"/>
      <c r="F10" s="4"/>
      <c r="G10"/>
      <c r="H10" s="8"/>
      <c r="I10" s="7" t="s">
        <v>7</v>
      </c>
      <c r="J10" s="20">
        <v>2023</v>
      </c>
      <c r="K10" s="13">
        <v>96</v>
      </c>
      <c r="L10" s="28">
        <v>18</v>
      </c>
      <c r="M10"/>
      <c r="N10"/>
      <c r="O10"/>
      <c r="P10"/>
      <c r="Q10"/>
      <c r="R10"/>
    </row>
    <row r="11" spans="1:18" s="2" customFormat="1" x14ac:dyDescent="0.25">
      <c r="B11" s="4"/>
      <c r="C11" s="4"/>
      <c r="D11" s="4"/>
      <c r="E11" s="4"/>
      <c r="F11" s="4"/>
      <c r="G11"/>
      <c r="H11" s="8"/>
      <c r="I11" s="7" t="s">
        <v>8</v>
      </c>
      <c r="J11" s="20">
        <v>2023</v>
      </c>
      <c r="K11" s="13">
        <v>11</v>
      </c>
      <c r="L11" s="28">
        <v>55</v>
      </c>
      <c r="M11"/>
      <c r="N11"/>
      <c r="O11"/>
      <c r="P11"/>
      <c r="Q11"/>
      <c r="R11"/>
    </row>
    <row r="12" spans="1:18" s="2" customFormat="1" x14ac:dyDescent="0.25">
      <c r="B12" s="4"/>
      <c r="C12" s="4"/>
      <c r="D12" s="4"/>
      <c r="E12" s="4"/>
      <c r="F12" s="4"/>
      <c r="G12"/>
      <c r="H12" s="8"/>
      <c r="I12" s="11" t="s">
        <v>9</v>
      </c>
      <c r="J12" s="29">
        <v>2023</v>
      </c>
      <c r="K12" s="16">
        <v>40</v>
      </c>
      <c r="L12" s="30">
        <v>46</v>
      </c>
      <c r="M12"/>
      <c r="N12"/>
      <c r="O12"/>
      <c r="P12"/>
      <c r="Q12"/>
      <c r="R12"/>
    </row>
    <row r="13" spans="1:18" s="2" customFormat="1" x14ac:dyDescent="0.25">
      <c r="B13" s="4"/>
      <c r="C13" s="4"/>
      <c r="D13" s="4"/>
      <c r="E13" s="4"/>
      <c r="F13" s="4"/>
      <c r="G13"/>
      <c r="H13" s="9"/>
      <c r="I13" s="24" t="s">
        <v>5</v>
      </c>
      <c r="J13" s="25">
        <v>2024</v>
      </c>
      <c r="K13" s="26"/>
      <c r="L13" s="27">
        <v>75</v>
      </c>
      <c r="M13"/>
      <c r="N13"/>
      <c r="O13"/>
      <c r="P13"/>
      <c r="Q13"/>
      <c r="R13"/>
    </row>
    <row r="14" spans="1:18" x14ac:dyDescent="0.25">
      <c r="H14" s="9"/>
      <c r="I14" s="7" t="s">
        <v>6</v>
      </c>
      <c r="J14" s="20">
        <v>2024</v>
      </c>
      <c r="K14" s="13"/>
      <c r="L14" s="28">
        <v>42</v>
      </c>
    </row>
    <row r="15" spans="1:18" x14ac:dyDescent="0.25">
      <c r="H15" s="9"/>
      <c r="I15" s="7" t="s">
        <v>7</v>
      </c>
      <c r="J15" s="20">
        <v>2024</v>
      </c>
      <c r="K15" s="13"/>
      <c r="L15" s="28">
        <v>77</v>
      </c>
    </row>
    <row r="16" spans="1:18" x14ac:dyDescent="0.25">
      <c r="A16" s="1"/>
      <c r="H16" s="9"/>
      <c r="I16" s="7" t="s">
        <v>8</v>
      </c>
      <c r="J16" s="20">
        <v>2024</v>
      </c>
      <c r="K16" s="13"/>
      <c r="L16" s="28">
        <v>35</v>
      </c>
    </row>
    <row r="17" spans="1:12" x14ac:dyDescent="0.25">
      <c r="A17" s="1"/>
      <c r="H17" s="9"/>
      <c r="I17" s="11" t="s">
        <v>9</v>
      </c>
      <c r="J17" s="29">
        <v>2024</v>
      </c>
      <c r="K17" s="16"/>
      <c r="L17" s="30">
        <v>43</v>
      </c>
    </row>
    <row r="18" spans="1:12" x14ac:dyDescent="0.25">
      <c r="A18" s="1"/>
      <c r="H18" s="9"/>
    </row>
    <row r="19" spans="1:12" x14ac:dyDescent="0.25">
      <c r="A19" s="1"/>
      <c r="H19" s="9"/>
    </row>
    <row r="20" spans="1:12" x14ac:dyDescent="0.25">
      <c r="A20" s="1"/>
      <c r="H20" s="9"/>
    </row>
    <row r="21" spans="1:12" x14ac:dyDescent="0.25">
      <c r="A21" s="1"/>
      <c r="B21" s="4" t="str" cm="1">
        <f t="array" ref="B21:E36">IFERROR(_xlfn.VSTACK(_xlfn.HSTACK(B2,"Year",C2,E2),_xlfn.HSTACK(_xlfn.MAKEARRAY(5*3,2,_xlfn.LAMBDA(_xlpm.A,_xlpm.B,IF(_xlpm.B=1,INDEX(B4:B8,MOD(_xlpm.A-1,5)+1),INDEX(E3:G3,ROUNDUP(_xlpm.A/5,0))))),_xlfn.TOCOL(C4:D8,,TRUE),_xlfn.TOCOL(E4:G8,,TRUE))),"")</f>
        <v>Department</v>
      </c>
      <c r="C21" s="4" t="str">
        <v>Year</v>
      </c>
      <c r="D21" s="4" t="str">
        <v>Actual</v>
      </c>
      <c r="E21" s="4" t="str">
        <v>Budget</v>
      </c>
      <c r="H21" s="1"/>
    </row>
    <row r="22" spans="1:12" x14ac:dyDescent="0.25">
      <c r="A22" s="1"/>
      <c r="B22" s="4" t="str">
        <v>Sales</v>
      </c>
      <c r="C22" s="4">
        <v>2022</v>
      </c>
      <c r="D22" s="4">
        <v>89</v>
      </c>
      <c r="E22" s="4">
        <v>53</v>
      </c>
      <c r="H22" s="1"/>
    </row>
    <row r="23" spans="1:12" x14ac:dyDescent="0.25">
      <c r="A23" s="1"/>
      <c r="B23" s="4" t="str">
        <v>Marketing</v>
      </c>
      <c r="C23" s="4">
        <v>2022</v>
      </c>
      <c r="D23" s="4">
        <v>67</v>
      </c>
      <c r="E23" s="4">
        <v>80</v>
      </c>
      <c r="H23" s="1"/>
    </row>
    <row r="24" spans="1:12" x14ac:dyDescent="0.25">
      <c r="A24" s="1"/>
      <c r="B24" s="4" t="str">
        <v>IT</v>
      </c>
      <c r="C24" s="4">
        <v>2022</v>
      </c>
      <c r="D24" s="4">
        <v>29</v>
      </c>
      <c r="E24" s="4">
        <v>67</v>
      </c>
      <c r="H24" s="1"/>
    </row>
    <row r="25" spans="1:12" x14ac:dyDescent="0.25">
      <c r="B25" s="4" t="str">
        <v>Production</v>
      </c>
      <c r="C25" s="4">
        <v>2022</v>
      </c>
      <c r="D25" s="4">
        <v>18</v>
      </c>
      <c r="E25" s="4">
        <v>20</v>
      </c>
      <c r="H25" s="1"/>
    </row>
    <row r="26" spans="1:12" x14ac:dyDescent="0.25">
      <c r="B26" s="4" t="str">
        <v>R&amp;D</v>
      </c>
      <c r="C26" s="4">
        <v>2022</v>
      </c>
      <c r="D26" s="4">
        <v>25</v>
      </c>
      <c r="E26" s="4">
        <v>90</v>
      </c>
      <c r="H26" s="1"/>
    </row>
    <row r="27" spans="1:12" x14ac:dyDescent="0.25">
      <c r="B27" s="4" t="str">
        <v>Sales</v>
      </c>
      <c r="C27" s="4">
        <v>2023</v>
      </c>
      <c r="D27" s="4">
        <v>83</v>
      </c>
      <c r="E27" s="4">
        <v>54</v>
      </c>
    </row>
    <row r="28" spans="1:12" x14ac:dyDescent="0.25">
      <c r="B28" s="4" t="str">
        <v>Marketing</v>
      </c>
      <c r="C28" s="4">
        <v>2023</v>
      </c>
      <c r="D28" s="4">
        <v>70</v>
      </c>
      <c r="E28" s="4">
        <v>62</v>
      </c>
    </row>
    <row r="29" spans="1:12" x14ac:dyDescent="0.25">
      <c r="B29" s="4" t="str">
        <v>IT</v>
      </c>
      <c r="C29" s="4">
        <v>2023</v>
      </c>
      <c r="D29" s="4">
        <v>96</v>
      </c>
      <c r="E29" s="4">
        <v>18</v>
      </c>
    </row>
    <row r="30" spans="1:12" x14ac:dyDescent="0.25">
      <c r="B30" s="4" t="str">
        <v>Production</v>
      </c>
      <c r="C30" s="4">
        <v>2023</v>
      </c>
      <c r="D30" s="4">
        <v>11</v>
      </c>
      <c r="E30" s="4">
        <v>55</v>
      </c>
    </row>
    <row r="31" spans="1:12" x14ac:dyDescent="0.25">
      <c r="B31" s="4" t="str">
        <v>R&amp;D</v>
      </c>
      <c r="C31" s="4">
        <v>2023</v>
      </c>
      <c r="D31" s="4">
        <v>40</v>
      </c>
      <c r="E31" s="4">
        <v>46</v>
      </c>
    </row>
    <row r="32" spans="1:12" x14ac:dyDescent="0.25">
      <c r="B32" s="4" t="str">
        <v>Sales</v>
      </c>
      <c r="C32" s="4">
        <v>2024</v>
      </c>
      <c r="D32" s="4" t="str">
        <v/>
      </c>
      <c r="E32" s="4">
        <v>75</v>
      </c>
    </row>
    <row r="33" spans="2:5" x14ac:dyDescent="0.25">
      <c r="B33" s="4" t="str">
        <v>Marketing</v>
      </c>
      <c r="C33" s="4">
        <v>2024</v>
      </c>
      <c r="D33" s="4" t="str">
        <v/>
      </c>
      <c r="E33" s="4">
        <v>42</v>
      </c>
    </row>
    <row r="34" spans="2:5" x14ac:dyDescent="0.25">
      <c r="B34" s="4" t="str">
        <v>IT</v>
      </c>
      <c r="C34" s="4">
        <v>2024</v>
      </c>
      <c r="D34" s="4" t="str">
        <v/>
      </c>
      <c r="E34" s="4">
        <v>77</v>
      </c>
    </row>
    <row r="35" spans="2:5" x14ac:dyDescent="0.25">
      <c r="B35" s="4" t="str">
        <v>Production</v>
      </c>
      <c r="C35" s="4">
        <v>2024</v>
      </c>
      <c r="D35" s="4" t="str">
        <v/>
      </c>
      <c r="E35" s="4">
        <v>35</v>
      </c>
    </row>
    <row r="36" spans="2:5" x14ac:dyDescent="0.25">
      <c r="B36" s="4" t="str">
        <v>R&amp;D</v>
      </c>
      <c r="C36" s="4">
        <v>2024</v>
      </c>
      <c r="D36" s="4" t="str">
        <v/>
      </c>
      <c r="E36" s="4">
        <v>43</v>
      </c>
    </row>
  </sheetData>
  <mergeCells count="5">
    <mergeCell ref="B1:G1"/>
    <mergeCell ref="I1:L1"/>
    <mergeCell ref="B2:B3"/>
    <mergeCell ref="C2:D2"/>
    <mergeCell ref="E2:G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71E53-38B8-4068-BFB3-8EFA6F89D12B}">
  <dimension ref="A1:R36"/>
  <sheetViews>
    <sheetView tabSelected="1" workbookViewId="0">
      <selection activeCell="E15" sqref="E15"/>
    </sheetView>
  </sheetViews>
  <sheetFormatPr defaultRowHeight="13.8" x14ac:dyDescent="0.25"/>
  <cols>
    <col min="1" max="1" width="3.09765625" customWidth="1"/>
    <col min="2" max="2" width="10.59765625" style="4" bestFit="1" customWidth="1"/>
    <col min="3" max="6" width="6.5" style="4" customWidth="1"/>
    <col min="7" max="7" width="6.5" customWidth="1"/>
    <col min="8" max="8" width="4" customWidth="1"/>
    <col min="9" max="9" width="9.59765625" style="5" bestFit="1" customWidth="1"/>
    <col min="10" max="10" width="6.09765625" style="5" customWidth="1"/>
    <col min="11" max="11" width="7.19921875" style="5" customWidth="1"/>
    <col min="12" max="12" width="7.19921875" customWidth="1"/>
  </cols>
  <sheetData>
    <row r="1" spans="1:18" s="6" customFormat="1" ht="22.5" customHeight="1" x14ac:dyDescent="0.25">
      <c r="B1" s="35" t="s">
        <v>0</v>
      </c>
      <c r="C1" s="35"/>
      <c r="D1" s="35"/>
      <c r="E1" s="35"/>
      <c r="F1" s="35"/>
      <c r="G1" s="35"/>
      <c r="I1" s="36" t="s">
        <v>1</v>
      </c>
      <c r="J1" s="36"/>
      <c r="K1" s="36"/>
      <c r="L1" s="36"/>
    </row>
    <row r="2" spans="1:18" s="6" customFormat="1" ht="14.25" customHeight="1" x14ac:dyDescent="0.25">
      <c r="B2" s="33" t="s">
        <v>2</v>
      </c>
      <c r="C2" s="31" t="s">
        <v>3</v>
      </c>
      <c r="D2" s="31"/>
      <c r="E2" s="31" t="s">
        <v>4</v>
      </c>
      <c r="F2" s="31"/>
      <c r="G2" s="32"/>
      <c r="I2" s="21" t="s">
        <v>2</v>
      </c>
      <c r="J2" s="22" t="s">
        <v>10</v>
      </c>
      <c r="K2" s="22" t="s">
        <v>3</v>
      </c>
      <c r="L2" s="23" t="s">
        <v>4</v>
      </c>
    </row>
    <row r="3" spans="1:18" s="2" customFormat="1" ht="14.25" customHeight="1" x14ac:dyDescent="0.25">
      <c r="B3" s="34"/>
      <c r="C3" s="12">
        <v>2022</v>
      </c>
      <c r="D3" s="12">
        <v>2023</v>
      </c>
      <c r="E3" s="12">
        <v>2022</v>
      </c>
      <c r="F3" s="12">
        <v>2023</v>
      </c>
      <c r="G3" s="19">
        <v>2024</v>
      </c>
      <c r="H3" s="3"/>
      <c r="I3" s="24" t="s">
        <v>5</v>
      </c>
      <c r="J3" s="25">
        <v>2022</v>
      </c>
      <c r="K3" s="26">
        <v>89</v>
      </c>
      <c r="L3" s="27">
        <v>53</v>
      </c>
    </row>
    <row r="4" spans="1:18" s="2" customFormat="1" x14ac:dyDescent="0.25">
      <c r="B4" s="7" t="s">
        <v>5</v>
      </c>
      <c r="C4" s="13">
        <v>89</v>
      </c>
      <c r="D4" s="13">
        <v>83</v>
      </c>
      <c r="E4" s="14">
        <v>53</v>
      </c>
      <c r="F4" s="14">
        <v>54</v>
      </c>
      <c r="G4" s="15">
        <v>75</v>
      </c>
      <c r="H4" s="8"/>
      <c r="I4" s="7" t="s">
        <v>6</v>
      </c>
      <c r="J4" s="20">
        <v>2022</v>
      </c>
      <c r="K4" s="13">
        <v>67</v>
      </c>
      <c r="L4" s="28">
        <v>80</v>
      </c>
      <c r="M4" s="10"/>
      <c r="N4" s="10"/>
      <c r="O4" s="10"/>
      <c r="P4" s="10"/>
      <c r="Q4" s="10"/>
      <c r="R4" s="8"/>
    </row>
    <row r="5" spans="1:18" s="2" customFormat="1" x14ac:dyDescent="0.25">
      <c r="B5" s="7" t="s">
        <v>6</v>
      </c>
      <c r="C5" s="13">
        <v>67</v>
      </c>
      <c r="D5" s="13">
        <v>70</v>
      </c>
      <c r="E5" s="14">
        <v>80</v>
      </c>
      <c r="F5" s="14">
        <v>62</v>
      </c>
      <c r="G5" s="15">
        <v>42</v>
      </c>
      <c r="H5" s="8"/>
      <c r="I5" s="7" t="s">
        <v>7</v>
      </c>
      <c r="J5" s="20">
        <v>2022</v>
      </c>
      <c r="K5" s="13">
        <v>29</v>
      </c>
      <c r="L5" s="28">
        <v>67</v>
      </c>
      <c r="M5" s="10"/>
      <c r="N5" s="10"/>
      <c r="O5" s="10"/>
      <c r="P5" s="10"/>
      <c r="Q5" s="10"/>
      <c r="R5" s="8"/>
    </row>
    <row r="6" spans="1:18" s="2" customFormat="1" x14ac:dyDescent="0.25">
      <c r="B6" s="7" t="s">
        <v>7</v>
      </c>
      <c r="C6" s="13">
        <v>29</v>
      </c>
      <c r="D6" s="13">
        <v>96</v>
      </c>
      <c r="E6" s="14">
        <v>67</v>
      </c>
      <c r="F6" s="14">
        <v>18</v>
      </c>
      <c r="G6" s="15">
        <v>77</v>
      </c>
      <c r="H6" s="8"/>
      <c r="I6" s="7" t="s">
        <v>8</v>
      </c>
      <c r="J6" s="20">
        <v>2022</v>
      </c>
      <c r="K6" s="13">
        <v>18</v>
      </c>
      <c r="L6" s="28">
        <v>20</v>
      </c>
      <c r="M6" s="10"/>
      <c r="N6" s="10"/>
      <c r="O6" s="10"/>
      <c r="P6" s="10"/>
      <c r="Q6" s="10"/>
      <c r="R6" s="8"/>
    </row>
    <row r="7" spans="1:18" s="2" customFormat="1" x14ac:dyDescent="0.25">
      <c r="B7" s="7" t="s">
        <v>8</v>
      </c>
      <c r="C7" s="13">
        <v>18</v>
      </c>
      <c r="D7" s="13">
        <v>11</v>
      </c>
      <c r="E7" s="14">
        <v>20</v>
      </c>
      <c r="F7" s="14">
        <v>55</v>
      </c>
      <c r="G7" s="15">
        <v>35</v>
      </c>
      <c r="H7" s="8"/>
      <c r="I7" s="11" t="s">
        <v>9</v>
      </c>
      <c r="J7" s="29">
        <v>2022</v>
      </c>
      <c r="K7" s="16">
        <v>25</v>
      </c>
      <c r="L7" s="30">
        <v>90</v>
      </c>
      <c r="M7" s="10"/>
      <c r="N7" s="10"/>
      <c r="O7" s="10"/>
      <c r="P7" s="10"/>
      <c r="Q7" s="10"/>
      <c r="R7" s="8"/>
    </row>
    <row r="8" spans="1:18" s="2" customFormat="1" x14ac:dyDescent="0.25">
      <c r="B8" s="11" t="s">
        <v>9</v>
      </c>
      <c r="C8" s="16">
        <v>25</v>
      </c>
      <c r="D8" s="16">
        <v>40</v>
      </c>
      <c r="E8" s="17">
        <v>90</v>
      </c>
      <c r="F8" s="17">
        <v>46</v>
      </c>
      <c r="G8" s="18">
        <v>43</v>
      </c>
      <c r="H8" s="8"/>
      <c r="I8" s="24" t="s">
        <v>5</v>
      </c>
      <c r="J8" s="25">
        <v>2023</v>
      </c>
      <c r="K8" s="26">
        <v>83</v>
      </c>
      <c r="L8" s="27">
        <v>54</v>
      </c>
    </row>
    <row r="9" spans="1:18" s="2" customFormat="1" x14ac:dyDescent="0.25">
      <c r="B9" s="4"/>
      <c r="C9" s="4"/>
      <c r="D9" s="4"/>
      <c r="E9" s="4"/>
      <c r="F9" s="4"/>
      <c r="G9"/>
      <c r="H9" s="8"/>
      <c r="I9" s="7" t="s">
        <v>6</v>
      </c>
      <c r="J9" s="20">
        <v>2023</v>
      </c>
      <c r="K9" s="13">
        <v>70</v>
      </c>
      <c r="L9" s="28">
        <v>62</v>
      </c>
      <c r="M9"/>
      <c r="N9"/>
      <c r="O9"/>
      <c r="P9"/>
      <c r="Q9"/>
      <c r="R9"/>
    </row>
    <row r="10" spans="1:18" s="2" customFormat="1" x14ac:dyDescent="0.25">
      <c r="B10" s="4"/>
      <c r="C10" s="4"/>
      <c r="D10" s="4"/>
      <c r="E10" s="4"/>
      <c r="F10" s="4"/>
      <c r="G10"/>
      <c r="H10" s="8"/>
      <c r="I10" s="7" t="s">
        <v>7</v>
      </c>
      <c r="J10" s="20">
        <v>2023</v>
      </c>
      <c r="K10" s="13">
        <v>96</v>
      </c>
      <c r="L10" s="28">
        <v>18</v>
      </c>
      <c r="M10"/>
      <c r="N10"/>
      <c r="O10"/>
      <c r="P10"/>
      <c r="Q10"/>
      <c r="R10"/>
    </row>
    <row r="11" spans="1:18" s="2" customFormat="1" x14ac:dyDescent="0.25">
      <c r="B11" s="4"/>
      <c r="C11" s="4"/>
      <c r="D11" s="4"/>
      <c r="E11" s="4"/>
      <c r="F11" s="4"/>
      <c r="G11"/>
      <c r="H11" s="8"/>
      <c r="I11" s="7" t="s">
        <v>8</v>
      </c>
      <c r="J11" s="20">
        <v>2023</v>
      </c>
      <c r="K11" s="13">
        <v>11</v>
      </c>
      <c r="L11" s="28">
        <v>55</v>
      </c>
      <c r="M11"/>
      <c r="N11"/>
      <c r="O11"/>
      <c r="P11"/>
      <c r="Q11"/>
      <c r="R11"/>
    </row>
    <row r="12" spans="1:18" s="2" customFormat="1" x14ac:dyDescent="0.25">
      <c r="B12" s="4"/>
      <c r="C12" s="4"/>
      <c r="D12" s="4"/>
      <c r="E12" s="4"/>
      <c r="F12" s="4"/>
      <c r="G12"/>
      <c r="H12" s="8"/>
      <c r="I12" s="11" t="s">
        <v>9</v>
      </c>
      <c r="J12" s="29">
        <v>2023</v>
      </c>
      <c r="K12" s="16">
        <v>40</v>
      </c>
      <c r="L12" s="30">
        <v>46</v>
      </c>
      <c r="M12"/>
      <c r="N12"/>
      <c r="O12"/>
      <c r="P12"/>
      <c r="Q12"/>
      <c r="R12"/>
    </row>
    <row r="13" spans="1:18" s="2" customFormat="1" x14ac:dyDescent="0.25">
      <c r="B13" s="4"/>
      <c r="C13" s="4"/>
      <c r="D13" s="4"/>
      <c r="E13" s="4"/>
      <c r="F13" s="4"/>
      <c r="G13"/>
      <c r="H13" s="9"/>
      <c r="I13" s="24" t="s">
        <v>5</v>
      </c>
      <c r="J13" s="25">
        <v>2024</v>
      </c>
      <c r="K13" s="26"/>
      <c r="L13" s="27">
        <v>75</v>
      </c>
      <c r="M13"/>
      <c r="N13"/>
      <c r="O13"/>
      <c r="P13"/>
      <c r="Q13"/>
      <c r="R13"/>
    </row>
    <row r="14" spans="1:18" x14ac:dyDescent="0.25">
      <c r="H14" s="9"/>
      <c r="I14" s="7" t="s">
        <v>6</v>
      </c>
      <c r="J14" s="20">
        <v>2024</v>
      </c>
      <c r="K14" s="13"/>
      <c r="L14" s="28">
        <v>42</v>
      </c>
    </row>
    <row r="15" spans="1:18" x14ac:dyDescent="0.25">
      <c r="H15" s="9"/>
      <c r="I15" s="7" t="s">
        <v>7</v>
      </c>
      <c r="J15" s="20">
        <v>2024</v>
      </c>
      <c r="K15" s="13"/>
      <c r="L15" s="28">
        <v>77</v>
      </c>
    </row>
    <row r="16" spans="1:18" x14ac:dyDescent="0.25">
      <c r="A16" s="1"/>
      <c r="H16" s="9"/>
      <c r="I16" s="7" t="s">
        <v>8</v>
      </c>
      <c r="J16" s="20">
        <v>2024</v>
      </c>
      <c r="K16" s="13"/>
      <c r="L16" s="28">
        <v>35</v>
      </c>
    </row>
    <row r="17" spans="1:12" x14ac:dyDescent="0.25">
      <c r="A17" s="1"/>
      <c r="H17" s="9"/>
      <c r="I17" s="11" t="s">
        <v>9</v>
      </c>
      <c r="J17" s="29">
        <v>2024</v>
      </c>
      <c r="K17" s="16"/>
      <c r="L17" s="30">
        <v>43</v>
      </c>
    </row>
    <row r="18" spans="1:12" x14ac:dyDescent="0.25">
      <c r="A18" s="1"/>
      <c r="H18" s="9"/>
    </row>
    <row r="19" spans="1:12" x14ac:dyDescent="0.25">
      <c r="A19" s="1"/>
      <c r="H19" s="9"/>
    </row>
    <row r="20" spans="1:12" x14ac:dyDescent="0.25">
      <c r="A20" s="1"/>
      <c r="H20" s="9"/>
    </row>
    <row r="21" spans="1:12" x14ac:dyDescent="0.25">
      <c r="A21" s="1"/>
      <c r="H21" s="1"/>
    </row>
    <row r="22" spans="1:12" x14ac:dyDescent="0.25">
      <c r="A22" s="1"/>
      <c r="B22" s="4" t="str" cm="1">
        <f t="array" ref="B22:E36">_xlfn.LET(_xlpm.d,B4:B8,_xlpm.u,_xlfn.UNIQUE(C3:G3,1),_xlfn.HSTACK(_xlfn.TOCOL(_xlpm.d&amp;T(_xlpm.u),,1),_xlfn.TOCOL(_xlpm.u+N(+_xlpm.d),,1),_xlfn.TOCOL(_xlfn.EXPAND(C4:D8,,3,""),,1),_xlfn.TOCOL(E4:G8,,1)))</f>
        <v>Sales</v>
      </c>
      <c r="C22" s="4">
        <v>2022</v>
      </c>
      <c r="D22" s="4">
        <v>89</v>
      </c>
      <c r="E22" s="4">
        <v>53</v>
      </c>
      <c r="H22" s="1"/>
    </row>
    <row r="23" spans="1:12" x14ac:dyDescent="0.25">
      <c r="A23" s="1"/>
      <c r="B23" s="4" t="str">
        <v>Marketing</v>
      </c>
      <c r="C23" s="4">
        <v>2022</v>
      </c>
      <c r="D23" s="4">
        <v>67</v>
      </c>
      <c r="E23" s="4">
        <v>80</v>
      </c>
      <c r="H23" s="1"/>
    </row>
    <row r="24" spans="1:12" x14ac:dyDescent="0.25">
      <c r="A24" s="1"/>
      <c r="B24" s="4" t="str">
        <v>IT</v>
      </c>
      <c r="C24" s="4">
        <v>2022</v>
      </c>
      <c r="D24" s="4">
        <v>29</v>
      </c>
      <c r="E24" s="4">
        <v>67</v>
      </c>
      <c r="H24" s="1"/>
    </row>
    <row r="25" spans="1:12" x14ac:dyDescent="0.25">
      <c r="B25" s="4" t="str">
        <v>Production</v>
      </c>
      <c r="C25" s="4">
        <v>2022</v>
      </c>
      <c r="D25" s="4">
        <v>18</v>
      </c>
      <c r="E25" s="4">
        <v>20</v>
      </c>
      <c r="H25" s="1"/>
    </row>
    <row r="26" spans="1:12" x14ac:dyDescent="0.25">
      <c r="B26" s="4" t="str">
        <v>R&amp;D</v>
      </c>
      <c r="C26" s="4">
        <v>2022</v>
      </c>
      <c r="D26" s="4">
        <v>25</v>
      </c>
      <c r="E26" s="4">
        <v>90</v>
      </c>
      <c r="H26" s="1"/>
    </row>
    <row r="27" spans="1:12" x14ac:dyDescent="0.25">
      <c r="B27" s="4" t="str">
        <v>Sales</v>
      </c>
      <c r="C27" s="4">
        <v>2023</v>
      </c>
      <c r="D27" s="4">
        <v>83</v>
      </c>
      <c r="E27" s="4">
        <v>54</v>
      </c>
    </row>
    <row r="28" spans="1:12" x14ac:dyDescent="0.25">
      <c r="B28" s="4" t="str">
        <v>Marketing</v>
      </c>
      <c r="C28" s="4">
        <v>2023</v>
      </c>
      <c r="D28" s="4">
        <v>70</v>
      </c>
      <c r="E28" s="4">
        <v>62</v>
      </c>
    </row>
    <row r="29" spans="1:12" x14ac:dyDescent="0.25">
      <c r="B29" s="4" t="str">
        <v>IT</v>
      </c>
      <c r="C29" s="4">
        <v>2023</v>
      </c>
      <c r="D29" s="4">
        <v>96</v>
      </c>
      <c r="E29" s="4">
        <v>18</v>
      </c>
    </row>
    <row r="30" spans="1:12" x14ac:dyDescent="0.25">
      <c r="B30" s="4" t="str">
        <v>Production</v>
      </c>
      <c r="C30" s="4">
        <v>2023</v>
      </c>
      <c r="D30" s="4">
        <v>11</v>
      </c>
      <c r="E30" s="4">
        <v>55</v>
      </c>
    </row>
    <row r="31" spans="1:12" x14ac:dyDescent="0.25">
      <c r="B31" s="4" t="str">
        <v>R&amp;D</v>
      </c>
      <c r="C31" s="4">
        <v>2023</v>
      </c>
      <c r="D31" s="4">
        <v>40</v>
      </c>
      <c r="E31" s="4">
        <v>46</v>
      </c>
    </row>
    <row r="32" spans="1:12" x14ac:dyDescent="0.25">
      <c r="B32" s="4" t="str">
        <v>Sales</v>
      </c>
      <c r="C32" s="4">
        <v>2024</v>
      </c>
      <c r="D32" s="4" t="str">
        <v/>
      </c>
      <c r="E32" s="4">
        <v>75</v>
      </c>
    </row>
    <row r="33" spans="2:5" x14ac:dyDescent="0.25">
      <c r="B33" s="4" t="str">
        <v>Marketing</v>
      </c>
      <c r="C33" s="4">
        <v>2024</v>
      </c>
      <c r="D33" s="4" t="str">
        <v/>
      </c>
      <c r="E33" s="4">
        <v>42</v>
      </c>
    </row>
    <row r="34" spans="2:5" x14ac:dyDescent="0.25">
      <c r="B34" s="4" t="str">
        <v>IT</v>
      </c>
      <c r="C34" s="4">
        <v>2024</v>
      </c>
      <c r="D34" s="4" t="str">
        <v/>
      </c>
      <c r="E34" s="4">
        <v>77</v>
      </c>
    </row>
    <row r="35" spans="2:5" x14ac:dyDescent="0.25">
      <c r="B35" s="4" t="str">
        <v>Production</v>
      </c>
      <c r="C35" s="4">
        <v>2024</v>
      </c>
      <c r="D35" s="4" t="str">
        <v/>
      </c>
      <c r="E35" s="4">
        <v>35</v>
      </c>
    </row>
    <row r="36" spans="2:5" x14ac:dyDescent="0.25">
      <c r="B36" s="4" t="str">
        <v>R&amp;D</v>
      </c>
      <c r="C36" s="4">
        <v>2024</v>
      </c>
      <c r="D36" s="4" t="str">
        <v/>
      </c>
      <c r="E36" s="4">
        <v>43</v>
      </c>
    </row>
  </sheetData>
  <mergeCells count="5">
    <mergeCell ref="B1:G1"/>
    <mergeCell ref="I1:L1"/>
    <mergeCell ref="B2:B3"/>
    <mergeCell ref="C2:D2"/>
    <mergeCell ref="E2:G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</vt:lpstr>
      <vt:lpstr>EDA</vt:lpstr>
      <vt:lpstr>Alternate</vt:lpstr>
      <vt:lpstr>Alternate2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2024-06-14T00:01:29Z</dcterms:modified>
</cp:coreProperties>
</file>