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DD94ADD-3A4A-4D27-BFBA-EC09E3D1BBD1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Original" sheetId="1" r:id="rId1"/>
    <sheet name="EDA" sheetId="2" r:id="rId2"/>
    <sheet name="Alt1" sheetId="3" r:id="rId3"/>
    <sheet name="Alt2" sheetId="4" r:id="rId4"/>
  </sheets>
  <definedNames>
    <definedName name="_a">_xlfn.ANCHORARRAY('Alt1'!A1)</definedName>
    <definedName name="_code">EDA!$B$3:$B$7</definedName>
    <definedName name="_key">EDA!$H$3:$H$8</definedName>
    <definedName name="_value">EDA!$C$3:$C$7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1" i="4" l="1" a="1"/>
  <c r="B11" i="4" s="1"/>
  <c r="D22" i="2" a="1"/>
  <c r="D22" i="2" s="1"/>
  <c r="D18" i="3" a="1"/>
  <c r="D18" i="3" s="1"/>
  <c r="E11" i="3" a="1"/>
  <c r="E11" i="3" s="1"/>
  <c r="F11" i="3" s="1" a="1"/>
  <c r="F11" i="3" s="1"/>
  <c r="E17" i="3" s="1"/>
  <c r="D12" i="3" a="1"/>
  <c r="D12" i="3" s="1"/>
  <c r="D11" i="3"/>
  <c r="B12" i="3" a="1"/>
  <c r="B12" i="3" s="1"/>
  <c r="D13" i="2" a="1"/>
  <c r="D13" i="2" s="1"/>
  <c r="H13" i="2" s="1" a="1"/>
  <c r="H13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<sst xmlns="http://schemas.openxmlformats.org/spreadsheetml/2006/main" count="79" uniqueCount="21">
  <si>
    <t>Question 1</t>
  </si>
  <si>
    <t>Question 2</t>
  </si>
  <si>
    <t>Result</t>
  </si>
  <si>
    <t>Code</t>
  </si>
  <si>
    <t>Value</t>
  </si>
  <si>
    <t>Sub code</t>
  </si>
  <si>
    <t>0-U</t>
  </si>
  <si>
    <t>N34</t>
  </si>
  <si>
    <t>YZ56-AB78,QR90</t>
  </si>
  <si>
    <t>qr</t>
  </si>
  <si>
    <t>KL1</t>
  </si>
  <si>
    <t>IJ90</t>
  </si>
  <si>
    <t>CD34</t>
  </si>
  <si>
    <r>
      <t>M</t>
    </r>
    <r>
      <rPr>
        <b/>
        <sz val="11"/>
        <color rgb="FFFF0000"/>
        <rFont val="Times New Roman"/>
        <family val="1"/>
      </rPr>
      <t>N34</t>
    </r>
    <r>
      <rPr>
        <sz val="11"/>
        <color theme="1"/>
        <rFont val="Times New Roman"/>
        <family val="1"/>
      </rPr>
      <t>-OP56,</t>
    </r>
    <r>
      <rPr>
        <b/>
        <sz val="11"/>
        <color rgb="FFFF0000"/>
        <rFont val="Times New Roman"/>
        <family val="1"/>
      </rPr>
      <t>qr</t>
    </r>
    <r>
      <rPr>
        <sz val="11"/>
        <color theme="1"/>
        <rFont val="Times New Roman"/>
        <family val="1"/>
      </rPr>
      <t>78</t>
    </r>
  </si>
  <si>
    <r>
      <t>GH78-</t>
    </r>
    <r>
      <rPr>
        <b/>
        <sz val="11"/>
        <color rgb="FFFF0000"/>
        <rFont val="Times New Roman"/>
        <family val="1"/>
      </rPr>
      <t>IJ90</t>
    </r>
    <r>
      <rPr>
        <sz val="11"/>
        <color theme="1"/>
        <rFont val="Times New Roman"/>
        <family val="1"/>
      </rPr>
      <t>,</t>
    </r>
    <r>
      <rPr>
        <b/>
        <sz val="11"/>
        <color rgb="FFFF0000"/>
        <rFont val="Times New Roman"/>
        <family val="1"/>
      </rPr>
      <t>KL1</t>
    </r>
    <r>
      <rPr>
        <sz val="11"/>
        <color theme="1"/>
        <rFont val="Times New Roman"/>
        <family val="1"/>
      </rPr>
      <t>2</t>
    </r>
  </si>
  <si>
    <r>
      <t>ST9</t>
    </r>
    <r>
      <rPr>
        <b/>
        <sz val="11"/>
        <color rgb="FFFF0000"/>
        <rFont val="Times New Roman"/>
        <family val="1"/>
      </rPr>
      <t>0-U</t>
    </r>
    <r>
      <rPr>
        <sz val="11"/>
        <color theme="1"/>
        <rFont val="Times New Roman"/>
        <family val="1"/>
      </rPr>
      <t>V12,WX34</t>
    </r>
  </si>
  <si>
    <r>
      <t>AB12</t>
    </r>
    <r>
      <rPr>
        <b/>
        <sz val="11"/>
        <color rgb="FFFF0000"/>
        <rFont val="Times New Roman"/>
        <family val="1"/>
      </rPr>
      <t>-CD34</t>
    </r>
    <r>
      <rPr>
        <sz val="11"/>
        <color theme="1"/>
        <rFont val="Times New Roman"/>
        <family val="1"/>
      </rPr>
      <t>,EF56</t>
    </r>
  </si>
  <si>
    <t>https://www.linkedin.com/feed/update/urn:li:activity:7254597388353339393/</t>
  </si>
  <si>
    <t>Using Index</t>
  </si>
  <si>
    <t>Use Offset</t>
  </si>
  <si>
    <t>Same as my 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</si>
</sst>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entury Gothic"/>
      <family val="2"/>
      <scheme val="minor"/>
    </font>
    <font>
      <sz val="8"/>
      <name val="Century Gothic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entury Gothic"/>
      <family val="1"/>
      <scheme val="minor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3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4" fontId="2" fillId="0" borderId="0" xfId="0" applyNumberFormat="1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14" fontId="5" fillId="0" borderId="0" xfId="0" applyNumberFormat="1" applyFont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3" borderId="2" xfId="0" applyNumberFormat="1" applyFont="1" applyFill="1" applyBorder="1" applyAlignment="1">
      <alignment horizontal="center"/>
    </xf>
    <xf numFmtId="3" fontId="2" fillId="3" borderId="4" xfId="0" applyNumberFormat="1" applyFont="1" applyFill="1" applyBorder="1" applyAlignment="1">
      <alignment horizontal="center"/>
    </xf>
    <xf numFmtId="14" fontId="2" fillId="0" borderId="5" xfId="0" applyNumberFormat="1" applyFont="1" applyBorder="1" applyAlignment="1">
      <alignment horizontal="center"/>
    </xf>
    <xf numFmtId="3" fontId="2" fillId="0" borderId="6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3" borderId="2" xfId="0" applyNumberFormat="1" applyFont="1" applyFill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298447</xdr:colOff>
      <xdr:row>0</xdr:row>
      <xdr:rowOff>0</xdr:rowOff>
    </xdr:from>
    <xdr:to>
      <xdr:col>6</xdr:col>
      <xdr:colOff>228599</xdr:colOff>
      <xdr:row>19</xdr:row>
      <xdr:rowOff>38100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48D713F4-BB79-664D-4340-CE969090D9DD}"/>
            </a:ext>
          </a:extLst>
        </xdr:cNvPr>
        <xdr:cNvSpPr/>
      </xdr:nvSpPr>
      <xdr:spPr>
        <a:xfrm>
          <a:off x="2561587" y="0"/>
          <a:ext cx="2947672" cy="3520440"/>
        </a:xfrm>
        <a:prstGeom prst="roundRect">
          <a:avLst>
            <a:gd name="adj" fmla="val 9465"/>
          </a:avLst>
        </a:prstGeom>
        <a:ln w="3175"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Challenge</a:t>
          </a:r>
          <a:r>
            <a:rPr lang="en-AU" sz="14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132</a:t>
          </a:r>
          <a:r>
            <a:rPr lang="en-AU" sz="1400" b="1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 Merge!</a:t>
          </a:r>
        </a:p>
        <a:p>
          <a:pPr algn="ctr"/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In Question Table 1, values are provided for each code.</a:t>
          </a: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Search for each sub-code of Question Table 2 within the code column in Question Table 1,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and e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xtract the value from the row that contains the sub-code.</a:t>
          </a: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b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For example, the sub-code "0-U" appears in the</a:t>
          </a:r>
          <a:r>
            <a:rPr lang="en-AU" sz="1200" b="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highlighted</a:t>
          </a:r>
          <a:r>
            <a:rPr lang="en-AU" sz="12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row in Question Table 1, the value reported for that code is 12.</a:t>
          </a:r>
        </a:p>
        <a:p>
          <a:pPr algn="ctr"/>
          <a:endParaRPr lang="en-AU" sz="1200" b="0" baseline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AU" sz="1100" b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Note that the search is case-sensitive.</a:t>
          </a:r>
          <a:endParaRPr lang="en-AU" sz="1200" b="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12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FD7D076-A842-4F65-AB2C-0030ACBC3969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21"/>
  <sheetViews>
    <sheetView workbookViewId="0">
      <selection activeCell="H13" sqref="H13"/>
    </sheetView>
  </sheetViews>
  <sheetFormatPr defaultRowHeight="13.8" x14ac:dyDescent="0.25"/>
  <cols>
    <col min="1" max="1" width="2.8984375" customWidth="1"/>
    <col min="2" max="2" width="15.3984375" style="7" bestFit="1" customWidth="1"/>
    <col min="3" max="3" width="11.3984375" style="7" customWidth="1"/>
    <col min="4" max="5" width="17" style="1" customWidth="1"/>
    <col min="6" max="7" width="5.59765625" style="1" customWidth="1"/>
    <col min="8" max="9" width="11.3984375" style="1" customWidth="1"/>
    <col min="11" max="11" width="9.3984375" bestFit="1" customWidth="1"/>
    <col min="16" max="16" width="11.8984375" customWidth="1"/>
  </cols>
  <sheetData>
    <row r="1" spans="2:20" s="2" customFormat="1" ht="20.25" customHeight="1" x14ac:dyDescent="0.25">
      <c r="B1" s="22" t="s">
        <v>0</v>
      </c>
      <c r="C1" s="23"/>
      <c r="D1" s="8"/>
      <c r="E1" s="8"/>
      <c r="F1" s="8"/>
      <c r="G1" s="8"/>
      <c r="H1" s="12" t="s">
        <v>1</v>
      </c>
      <c r="I1" s="12" t="s">
        <v>2</v>
      </c>
      <c r="K1" t="s">
        <v>17</v>
      </c>
      <c r="L1"/>
      <c r="M1"/>
      <c r="N1"/>
      <c r="O1"/>
      <c r="P1"/>
    </row>
    <row r="2" spans="2:20" s="4" customFormat="1" ht="20.25" customHeight="1" x14ac:dyDescent="0.25">
      <c r="B2" s="10" t="s">
        <v>3</v>
      </c>
      <c r="C2" s="11" t="s">
        <v>4</v>
      </c>
      <c r="D2" s="9"/>
      <c r="E2" s="9"/>
      <c r="F2" s="9"/>
      <c r="G2" s="9"/>
      <c r="H2" s="10" t="s">
        <v>5</v>
      </c>
      <c r="I2" s="11" t="s">
        <v>4</v>
      </c>
      <c r="K2"/>
      <c r="L2"/>
      <c r="M2"/>
      <c r="N2"/>
      <c r="O2"/>
      <c r="P2"/>
    </row>
    <row r="3" spans="2:20" s="1" customFormat="1" x14ac:dyDescent="0.25">
      <c r="B3" s="14" t="s">
        <v>16</v>
      </c>
      <c r="C3" s="13">
        <v>13</v>
      </c>
      <c r="D3" s="3"/>
      <c r="E3" s="3"/>
      <c r="F3" s="3"/>
      <c r="G3" s="3"/>
      <c r="H3" s="20" t="s">
        <v>6</v>
      </c>
      <c r="I3" s="16">
        <v>12</v>
      </c>
      <c r="J3" s="5"/>
      <c r="K3"/>
      <c r="L3"/>
      <c r="M3"/>
      <c r="N3"/>
      <c r="O3"/>
      <c r="P3"/>
    </row>
    <row r="4" spans="2:20" s="1" customFormat="1" x14ac:dyDescent="0.25">
      <c r="B4" s="14" t="s">
        <v>14</v>
      </c>
      <c r="C4" s="13">
        <v>10</v>
      </c>
      <c r="D4" s="3"/>
      <c r="E4" s="3"/>
      <c r="F4" s="3"/>
      <c r="G4" s="3"/>
      <c r="H4" s="19" t="s">
        <v>7</v>
      </c>
      <c r="I4" s="13">
        <v>11</v>
      </c>
      <c r="J4" s="5"/>
      <c r="K4"/>
      <c r="L4"/>
      <c r="M4"/>
      <c r="N4"/>
      <c r="O4"/>
      <c r="P4"/>
    </row>
    <row r="5" spans="2:20" s="1" customFormat="1" x14ac:dyDescent="0.25">
      <c r="B5" s="14" t="s">
        <v>13</v>
      </c>
      <c r="C5" s="13">
        <v>11</v>
      </c>
      <c r="D5" s="3"/>
      <c r="E5" s="3"/>
      <c r="F5" s="3"/>
      <c r="G5" s="3"/>
      <c r="H5" s="19" t="s">
        <v>9</v>
      </c>
      <c r="I5" s="13">
        <v>11</v>
      </c>
      <c r="J5" s="5"/>
      <c r="K5"/>
      <c r="L5"/>
      <c r="M5"/>
      <c r="N5"/>
      <c r="O5"/>
      <c r="P5"/>
      <c r="Q5"/>
      <c r="R5"/>
    </row>
    <row r="6" spans="2:20" s="1" customFormat="1" x14ac:dyDescent="0.25">
      <c r="B6" s="15" t="s">
        <v>15</v>
      </c>
      <c r="C6" s="16">
        <v>12</v>
      </c>
      <c r="D6" s="3"/>
      <c r="E6" s="3"/>
      <c r="F6" s="3"/>
      <c r="G6" s="3"/>
      <c r="H6" s="19" t="s">
        <v>10</v>
      </c>
      <c r="I6" s="13">
        <v>10</v>
      </c>
      <c r="J6" s="5"/>
      <c r="K6"/>
      <c r="L6"/>
      <c r="M6"/>
      <c r="N6"/>
      <c r="O6"/>
      <c r="P6"/>
    </row>
    <row r="7" spans="2:20" s="1" customFormat="1" x14ac:dyDescent="0.25">
      <c r="B7" s="17" t="s">
        <v>8</v>
      </c>
      <c r="C7" s="18">
        <v>14</v>
      </c>
      <c r="D7" s="3"/>
      <c r="E7" s="3"/>
      <c r="F7" s="3"/>
      <c r="G7" s="3"/>
      <c r="H7" s="19" t="s">
        <v>11</v>
      </c>
      <c r="I7" s="13">
        <v>10</v>
      </c>
      <c r="K7"/>
      <c r="L7"/>
      <c r="M7"/>
      <c r="N7"/>
      <c r="O7"/>
      <c r="P7"/>
    </row>
    <row r="8" spans="2:20" s="1" customFormat="1" x14ac:dyDescent="0.25">
      <c r="B8" s="7"/>
      <c r="C8" s="7"/>
      <c r="D8" s="3"/>
      <c r="E8" s="3"/>
      <c r="F8" s="3"/>
      <c r="G8" s="3"/>
      <c r="H8" s="21" t="s">
        <v>12</v>
      </c>
      <c r="I8" s="13">
        <v>13</v>
      </c>
      <c r="K8"/>
      <c r="L8"/>
      <c r="M8"/>
      <c r="N8"/>
      <c r="O8"/>
      <c r="P8"/>
      <c r="Q8"/>
      <c r="R8"/>
      <c r="S8"/>
      <c r="T8"/>
    </row>
    <row r="9" spans="2:20" s="1" customFormat="1" x14ac:dyDescent="0.25">
      <c r="B9" s="7"/>
      <c r="C9" s="7"/>
      <c r="D9" s="3"/>
      <c r="E9" s="3"/>
      <c r="F9" s="3"/>
      <c r="G9" s="3"/>
      <c r="K9"/>
      <c r="L9"/>
      <c r="M9"/>
      <c r="N9"/>
      <c r="O9"/>
      <c r="P9"/>
      <c r="Q9"/>
      <c r="R9"/>
      <c r="S9"/>
      <c r="T9"/>
    </row>
    <row r="10" spans="2:20" s="1" customFormat="1" x14ac:dyDescent="0.25">
      <c r="B10" s="7"/>
      <c r="C10" s="7"/>
      <c r="D10" s="3"/>
      <c r="E10" s="3"/>
      <c r="F10" s="3"/>
      <c r="G10" s="3"/>
      <c r="K10"/>
      <c r="L10"/>
      <c r="M10"/>
      <c r="N10"/>
      <c r="O10"/>
      <c r="P10"/>
      <c r="Q10"/>
      <c r="R10"/>
      <c r="S10"/>
      <c r="T10"/>
    </row>
    <row r="11" spans="2:20" s="1" customFormat="1" x14ac:dyDescent="0.25">
      <c r="B11" s="7"/>
      <c r="C11" s="7"/>
      <c r="D11" s="3"/>
      <c r="E11" s="3"/>
      <c r="F11" s="3"/>
      <c r="G11" s="3"/>
      <c r="H11"/>
      <c r="I11"/>
      <c r="K11"/>
      <c r="L11"/>
      <c r="M11"/>
      <c r="N11"/>
      <c r="O11"/>
      <c r="P11"/>
      <c r="Q11"/>
      <c r="R11"/>
      <c r="S11"/>
      <c r="T11"/>
    </row>
    <row r="12" spans="2:20" x14ac:dyDescent="0.25">
      <c r="D12" s="3"/>
      <c r="E12" s="3"/>
      <c r="F12" s="3"/>
      <c r="G12" s="3"/>
      <c r="H12"/>
      <c r="I12"/>
    </row>
    <row r="13" spans="2:20" x14ac:dyDescent="0.25">
      <c r="D13" s="3"/>
      <c r="E13" s="3"/>
      <c r="F13" s="3"/>
      <c r="G13" s="3"/>
      <c r="H13"/>
      <c r="I13"/>
    </row>
    <row r="14" spans="2:20" x14ac:dyDescent="0.25">
      <c r="D14" s="3"/>
      <c r="E14" s="3"/>
      <c r="F14" s="3"/>
      <c r="G14" s="3"/>
      <c r="H14"/>
      <c r="I14"/>
    </row>
    <row r="15" spans="2:20" x14ac:dyDescent="0.25">
      <c r="D15" s="3"/>
      <c r="E15" s="3"/>
      <c r="F15" s="3"/>
      <c r="G15" s="3"/>
      <c r="H15"/>
      <c r="I15"/>
    </row>
    <row r="16" spans="2:20" x14ac:dyDescent="0.25">
      <c r="D16" s="3"/>
      <c r="E16" s="3"/>
      <c r="F16" s="3"/>
      <c r="G16" s="6"/>
      <c r="H16"/>
      <c r="I16"/>
    </row>
    <row r="17" spans="4:9" x14ac:dyDescent="0.25">
      <c r="D17" s="3"/>
      <c r="E17" s="3"/>
      <c r="F17" s="3"/>
      <c r="G17" s="6"/>
      <c r="H17"/>
      <c r="I17"/>
    </row>
    <row r="18" spans="4:9" x14ac:dyDescent="0.25">
      <c r="D18" s="3"/>
      <c r="E18" s="3"/>
      <c r="F18" s="3"/>
      <c r="G18" s="6"/>
      <c r="H18"/>
      <c r="I18"/>
    </row>
    <row r="19" spans="4:9" x14ac:dyDescent="0.25">
      <c r="D19" s="3"/>
      <c r="E19" s="3"/>
      <c r="F19" s="3"/>
      <c r="G19" s="6"/>
      <c r="H19"/>
      <c r="I19"/>
    </row>
    <row r="20" spans="4:9" x14ac:dyDescent="0.25">
      <c r="D20" s="3"/>
      <c r="E20" s="3"/>
      <c r="F20" s="3"/>
      <c r="G20" s="6"/>
      <c r="H20"/>
      <c r="I20"/>
    </row>
    <row r="21" spans="4:9" x14ac:dyDescent="0.25">
      <c r="D21" s="3"/>
      <c r="E21" s="3"/>
      <c r="F21" s="3"/>
      <c r="G21" s="6"/>
      <c r="H21"/>
      <c r="I21"/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1CEB1-C2B2-4AD9-B292-843C5BC9874A}">
  <dimension ref="B1:T28"/>
  <sheetViews>
    <sheetView topLeftCell="A9" workbookViewId="0">
      <selection activeCell="C13" sqref="C13"/>
    </sheetView>
  </sheetViews>
  <sheetFormatPr defaultRowHeight="13.8" x14ac:dyDescent="0.25"/>
  <cols>
    <col min="1" max="1" width="2.8984375" customWidth="1"/>
    <col min="2" max="2" width="15.3984375" style="7" bestFit="1" customWidth="1"/>
    <col min="3" max="3" width="11.3984375" style="7" customWidth="1"/>
    <col min="4" max="5" width="17" style="1" customWidth="1"/>
    <col min="6" max="7" width="5.59765625" style="1" customWidth="1"/>
    <col min="8" max="9" width="11.3984375" style="1" customWidth="1"/>
    <col min="11" max="11" width="9.3984375" bestFit="1" customWidth="1"/>
    <col min="16" max="16" width="11.8984375" customWidth="1"/>
  </cols>
  <sheetData>
    <row r="1" spans="2:20" s="2" customFormat="1" ht="20.25" customHeight="1" x14ac:dyDescent="0.25">
      <c r="B1" s="22" t="s">
        <v>0</v>
      </c>
      <c r="C1" s="23"/>
      <c r="D1" s="8"/>
      <c r="E1" s="8"/>
      <c r="F1" s="8"/>
      <c r="G1" s="8"/>
      <c r="H1" s="12" t="s">
        <v>1</v>
      </c>
      <c r="I1" s="12" t="s">
        <v>2</v>
      </c>
      <c r="K1" t="s">
        <v>17</v>
      </c>
      <c r="L1"/>
      <c r="M1"/>
      <c r="N1"/>
      <c r="O1"/>
      <c r="P1"/>
    </row>
    <row r="2" spans="2:20" s="4" customFormat="1" ht="20.25" customHeight="1" x14ac:dyDescent="0.25">
      <c r="B2" s="10" t="s">
        <v>3</v>
      </c>
      <c r="C2" s="11" t="s">
        <v>4</v>
      </c>
      <c r="D2" s="9"/>
      <c r="E2" s="9"/>
      <c r="F2" s="9"/>
      <c r="G2" s="9"/>
      <c r="H2" s="10" t="s">
        <v>5</v>
      </c>
      <c r="I2" s="11" t="s">
        <v>4</v>
      </c>
      <c r="K2"/>
      <c r="L2"/>
      <c r="M2"/>
      <c r="N2"/>
      <c r="O2"/>
      <c r="P2"/>
    </row>
    <row r="3" spans="2:20" s="1" customFormat="1" x14ac:dyDescent="0.25">
      <c r="B3" s="14" t="s">
        <v>16</v>
      </c>
      <c r="C3" s="13">
        <v>13</v>
      </c>
      <c r="D3" s="3"/>
      <c r="E3" s="3"/>
      <c r="F3" s="3"/>
      <c r="G3" s="3"/>
      <c r="H3" s="20" t="s">
        <v>6</v>
      </c>
      <c r="I3" s="16">
        <v>12</v>
      </c>
      <c r="J3" s="5"/>
      <c r="K3"/>
      <c r="L3"/>
      <c r="M3"/>
      <c r="N3"/>
      <c r="O3"/>
      <c r="P3"/>
    </row>
    <row r="4" spans="2:20" s="1" customFormat="1" x14ac:dyDescent="0.25">
      <c r="B4" s="14" t="s">
        <v>14</v>
      </c>
      <c r="C4" s="13">
        <v>10</v>
      </c>
      <c r="D4" s="3"/>
      <c r="E4" s="3"/>
      <c r="F4" s="3"/>
      <c r="G4" s="3"/>
      <c r="H4" s="19" t="s">
        <v>7</v>
      </c>
      <c r="I4" s="13">
        <v>11</v>
      </c>
      <c r="J4" s="5"/>
      <c r="K4"/>
      <c r="L4"/>
      <c r="M4"/>
      <c r="N4"/>
      <c r="O4"/>
      <c r="P4"/>
    </row>
    <row r="5" spans="2:20" s="1" customFormat="1" x14ac:dyDescent="0.25">
      <c r="B5" s="14" t="s">
        <v>13</v>
      </c>
      <c r="C5" s="13">
        <v>11</v>
      </c>
      <c r="D5" s="3"/>
      <c r="E5" s="3"/>
      <c r="F5" s="3"/>
      <c r="G5" s="3"/>
      <c r="H5" s="19" t="s">
        <v>9</v>
      </c>
      <c r="I5" s="13">
        <v>11</v>
      </c>
      <c r="J5" s="5"/>
      <c r="K5"/>
      <c r="L5"/>
      <c r="M5"/>
      <c r="N5"/>
      <c r="O5"/>
      <c r="P5"/>
      <c r="Q5"/>
      <c r="R5"/>
    </row>
    <row r="6" spans="2:20" s="1" customFormat="1" x14ac:dyDescent="0.25">
      <c r="B6" s="15" t="s">
        <v>15</v>
      </c>
      <c r="C6" s="16">
        <v>12</v>
      </c>
      <c r="D6" s="3"/>
      <c r="E6" s="3"/>
      <c r="F6" s="3"/>
      <c r="G6" s="3"/>
      <c r="H6" s="19" t="s">
        <v>10</v>
      </c>
      <c r="I6" s="13">
        <v>10</v>
      </c>
      <c r="J6" s="5"/>
      <c r="K6"/>
      <c r="L6"/>
      <c r="M6"/>
      <c r="N6"/>
      <c r="O6"/>
      <c r="P6"/>
    </row>
    <row r="7" spans="2:20" s="1" customFormat="1" x14ac:dyDescent="0.25">
      <c r="B7" s="17" t="s">
        <v>8</v>
      </c>
      <c r="C7" s="18">
        <v>14</v>
      </c>
      <c r="D7" s="3"/>
      <c r="E7" s="3"/>
      <c r="F7" s="3"/>
      <c r="G7" s="3"/>
      <c r="H7" s="19" t="s">
        <v>11</v>
      </c>
      <c r="I7" s="13">
        <v>10</v>
      </c>
      <c r="K7"/>
      <c r="L7"/>
      <c r="M7"/>
      <c r="N7"/>
      <c r="O7"/>
      <c r="P7"/>
    </row>
    <row r="8" spans="2:20" s="1" customFormat="1" x14ac:dyDescent="0.25">
      <c r="B8" s="7"/>
      <c r="C8" s="7"/>
      <c r="D8" s="3"/>
      <c r="E8" s="3"/>
      <c r="F8" s="3"/>
      <c r="G8" s="3"/>
      <c r="H8" s="21" t="s">
        <v>12</v>
      </c>
      <c r="I8" s="13">
        <v>13</v>
      </c>
      <c r="K8"/>
      <c r="L8"/>
      <c r="M8"/>
      <c r="N8"/>
      <c r="O8"/>
      <c r="P8"/>
      <c r="Q8"/>
      <c r="R8"/>
      <c r="S8"/>
      <c r="T8"/>
    </row>
    <row r="9" spans="2:20" s="1" customFormat="1" x14ac:dyDescent="0.25">
      <c r="B9" s="7"/>
      <c r="C9" s="7"/>
      <c r="D9" s="3"/>
      <c r="E9" s="3"/>
      <c r="F9" s="3"/>
      <c r="G9" s="3"/>
      <c r="K9"/>
      <c r="L9"/>
      <c r="M9"/>
      <c r="N9"/>
      <c r="O9"/>
      <c r="P9"/>
      <c r="Q9"/>
      <c r="R9"/>
      <c r="S9"/>
      <c r="T9"/>
    </row>
    <row r="10" spans="2:20" s="1" customFormat="1" x14ac:dyDescent="0.25">
      <c r="B10" s="7"/>
      <c r="C10" s="7"/>
      <c r="D10" s="3"/>
      <c r="E10" s="3"/>
      <c r="F10" s="3"/>
      <c r="G10" s="3"/>
      <c r="K10"/>
      <c r="L10"/>
      <c r="M10"/>
      <c r="N10"/>
      <c r="O10"/>
      <c r="P10"/>
      <c r="Q10"/>
      <c r="R10"/>
      <c r="S10"/>
      <c r="T10"/>
    </row>
    <row r="11" spans="2:20" s="1" customFormat="1" x14ac:dyDescent="0.25">
      <c r="B11" s="7"/>
      <c r="C11" s="7"/>
      <c r="D11" s="3"/>
      <c r="E11" s="3"/>
      <c r="F11" s="3"/>
      <c r="G11" s="3"/>
      <c r="H11"/>
      <c r="I11"/>
      <c r="K11"/>
      <c r="L11"/>
      <c r="M11"/>
      <c r="N11"/>
      <c r="O11"/>
      <c r="P11"/>
      <c r="Q11"/>
      <c r="R11"/>
      <c r="S11"/>
      <c r="T11"/>
    </row>
    <row r="12" spans="2:20" x14ac:dyDescent="0.25">
      <c r="C12" s="7" t="s">
        <v>19</v>
      </c>
      <c r="D12" s="3"/>
      <c r="E12" s="3"/>
      <c r="F12" s="3"/>
      <c r="G12" s="3"/>
      <c r="H12"/>
      <c r="I12"/>
    </row>
    <row r="13" spans="2:20" x14ac:dyDescent="0.25">
      <c r="D13" s="10" t="str" cm="1">
        <f t="array" aca="1" ref="D13:E19" ca="1">_xlfn.LET(_xlpm.z, _xlfn.MAP(_key,
            _xlfn.LAMBDA(_xlpm.v,
                 _xlfn.REDUCE("",_code,
                       _xlfn.LAMBDA(_xlpm.a,_xlpm.x,
                              _xlfn.CONCAT(_xlpm.a,
                                     IF(ISNUMBER(FIND(_xlpm.v,_xlpm.x)),
                                        OFFSET(_xlpm.x,0,1),
                                        ""
                                       )
                                    )
                               )
                       )
                )
            ),
_xlfn.VSTACK(H2:I2,_xlfn.HSTACK(_key,_xlpm.z+0))
)</f>
        <v>Sub code</v>
      </c>
      <c r="E13" s="11" t="str">
        <f ca="1"/>
        <v>Value</v>
      </c>
      <c r="F13" s="3"/>
      <c r="G13" s="3"/>
      <c r="H13" t="b" cm="1">
        <f t="array" aca="1" ref="H13:I19" ca="1">_xlfn.ANCHORARRAY(D13)=H2:I8</f>
        <v>1</v>
      </c>
      <c r="I13" t="b">
        <f ca="1"/>
        <v>1</v>
      </c>
    </row>
    <row r="14" spans="2:20" x14ac:dyDescent="0.25">
      <c r="D14" s="20" t="str">
        <f ca="1"/>
        <v>0-U</v>
      </c>
      <c r="E14" s="16">
        <f ca="1"/>
        <v>12</v>
      </c>
      <c r="F14" s="3"/>
      <c r="G14" s="3"/>
      <c r="H14" t="b">
        <f ca="1"/>
        <v>1</v>
      </c>
      <c r="I14" t="b">
        <f ca="1"/>
        <v>1</v>
      </c>
    </row>
    <row r="15" spans="2:20" x14ac:dyDescent="0.25">
      <c r="D15" s="19" t="str">
        <f ca="1"/>
        <v>N34</v>
      </c>
      <c r="E15" s="13">
        <f ca="1"/>
        <v>11</v>
      </c>
      <c r="F15" s="3"/>
      <c r="G15" s="3"/>
      <c r="H15" t="b">
        <f ca="1"/>
        <v>1</v>
      </c>
      <c r="I15" t="b">
        <f ca="1"/>
        <v>1</v>
      </c>
    </row>
    <row r="16" spans="2:20" x14ac:dyDescent="0.25">
      <c r="D16" s="19" t="str">
        <f ca="1"/>
        <v>qr</v>
      </c>
      <c r="E16" s="13">
        <f ca="1"/>
        <v>11</v>
      </c>
      <c r="F16" s="3"/>
      <c r="G16" s="6"/>
      <c r="H16" t="b">
        <f ca="1"/>
        <v>1</v>
      </c>
      <c r="I16" t="b">
        <f ca="1"/>
        <v>1</v>
      </c>
    </row>
    <row r="17" spans="3:9" x14ac:dyDescent="0.25">
      <c r="D17" s="19" t="str">
        <f ca="1"/>
        <v>KL1</v>
      </c>
      <c r="E17" s="13">
        <f ca="1"/>
        <v>10</v>
      </c>
      <c r="F17" s="3"/>
      <c r="G17" s="6"/>
      <c r="H17" t="b">
        <f ca="1"/>
        <v>1</v>
      </c>
      <c r="I17" t="b">
        <f ca="1"/>
        <v>1</v>
      </c>
    </row>
    <row r="18" spans="3:9" x14ac:dyDescent="0.25">
      <c r="D18" s="19" t="str">
        <f ca="1"/>
        <v>IJ90</v>
      </c>
      <c r="E18" s="13">
        <f ca="1"/>
        <v>10</v>
      </c>
      <c r="F18" s="3"/>
      <c r="G18" s="6"/>
      <c r="H18" t="b">
        <f ca="1"/>
        <v>1</v>
      </c>
      <c r="I18" t="b">
        <f ca="1"/>
        <v>1</v>
      </c>
    </row>
    <row r="19" spans="3:9" x14ac:dyDescent="0.25">
      <c r="D19" s="21" t="str">
        <f ca="1"/>
        <v>CD34</v>
      </c>
      <c r="E19" s="13">
        <f ca="1"/>
        <v>13</v>
      </c>
      <c r="F19" s="3"/>
      <c r="G19" s="6"/>
      <c r="H19" t="b">
        <f ca="1"/>
        <v>1</v>
      </c>
      <c r="I19" t="b">
        <f ca="1"/>
        <v>1</v>
      </c>
    </row>
    <row r="20" spans="3:9" x14ac:dyDescent="0.25">
      <c r="D20" s="3"/>
      <c r="E20" s="3"/>
      <c r="F20" s="3"/>
      <c r="G20" s="6"/>
      <c r="H20"/>
      <c r="I20"/>
    </row>
    <row r="21" spans="3:9" x14ac:dyDescent="0.25">
      <c r="C21" s="7" t="s">
        <v>18</v>
      </c>
      <c r="D21" s="3"/>
      <c r="E21" s="3"/>
      <c r="F21" s="3"/>
      <c r="G21" s="6"/>
      <c r="H21"/>
      <c r="I21"/>
    </row>
    <row r="22" spans="3:9" x14ac:dyDescent="0.25">
      <c r="D22" s="10" t="str" cm="1">
        <f t="array" ref="D22:E28">_xlfn.LET(_xlpm.z, _xlfn.MAP(_key,
            _xlfn.LAMBDA(_xlpm.v,
                 _xlfn.REDUCE("",_code,
                       _xlfn.LAMBDA(_xlpm.a,_xlpm.x,
                              _xlfn.CONCAT(_xlpm.a,
                                     IF(ISNUMBER(FIND(_xlpm.v,_xlpm.x)),
                                        INDEX(_value,ROW(_xlpm.x)-2),
                                        ""
                                       )
                                    )
                               )
                       )
                )
            ),
_xlfn.VSTACK(H2:I2,_xlfn.HSTACK(_key,_xlpm.z+0))
)</f>
        <v>Sub code</v>
      </c>
      <c r="E22" s="11" t="str">
        <v>Value</v>
      </c>
    </row>
    <row r="23" spans="3:9" x14ac:dyDescent="0.25">
      <c r="D23" s="20" t="str">
        <v>0-U</v>
      </c>
      <c r="E23" s="16">
        <v>12</v>
      </c>
    </row>
    <row r="24" spans="3:9" x14ac:dyDescent="0.25">
      <c r="D24" s="19" t="str">
        <v>N34</v>
      </c>
      <c r="E24" s="13">
        <v>11</v>
      </c>
    </row>
    <row r="25" spans="3:9" x14ac:dyDescent="0.25">
      <c r="D25" s="19" t="str">
        <v>qr</v>
      </c>
      <c r="E25" s="13">
        <v>11</v>
      </c>
    </row>
    <row r="26" spans="3:9" x14ac:dyDescent="0.25">
      <c r="D26" s="19" t="str">
        <v>KL1</v>
      </c>
      <c r="E26" s="13">
        <v>10</v>
      </c>
    </row>
    <row r="27" spans="3:9" x14ac:dyDescent="0.25">
      <c r="D27" s="19" t="str">
        <v>IJ90</v>
      </c>
      <c r="E27" s="13">
        <v>10</v>
      </c>
    </row>
    <row r="28" spans="3:9" x14ac:dyDescent="0.25">
      <c r="D28" s="21" t="str">
        <v>CD34</v>
      </c>
      <c r="E28" s="13">
        <v>13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5258E-0BA3-4CCD-8671-EF8D14896184}">
  <dimension ref="B1:T23"/>
  <sheetViews>
    <sheetView workbookViewId="0">
      <selection activeCell="D18" sqref="D18"/>
    </sheetView>
  </sheetViews>
  <sheetFormatPr defaultRowHeight="13.8" x14ac:dyDescent="0.25"/>
  <cols>
    <col min="1" max="1" width="2.8984375" customWidth="1"/>
    <col min="2" max="2" width="15.3984375" style="7" bestFit="1" customWidth="1"/>
    <col min="3" max="3" width="11.3984375" style="7" customWidth="1"/>
    <col min="4" max="5" width="17" style="1" customWidth="1"/>
    <col min="6" max="6" width="12.796875" style="1" customWidth="1"/>
    <col min="7" max="7" width="5.59765625" style="1" customWidth="1"/>
    <col min="8" max="9" width="11.3984375" style="1" customWidth="1"/>
    <col min="11" max="11" width="9.3984375" bestFit="1" customWidth="1"/>
    <col min="16" max="16" width="11.8984375" customWidth="1"/>
  </cols>
  <sheetData>
    <row r="1" spans="2:20" s="2" customFormat="1" ht="20.25" customHeight="1" x14ac:dyDescent="0.25">
      <c r="B1" s="22" t="s">
        <v>0</v>
      </c>
      <c r="C1" s="23"/>
      <c r="D1" s="8"/>
      <c r="E1" s="8"/>
      <c r="F1" s="8"/>
      <c r="G1" s="8"/>
      <c r="H1" s="12" t="s">
        <v>1</v>
      </c>
      <c r="I1" s="12" t="s">
        <v>2</v>
      </c>
      <c r="K1" t="s">
        <v>17</v>
      </c>
      <c r="L1"/>
      <c r="M1"/>
      <c r="N1"/>
      <c r="O1"/>
      <c r="P1"/>
    </row>
    <row r="2" spans="2:20" s="4" customFormat="1" ht="20.25" customHeight="1" x14ac:dyDescent="0.25">
      <c r="B2" s="10" t="s">
        <v>3</v>
      </c>
      <c r="C2" s="11" t="s">
        <v>4</v>
      </c>
      <c r="D2" s="9"/>
      <c r="E2" s="9"/>
      <c r="F2" s="9"/>
      <c r="G2" s="9"/>
      <c r="H2" s="10" t="s">
        <v>5</v>
      </c>
      <c r="I2" s="11" t="s">
        <v>4</v>
      </c>
      <c r="K2"/>
      <c r="L2"/>
      <c r="M2"/>
      <c r="N2"/>
      <c r="O2"/>
      <c r="P2"/>
    </row>
    <row r="3" spans="2:20" s="1" customFormat="1" x14ac:dyDescent="0.25">
      <c r="B3" s="14" t="s">
        <v>16</v>
      </c>
      <c r="C3" s="13">
        <v>13</v>
      </c>
      <c r="D3" s="3"/>
      <c r="E3" s="3"/>
      <c r="F3" s="3"/>
      <c r="G3" s="3"/>
      <c r="H3" s="20" t="s">
        <v>6</v>
      </c>
      <c r="I3" s="16">
        <v>12</v>
      </c>
      <c r="J3" s="5"/>
      <c r="K3"/>
      <c r="L3"/>
      <c r="M3"/>
      <c r="N3"/>
      <c r="O3"/>
      <c r="P3"/>
    </row>
    <row r="4" spans="2:20" s="1" customFormat="1" x14ac:dyDescent="0.25">
      <c r="B4" s="14" t="s">
        <v>14</v>
      </c>
      <c r="C4" s="13">
        <v>10</v>
      </c>
      <c r="D4" s="3"/>
      <c r="E4" s="3"/>
      <c r="F4" s="3"/>
      <c r="G4" s="3"/>
      <c r="H4" s="19" t="s">
        <v>7</v>
      </c>
      <c r="I4" s="13">
        <v>11</v>
      </c>
      <c r="J4" s="5"/>
      <c r="K4"/>
      <c r="L4"/>
      <c r="M4"/>
      <c r="N4"/>
      <c r="O4"/>
      <c r="P4"/>
    </row>
    <row r="5" spans="2:20" s="1" customFormat="1" x14ac:dyDescent="0.25">
      <c r="B5" s="14" t="s">
        <v>13</v>
      </c>
      <c r="C5" s="13">
        <v>11</v>
      </c>
      <c r="D5" s="3"/>
      <c r="E5" s="3"/>
      <c r="F5" s="3"/>
      <c r="G5" s="3"/>
      <c r="H5" s="19" t="s">
        <v>9</v>
      </c>
      <c r="I5" s="13">
        <v>11</v>
      </c>
      <c r="J5" s="5"/>
      <c r="K5"/>
      <c r="L5"/>
      <c r="M5"/>
      <c r="N5"/>
      <c r="O5"/>
      <c r="P5"/>
      <c r="Q5"/>
      <c r="R5"/>
    </row>
    <row r="6" spans="2:20" s="1" customFormat="1" x14ac:dyDescent="0.25">
      <c r="B6" s="15" t="s">
        <v>15</v>
      </c>
      <c r="C6" s="16">
        <v>12</v>
      </c>
      <c r="D6" s="3"/>
      <c r="E6" s="3"/>
      <c r="F6" s="3"/>
      <c r="G6" s="3"/>
      <c r="H6" s="19" t="s">
        <v>10</v>
      </c>
      <c r="I6" s="13">
        <v>10</v>
      </c>
      <c r="J6" s="5"/>
      <c r="K6"/>
      <c r="L6"/>
      <c r="M6"/>
      <c r="N6"/>
      <c r="O6"/>
      <c r="P6"/>
    </row>
    <row r="7" spans="2:20" s="1" customFormat="1" x14ac:dyDescent="0.25">
      <c r="B7" s="17" t="s">
        <v>8</v>
      </c>
      <c r="C7" s="18">
        <v>14</v>
      </c>
      <c r="D7" s="3"/>
      <c r="E7" s="3"/>
      <c r="F7" s="3"/>
      <c r="G7" s="3"/>
      <c r="H7" s="19" t="s">
        <v>11</v>
      </c>
      <c r="I7" s="13">
        <v>10</v>
      </c>
      <c r="K7"/>
      <c r="L7"/>
      <c r="M7"/>
      <c r="N7"/>
      <c r="O7"/>
      <c r="P7"/>
    </row>
    <row r="8" spans="2:20" s="1" customFormat="1" x14ac:dyDescent="0.25">
      <c r="B8" s="7"/>
      <c r="C8" s="7"/>
      <c r="D8" s="3"/>
      <c r="E8" s="3"/>
      <c r="F8" s="3"/>
      <c r="G8" s="3"/>
      <c r="H8" s="21" t="s">
        <v>12</v>
      </c>
      <c r="I8" s="13">
        <v>13</v>
      </c>
      <c r="K8"/>
      <c r="L8"/>
      <c r="M8"/>
      <c r="N8"/>
      <c r="O8"/>
      <c r="P8"/>
      <c r="Q8"/>
      <c r="R8"/>
      <c r="S8"/>
      <c r="T8"/>
    </row>
    <row r="9" spans="2:20" s="1" customFormat="1" x14ac:dyDescent="0.25">
      <c r="B9" s="7"/>
      <c r="C9" s="7"/>
      <c r="D9" s="3"/>
      <c r="E9" s="3"/>
      <c r="F9" s="3"/>
      <c r="G9" s="3"/>
      <c r="K9"/>
      <c r="L9"/>
      <c r="M9"/>
      <c r="N9"/>
      <c r="O9"/>
      <c r="P9"/>
      <c r="Q9"/>
      <c r="R9"/>
      <c r="S9"/>
      <c r="T9"/>
    </row>
    <row r="10" spans="2:20" s="1" customFormat="1" x14ac:dyDescent="0.25">
      <c r="B10" s="7"/>
      <c r="C10" s="7"/>
      <c r="D10" s="3"/>
      <c r="E10" s="3"/>
      <c r="F10" s="3"/>
      <c r="G10" s="3"/>
      <c r="K10"/>
      <c r="L10"/>
      <c r="M10"/>
      <c r="N10"/>
      <c r="O10"/>
      <c r="P10"/>
      <c r="Q10"/>
      <c r="R10"/>
      <c r="S10"/>
      <c r="T10"/>
    </row>
    <row r="11" spans="2:20" s="1" customFormat="1" x14ac:dyDescent="0.25">
      <c r="B11" s="7"/>
      <c r="C11" s="7"/>
      <c r="D11" s="3" t="str">
        <f>H6</f>
        <v>KL1</v>
      </c>
      <c r="E11" s="3" t="e" cm="1">
        <f t="array" ref="E11:E15">FIND(D11, B3:B7)/FIND(D11, B3:B7)*(C3:C7)</f>
        <v>#VALUE!</v>
      </c>
      <c r="F11" s="3" cm="1">
        <f t="array" ref="F11">_xlfn.TOCOL(_xlfn.ANCHORARRAY(E11),2)</f>
        <v>10</v>
      </c>
      <c r="G11" s="3"/>
      <c r="H11"/>
      <c r="I11"/>
      <c r="K11"/>
      <c r="L11"/>
      <c r="M11"/>
      <c r="N11"/>
      <c r="O11"/>
      <c r="P11"/>
      <c r="Q11"/>
      <c r="R11"/>
      <c r="S11"/>
      <c r="T11"/>
    </row>
    <row r="12" spans="2:20" x14ac:dyDescent="0.25">
      <c r="B12" s="7" cm="1">
        <f t="array" ref="B12:B17">_xlfn.MAP(
    H3:H8,
    _xlfn.LAMBDA(_xlpm.x,
        _xlfn.LET(
            _xlpm.a, FIND(_xlpm.x, B3:B7),
            _xlfn.TOCOL((_xlpm.a / _xlpm.a) * C3:C7, 3)
        )
    )
)</f>
        <v>12</v>
      </c>
      <c r="D12" s="3" cm="1">
        <f t="array" ref="D12" xml:space="preserve">        _xlfn.LET(
            _xlpm.a, FIND(D11, B3:B7),
            _xlfn.TOCOL((_xlpm.a / _xlpm.a) * C3:C7, 3)
        )</f>
        <v>10</v>
      </c>
      <c r="E12" s="3">
        <v>10</v>
      </c>
      <c r="F12" s="3"/>
      <c r="G12" s="3"/>
      <c r="H12"/>
      <c r="I12"/>
    </row>
    <row r="13" spans="2:20" x14ac:dyDescent="0.25">
      <c r="B13" s="7">
        <v>11</v>
      </c>
      <c r="D13" s="3"/>
      <c r="E13" s="3" t="e">
        <v>#VALUE!</v>
      </c>
      <c r="F13" s="3"/>
      <c r="G13" s="3"/>
      <c r="H13"/>
      <c r="I13"/>
    </row>
    <row r="14" spans="2:20" x14ac:dyDescent="0.25">
      <c r="B14" s="7">
        <v>11</v>
      </c>
      <c r="D14" s="3"/>
      <c r="E14" s="3" t="e">
        <v>#VALUE!</v>
      </c>
      <c r="F14" s="3"/>
      <c r="G14" s="3"/>
      <c r="H14"/>
      <c r="I14"/>
    </row>
    <row r="15" spans="2:20" x14ac:dyDescent="0.25">
      <c r="B15" s="7">
        <v>10</v>
      </c>
      <c r="D15" s="3"/>
      <c r="E15" s="3" t="e">
        <v>#VALUE!</v>
      </c>
      <c r="F15" s="3"/>
      <c r="G15" s="3"/>
      <c r="H15"/>
      <c r="I15"/>
    </row>
    <row r="16" spans="2:20" x14ac:dyDescent="0.25">
      <c r="B16" s="7">
        <v>10</v>
      </c>
      <c r="D16" s="3"/>
      <c r="E16" s="3"/>
      <c r="F16" s="3"/>
      <c r="G16" s="6"/>
      <c r="H16"/>
      <c r="I16"/>
    </row>
    <row r="17" spans="2:9" x14ac:dyDescent="0.25">
      <c r="B17" s="7">
        <v>13</v>
      </c>
      <c r="D17" s="3"/>
      <c r="E17" s="3">
        <f>F11</f>
        <v>10</v>
      </c>
      <c r="F17" s="3"/>
      <c r="G17" s="6"/>
      <c r="H17"/>
      <c r="I17"/>
    </row>
    <row r="18" spans="2:9" x14ac:dyDescent="0.25">
      <c r="D18" s="3" t="str" cm="1">
        <f t="array" ref="D18:D23">H3:H8</f>
        <v>0-U</v>
      </c>
      <c r="E18" s="3">
        <f t="dataTable" ref="E18:E23" dt2D="0" dtr="0" r1="D11"/>
        <v>12</v>
      </c>
      <c r="F18" s="3"/>
      <c r="G18" s="6"/>
      <c r="H18"/>
      <c r="I18"/>
    </row>
    <row r="19" spans="2:9" x14ac:dyDescent="0.25">
      <c r="D19" s="3" t="str">
        <v>N34</v>
      </c>
      <c r="E19" s="3">
        <v>11</v>
      </c>
      <c r="F19" s="3"/>
      <c r="G19" s="6"/>
      <c r="H19"/>
      <c r="I19"/>
    </row>
    <row r="20" spans="2:9" x14ac:dyDescent="0.25">
      <c r="D20" s="3" t="str">
        <v>qr</v>
      </c>
      <c r="E20" s="3">
        <v>11</v>
      </c>
      <c r="F20" s="3"/>
      <c r="G20" s="6"/>
      <c r="H20"/>
      <c r="I20"/>
    </row>
    <row r="21" spans="2:9" x14ac:dyDescent="0.25">
      <c r="D21" s="3" t="str">
        <v>KL1</v>
      </c>
      <c r="E21" s="3">
        <v>10</v>
      </c>
      <c r="F21" s="3"/>
      <c r="G21" s="6"/>
      <c r="H21"/>
      <c r="I21"/>
    </row>
    <row r="22" spans="2:9" x14ac:dyDescent="0.25">
      <c r="D22" s="1" t="str">
        <v>IJ90</v>
      </c>
      <c r="E22" s="1">
        <v>10</v>
      </c>
    </row>
    <row r="23" spans="2:9" x14ac:dyDescent="0.25">
      <c r="D23" s="1" t="str">
        <v>CD34</v>
      </c>
      <c r="E23" s="1">
        <v>13</v>
      </c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7D65-4A12-4D06-8DB4-2F72654268AD}">
  <dimension ref="B1:T21"/>
  <sheetViews>
    <sheetView tabSelected="1" topLeftCell="A2" workbookViewId="0">
      <selection activeCell="E5" sqref="E5"/>
    </sheetView>
  </sheetViews>
  <sheetFormatPr defaultRowHeight="13.8" x14ac:dyDescent="0.25"/>
  <cols>
    <col min="1" max="1" width="2.8984375" customWidth="1"/>
    <col min="2" max="2" width="15.3984375" style="7" bestFit="1" customWidth="1"/>
    <col min="3" max="3" width="11.3984375" style="7" customWidth="1"/>
    <col min="4" max="5" width="17" style="1" customWidth="1"/>
    <col min="6" max="7" width="5.59765625" style="1" customWidth="1"/>
    <col min="8" max="9" width="11.3984375" style="1" customWidth="1"/>
    <col min="11" max="11" width="9.3984375" bestFit="1" customWidth="1"/>
    <col min="16" max="16" width="11.8984375" customWidth="1"/>
  </cols>
  <sheetData>
    <row r="1" spans="2:20" s="2" customFormat="1" ht="20.25" customHeight="1" x14ac:dyDescent="0.25">
      <c r="B1" s="22" t="s">
        <v>0</v>
      </c>
      <c r="C1" s="23"/>
      <c r="D1" s="8"/>
      <c r="E1" s="8"/>
      <c r="F1" s="8"/>
      <c r="G1" s="8"/>
      <c r="H1" s="12" t="s">
        <v>1</v>
      </c>
      <c r="I1" s="12" t="s">
        <v>2</v>
      </c>
      <c r="K1" t="s">
        <v>17</v>
      </c>
      <c r="L1"/>
      <c r="M1"/>
      <c r="N1"/>
      <c r="O1"/>
      <c r="P1"/>
    </row>
    <row r="2" spans="2:20" s="4" customFormat="1" ht="20.25" customHeight="1" x14ac:dyDescent="0.25">
      <c r="B2" s="10" t="s">
        <v>3</v>
      </c>
      <c r="C2" s="11" t="s">
        <v>4</v>
      </c>
      <c r="D2" s="9"/>
      <c r="E2" s="9"/>
      <c r="F2" s="9"/>
      <c r="G2" s="9"/>
      <c r="H2" s="10" t="s">
        <v>5</v>
      </c>
      <c r="I2" s="11" t="s">
        <v>4</v>
      </c>
      <c r="K2"/>
      <c r="L2"/>
      <c r="M2"/>
      <c r="N2"/>
      <c r="O2"/>
      <c r="P2"/>
    </row>
    <row r="3" spans="2:20" s="1" customFormat="1" x14ac:dyDescent="0.25">
      <c r="B3" s="14" t="s">
        <v>16</v>
      </c>
      <c r="C3" s="13">
        <v>13</v>
      </c>
      <c r="D3" s="3"/>
      <c r="E3" s="3"/>
      <c r="F3" s="3"/>
      <c r="G3" s="3"/>
      <c r="H3" s="20" t="s">
        <v>6</v>
      </c>
      <c r="I3" s="16">
        <v>12</v>
      </c>
      <c r="J3" s="5"/>
      <c r="K3"/>
      <c r="L3"/>
      <c r="M3"/>
      <c r="N3"/>
      <c r="O3"/>
      <c r="P3"/>
    </row>
    <row r="4" spans="2:20" s="1" customFormat="1" x14ac:dyDescent="0.25">
      <c r="B4" s="14" t="s">
        <v>14</v>
      </c>
      <c r="C4" s="13">
        <v>10</v>
      </c>
      <c r="D4" s="3"/>
      <c r="E4" s="3"/>
      <c r="F4" s="3"/>
      <c r="G4" s="3"/>
      <c r="H4" s="19" t="s">
        <v>7</v>
      </c>
      <c r="I4" s="13">
        <v>11</v>
      </c>
      <c r="J4" s="5"/>
      <c r="K4"/>
      <c r="L4"/>
      <c r="M4"/>
      <c r="N4"/>
      <c r="O4"/>
      <c r="P4"/>
    </row>
    <row r="5" spans="2:20" s="1" customFormat="1" x14ac:dyDescent="0.25">
      <c r="B5" s="14" t="s">
        <v>13</v>
      </c>
      <c r="C5" s="13">
        <v>11</v>
      </c>
      <c r="D5" s="3"/>
      <c r="E5" s="3"/>
      <c r="F5" s="3"/>
      <c r="G5" s="3"/>
      <c r="H5" s="19" t="s">
        <v>9</v>
      </c>
      <c r="I5" s="13">
        <v>11</v>
      </c>
      <c r="J5" s="5"/>
      <c r="K5"/>
      <c r="L5"/>
      <c r="M5"/>
      <c r="N5"/>
      <c r="O5"/>
      <c r="P5"/>
      <c r="Q5"/>
      <c r="R5"/>
    </row>
    <row r="6" spans="2:20" s="1" customFormat="1" x14ac:dyDescent="0.25">
      <c r="B6" s="15" t="s">
        <v>15</v>
      </c>
      <c r="C6" s="16">
        <v>12</v>
      </c>
      <c r="D6" s="3"/>
      <c r="E6" s="3"/>
      <c r="F6" s="3"/>
      <c r="G6" s="3"/>
      <c r="H6" s="19" t="s">
        <v>10</v>
      </c>
      <c r="I6" s="13">
        <v>10</v>
      </c>
      <c r="J6" s="5"/>
      <c r="K6"/>
      <c r="L6"/>
      <c r="M6"/>
      <c r="N6"/>
      <c r="O6"/>
      <c r="P6"/>
    </row>
    <row r="7" spans="2:20" s="1" customFormat="1" x14ac:dyDescent="0.25">
      <c r="B7" s="17" t="s">
        <v>8</v>
      </c>
      <c r="C7" s="18">
        <v>14</v>
      </c>
      <c r="D7" s="3"/>
      <c r="E7" s="3"/>
      <c r="F7" s="3"/>
      <c r="G7" s="3"/>
      <c r="H7" s="19" t="s">
        <v>11</v>
      </c>
      <c r="I7" s="13">
        <v>10</v>
      </c>
      <c r="K7"/>
      <c r="L7"/>
      <c r="M7"/>
      <c r="N7"/>
      <c r="O7"/>
      <c r="P7"/>
    </row>
    <row r="8" spans="2:20" s="1" customFormat="1" x14ac:dyDescent="0.25">
      <c r="B8" s="7"/>
      <c r="C8" s="7"/>
      <c r="D8" s="3"/>
      <c r="E8" s="3"/>
      <c r="F8" s="3"/>
      <c r="G8" s="3"/>
      <c r="H8" s="21" t="s">
        <v>12</v>
      </c>
      <c r="I8" s="13">
        <v>13</v>
      </c>
      <c r="K8"/>
      <c r="L8"/>
      <c r="M8"/>
      <c r="N8"/>
      <c r="O8"/>
      <c r="P8"/>
      <c r="Q8"/>
      <c r="R8"/>
      <c r="S8"/>
      <c r="T8"/>
    </row>
    <row r="9" spans="2:20" s="1" customFormat="1" x14ac:dyDescent="0.25">
      <c r="B9" s="24" t="s">
        <v>20</v>
      </c>
      <c r="D9" s="3"/>
      <c r="E9" s="3"/>
      <c r="F9" s="3"/>
      <c r="G9" s="3"/>
      <c r="K9"/>
      <c r="L9"/>
      <c r="M9"/>
      <c r="N9"/>
      <c r="O9"/>
      <c r="P9"/>
      <c r="Q9"/>
      <c r="R9"/>
      <c r="S9"/>
      <c r="T9"/>
    </row>
    <row r="10" spans="2:20" s="1" customFormat="1" x14ac:dyDescent="0.25">
      <c r="B10" s="7"/>
      <c r="C10" s="7"/>
      <c r="D10" s="3"/>
      <c r="E10" s="3"/>
      <c r="F10" s="3"/>
      <c r="G10" s="3"/>
      <c r="K10"/>
      <c r="L10"/>
      <c r="M10"/>
      <c r="N10"/>
      <c r="O10"/>
      <c r="P10"/>
      <c r="Q10"/>
      <c r="R10"/>
      <c r="S10"/>
      <c r="T10"/>
    </row>
    <row r="11" spans="2:20" s="1" customFormat="1" x14ac:dyDescent="0.25">
      <c r="B11" s="7" t="str" cm="1">
        <f t="array" ref="B11:B16">_xlfn.MAP(
    H3:H8,
    _xlfn.LAMBDA(_xlpm.x,
        _xlfn.CONCAT(
            IF(
                ISNUMBER(FIND(_xlpm.x, B3:B7)),
                C3:C7,
                ""
            )
        )
    )
)</f>
        <v>12</v>
      </c>
      <c r="C11" s="7"/>
      <c r="D11" s="3"/>
      <c r="E11" s="3"/>
      <c r="F11" s="3"/>
      <c r="G11" s="3"/>
      <c r="H11"/>
      <c r="I11"/>
      <c r="K11"/>
      <c r="L11"/>
      <c r="M11"/>
      <c r="N11"/>
      <c r="O11"/>
      <c r="P11"/>
      <c r="Q11"/>
      <c r="R11"/>
      <c r="S11"/>
      <c r="T11"/>
    </row>
    <row r="12" spans="2:20" x14ac:dyDescent="0.25">
      <c r="B12" s="7" t="str">
        <v>11</v>
      </c>
      <c r="D12" s="3"/>
      <c r="E12" s="3"/>
      <c r="F12" s="3"/>
      <c r="G12" s="3"/>
      <c r="H12"/>
      <c r="I12"/>
    </row>
    <row r="13" spans="2:20" x14ac:dyDescent="0.25">
      <c r="B13" s="7" t="str">
        <v>11</v>
      </c>
      <c r="D13" s="3"/>
      <c r="E13" s="3"/>
      <c r="F13" s="3"/>
      <c r="G13" s="3"/>
      <c r="H13"/>
      <c r="I13"/>
    </row>
    <row r="14" spans="2:20" x14ac:dyDescent="0.25">
      <c r="B14" s="7" t="str">
        <v>10</v>
      </c>
      <c r="D14" s="3"/>
      <c r="E14" s="3"/>
      <c r="F14" s="3"/>
      <c r="G14" s="3"/>
      <c r="H14"/>
      <c r="I14"/>
    </row>
    <row r="15" spans="2:20" x14ac:dyDescent="0.25">
      <c r="B15" s="7" t="str">
        <v>10</v>
      </c>
      <c r="D15" s="3"/>
      <c r="E15" s="3"/>
      <c r="F15" s="3"/>
      <c r="G15" s="3"/>
      <c r="H15"/>
      <c r="I15"/>
    </row>
    <row r="16" spans="2:20" x14ac:dyDescent="0.25">
      <c r="B16" s="7" t="str">
        <v>13</v>
      </c>
      <c r="D16" s="3"/>
      <c r="E16" s="3"/>
      <c r="F16" s="3"/>
      <c r="G16" s="6"/>
      <c r="H16"/>
      <c r="I16"/>
    </row>
    <row r="17" spans="4:9" x14ac:dyDescent="0.25">
      <c r="D17" s="3"/>
      <c r="E17" s="3"/>
      <c r="F17" s="3"/>
      <c r="G17" s="6"/>
      <c r="H17"/>
      <c r="I17"/>
    </row>
    <row r="18" spans="4:9" x14ac:dyDescent="0.25">
      <c r="D18" s="3"/>
      <c r="E18" s="3"/>
      <c r="F18" s="3"/>
      <c r="G18" s="6"/>
      <c r="H18"/>
      <c r="I18"/>
    </row>
    <row r="19" spans="4:9" x14ac:dyDescent="0.25">
      <c r="D19" s="3"/>
      <c r="E19" s="3"/>
      <c r="F19" s="3"/>
      <c r="G19" s="6"/>
      <c r="H19"/>
      <c r="I19"/>
    </row>
    <row r="20" spans="4:9" x14ac:dyDescent="0.25">
      <c r="D20" s="3"/>
      <c r="E20" s="3"/>
      <c r="F20" s="3"/>
      <c r="G20" s="6"/>
      <c r="H20"/>
      <c r="I20"/>
    </row>
    <row r="21" spans="4:9" x14ac:dyDescent="0.25">
      <c r="D21" s="3"/>
      <c r="E21" s="3"/>
      <c r="F21" s="3"/>
      <c r="G21" s="6"/>
      <c r="H21"/>
      <c r="I21"/>
    </row>
  </sheetData>
  <mergeCells count="1">
    <mergeCell ref="B1:C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F5C6E-375E-4217-BF32-BC6D650228F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Original</vt:lpstr>
      <vt:lpstr>EDA</vt:lpstr>
      <vt:lpstr>Alt1</vt:lpstr>
      <vt:lpstr>Alt2</vt:lpstr>
      <vt:lpstr>_code</vt:lpstr>
      <vt:lpstr>_key</vt:lpstr>
      <vt:lpstr>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2024-10-23T02:18:21Z</dcterms:modified>
</cp:coreProperties>
</file>