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E236ADD2-0A58-44F1-9FDE-9789D760C0E3}" xr6:coauthVersionLast="47" xr6:coauthVersionMax="47" xr10:uidLastSave="{00000000-0000-0000-0000-000000000000}"/>
  <bookViews>
    <workbookView xWindow="0" yWindow="0" windowWidth="14400" windowHeight="15615" xr2:uid="{B9646992-58BC-44A8-9040-42DC40CCACD9}"/>
  </bookViews>
  <sheets>
    <sheet name="ExtractMan" sheetId="3" r:id="rId1"/>
    <sheet name="VerySimple" sheetId="1" r:id="rId2"/>
    <sheet name="e00eb4de3c8a421cba9b8f4cb8546ec" sheetId="2" state="veryHidden" r:id="rId3"/>
  </sheets>
  <definedNames>
    <definedName name="_xlcn.WorksheetConnection_Beaufither.xlsxTable_ExtractMan1" hidden="1">Table_ExtractMan[]</definedName>
    <definedName name="ExternalData_1" localSheetId="1" hidden="1">VerySimple!$Q$19:$R$29</definedName>
    <definedName name="ExternalData_2" localSheetId="0" hidden="1">ExtractMan!$A$1:$C$189</definedName>
  </definedName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ExtractMan" name="Table_ExtractMan" connection="WorksheetConnection_Beaufither.xlsx!Table_ExtractM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" l="1"/>
  <c r="R30" i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20CC7-5AB1-469E-8A47-C95DCA2174FA}" keepAlive="1" name="Query - ExtractMan" description="Connection to the 'ExtractMan' query in the workbook." type="5" refreshedVersion="8" background="1" saveData="1">
    <dbPr connection="Provider=Microsoft.Mashup.OleDb.1;Data Source=$Workbook$;Location=ExtractMan;Extended Properties=&quot;&quot;" command="SELECT * FROM [ExtractMan]"/>
  </connection>
  <connection id="2" xr16:uid="{86FAF7C1-562D-4BC4-B5E0-7C2F5945DF67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3" xr16:uid="{7A5AE6A4-0522-45FF-8DBF-05308AE75F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6040E1A0-3D97-4F83-8E93-36A429369054}" name="WorksheetConnection_Beaufither.xlsx!Table_ExtractMan" type="102" refreshedVersion="8" minRefreshableVersion="5">
    <extLst>
      <ext xmlns:x15="http://schemas.microsoft.com/office/spreadsheetml/2010/11/main" uri="{DE250136-89BD-433C-8126-D09CA5730AF9}">
        <x15:connection id="Table_ExtractMan" autoDelete="1">
          <x15:rangePr sourceName="_xlcn.WorksheetConnection_Beaufither.xlsxTable_ExtractMan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<sst xmlns="http://schemas.openxmlformats.org/spreadsheetml/2006/main" count="424" uniqueCount="35">
  <si>
    <t>FROM:</t>
  </si>
  <si>
    <t>SUBJECT:</t>
  </si>
  <si>
    <t>DATE:</t>
  </si>
  <si>
    <t>Mark Biegert</t>
  </si>
  <si>
    <t>Batch Qty</t>
  </si>
  <si>
    <t>Mk.I</t>
  </si>
  <si>
    <t>Mk.II</t>
  </si>
  <si>
    <t>Mk.IF</t>
  </si>
  <si>
    <t>Mk.IIF</t>
  </si>
  <si>
    <t>Mk.IC</t>
  </si>
  <si>
    <t>Mk.VIF</t>
  </si>
  <si>
    <t>Mk.VIC</t>
  </si>
  <si>
    <t>Mk.VIC(ITF)</t>
  </si>
  <si>
    <t>Mk.XIC</t>
  </si>
  <si>
    <t>Mk.X</t>
  </si>
  <si>
    <t>Model</t>
  </si>
  <si>
    <t>Count</t>
  </si>
  <si>
    <t>Total</t>
  </si>
  <si>
    <t> Type 156 Beaufighter Mk.IC</t>
  </si>
  <si>
    <t> Type 156 Beaufighter Mk.IF</t>
  </si>
  <si>
    <t> Type 156 Beaufighter Mk.II</t>
  </si>
  <si>
    <t> Type 156 Beaufighter Mk.IIF</t>
  </si>
  <si>
    <t> Type 156 Beaufighter Mk.VIC</t>
  </si>
  <si>
    <t> Type 156 Beaufighter Mk.VIF</t>
  </si>
  <si>
    <t> Type 156 Beaufighter Mk.VIC(ITF)</t>
  </si>
  <si>
    <t> Type 156 Beaufighter T.F.Mk.X</t>
  </si>
  <si>
    <t> Type 156 Beaufighter Mk.XIC</t>
  </si>
  <si>
    <t> Type 156 Beaufighter Mk.XXI</t>
  </si>
  <si>
    <t>Mfg</t>
  </si>
  <si>
    <t xml:space="preserve"> Bristol Aeroplane Company, Filton, Bristol, Somerset</t>
  </si>
  <si>
    <t xml:space="preserve"> Fairey Aviation Co. Ltd., Heaton Chapel, Cheshire</t>
  </si>
  <si>
    <t xml:space="preserve"> Bristol Aeroplane Company MAP Shadow Factory, Weston-super-Mare, Somerset</t>
  </si>
  <si>
    <t xml:space="preserve"> Rootes Securities Ltd., BlyBridge, Staffs.</t>
  </si>
  <si>
    <t>Grand Total</t>
  </si>
  <si>
    <t>Sum of Batch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</si>
</sst>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;;@"/>
    <numFmt numFmtId="165" formatCode="0.0"/>
  </numFmts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4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0" borderId="0" xfId="0" pivotButton="1"/>
    <xf numFmtId="0" fontId="0" fillId="0" borderId="0" xfId="0" applyAlignment="1">
      <alignment textRotation="90"/>
    </xf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8">
    <dxf>
      <alignment textRotation="90"/>
    </dxf>
    <dxf>
      <alignment textRotation="90"/>
    </dxf>
    <dxf>
      <alignment textRotation="90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8.865635879629" backgroundQuery="1" createdVersion="8" refreshedVersion="8" minRefreshableVersion="3" recordCount="0" supportSubquery="1" supportAdvancedDrill="1" xr:uid="{BEEDA6C3-CB3D-41B3-9192-FE7D9AC98325}">
  <cacheSource type="external" connectionId="3"/>
  <cacheFields count="3">
    <cacheField name="[Table_ExtractMan].[Model].[Model]" caption="Model" numFmtId="0" level="1">
      <sharedItems count="10">
        <s v="Mk.I"/>
        <s v="Mk.IC"/>
        <s v="Mk.IF"/>
        <s v="Mk.II"/>
        <s v="Mk.IIF"/>
        <s v="Mk.VIC"/>
        <s v="Mk.VIC(ITF)"/>
        <s v="Mk.VIF"/>
        <s v="Mk.X"/>
        <s v="Mk.XIC"/>
      </sharedItems>
    </cacheField>
    <cacheField name="[Table_ExtractMan].[Mfg].[Mfg]" caption="Mfg" numFmtId="0" hierarchy="1" level="1">
      <sharedItems count="4">
        <s v=" Bristol Aeroplane Company MAP Shadow Factory, Weston-super-Mare, Somerset"/>
        <s v=" Bristol Aeroplane Company, Filton, Bristol, Somerset"/>
        <s v=" Fairey Aviation Co. Ltd., Heaton Chapel, Cheshire"/>
        <s v=" Rootes Securities Ltd., BlyBridge, Staffs."/>
      </sharedItems>
    </cacheField>
    <cacheField name="[Measures].[Sum of Batch Qty]" caption="Sum of Batch Qty" numFmtId="0" hierarchy="5" level="32767"/>
  </cacheFields>
  <cacheHierarchies count="6">
    <cacheHierarchy uniqueName="[Table_ExtractMan].[Model]" caption="Model" attribute="1" defaultMemberUniqueName="[Table_ExtractMan].[Model].[All]" allUniqueName="[Table_ExtractMan].[Model].[All]" dimensionUniqueName="[Table_ExtractMan]" displayFolder="" count="2" memberValueDatatype="130" unbalanced="0">
      <fieldsUsage count="2">
        <fieldUsage x="-1"/>
        <fieldUsage x="0"/>
      </fieldsUsage>
    </cacheHierarchy>
    <cacheHierarchy uniqueName="[Table_ExtractMan].[Mfg]" caption="Mfg" attribute="1" defaultMemberUniqueName="[Table_ExtractMan].[Mfg].[All]" allUniqueName="[Table_ExtractMan].[Mfg].[All]" dimensionUniqueName="[Table_ExtractMan]" displayFolder="" count="2" memberValueDatatype="130" unbalanced="0">
      <fieldsUsage count="2">
        <fieldUsage x="-1"/>
        <fieldUsage x="1"/>
      </fieldsUsage>
    </cacheHierarchy>
    <cacheHierarchy uniqueName="[Table_ExtractMan].[Batch Qty]" caption="Batch Qty" attribute="1" defaultMemberUniqueName="[Table_ExtractMan].[Batch Qty].[All]" allUniqueName="[Table_ExtractMan].[Batch Qty].[All]" dimensionUniqueName="[Table_ExtractMan]" displayFolder="" count="0" memberValueDatatype="20" unbalanced="0"/>
    <cacheHierarchy uniqueName="[Measures].[__XL_Count Table_ExtractMan]" caption="__XL_Count Table_ExtractMan" measure="1" displayFolder="" measureGroup="Table_ExtractMan" count="0" hidden="1"/>
    <cacheHierarchy uniqueName="[Measures].[__No measures defined]" caption="__No measures defined" measure="1" displayFolder="" count="0" hidden="1"/>
    <cacheHierarchy uniqueName="[Measures].[Sum of Batch Qty]" caption="Sum of Batch Qty" measure="1" displayFolder="" measureGroup="Table_ExtractMa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_ExtractMan" uniqueName="[Table_ExtractMan]" caption="Table_ExtractMan"/>
  </dimensions>
  <measureGroups count="1">
    <measureGroup name="Table_ExtractMan" caption="Table_ExtractMan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90103-4E74-489A-A288-87F1DE357830}" name="PivotTable1" cacheId="1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F1:J13" firstHeaderRow="1" firstDataRow="2" firstDataCol="1"/>
  <pivotFields count="3">
    <pivotField axis="axisRow" compact="0" allDrilled="1" outline="0" subtotalTop="0" showAll="0" defaultSubtotal="0" defaultAttributeDrillState="1">
      <items count="10">
        <item x="0"/>
        <item x="1"/>
        <item x="2"/>
        <item x="3"/>
        <item x="4"/>
        <item x="5"/>
        <item x="7"/>
        <item x="6"/>
        <item x="8"/>
        <item x="9"/>
      </items>
    </pivotField>
    <pivotField axis="axisCol" compact="0" allDrilled="1" outline="0" subtotalTop="0" showAll="0" defaultSubtotal="0" defaultAttributeDrillState="1">
      <items count="4">
        <item x="1"/>
        <item x="0"/>
        <item x="2"/>
        <item x="3"/>
      </items>
    </pivotField>
    <pivotField dataField="1" compact="0" outline="0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Batch Qty" fld="2" baseField="0" baseItem="0"/>
  </dataFields>
  <formats count="1">
    <format dxfId="2">
      <pivotArea dataOnly="0" labelOnly="1" outline="0" fieldPosition="0">
        <references count="1">
          <reference field="1" count="0"/>
        </references>
      </pivotArea>
    </format>
  </formats>
  <pivotHierarchies count="6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23" showRowHeaders="1" showColHeaders="1" showRowStripes="0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eaufither.xlsx!Table_ExtractMan">
        <x15:activeTabTopLevelEntity name="[Table_ExtractMa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00B5392-CC02-4DA0-B9AA-315DEC0E7399}" autoFormatId="16" applyNumberFormats="0" applyBorderFormats="0" applyFontFormats="0" applyPatternFormats="0" applyAlignmentFormats="0" applyWidthHeightFormats="0">
  <queryTableRefresh nextId="4">
    <queryTableFields count="3">
      <queryTableField id="1" name="Model" tableColumnId="1"/>
      <queryTableField id="2" name="Mfg" tableColumnId="2"/>
      <queryTableField id="3" name="Batch Q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B887C7-E3F1-462F-9EF3-32D9CC37B412}" autoFormatId="16" applyNumberFormats="0" applyBorderFormats="0" applyFontFormats="0" applyPatternFormats="0" applyAlignmentFormats="0" applyWidthHeightFormats="0">
  <queryTableRefresh nextId="20">
    <queryTableFields count="2">
      <queryTableField id="18" name="Model" tableColumnId="17"/>
      <queryTableField id="19" name="Count" tableColumnId="1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96207-D0F7-41E3-B944-7C7762648251}" name="Table_ExtractMan" displayName="Table_ExtractMan" ref="A1:C189" tableType="queryTable" totalsRowShown="0">
  <autoFilter ref="A1:C189" xr:uid="{3A996207-D0F7-41E3-B944-7C7762648251}"/>
  <tableColumns count="3">
    <tableColumn id="1" xr3:uid="{AA5FFD77-EF10-4B13-B940-2B3B6A6BA5E1}" uniqueName="1" name="Model" queryTableFieldId="1" dataDxfId="4"/>
    <tableColumn id="2" xr3:uid="{9044426A-70B1-453D-BE1C-623A965CC080}" uniqueName="2" name="Mfg" queryTableFieldId="2" dataDxfId="3"/>
    <tableColumn id="3" xr3:uid="{7D0DCAF0-2626-4985-B182-DAEFE6B85DA7}" uniqueName="3" name="Batch Q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71D49-A551-4BE7-90F5-A30D870DA9B9}" name="Table_Table_3" displayName="Table_Table_3" ref="Q19:R30" tableType="queryTable" totalsRowCount="1">
  <autoFilter ref="Q19:R29" xr:uid="{26C71D49-A551-4BE7-90F5-A30D870DA9B9}"/>
  <tableColumns count="2">
    <tableColumn id="17" xr3:uid="{52A4F838-F131-4BB3-8A6C-020E2912DE8D}" uniqueName="17" name="Model" totalsRowLabel="Total" queryTableFieldId="18" dataDxfId="7"/>
    <tableColumn id="18" xr3:uid="{390036BF-A796-4D35-BAAC-B79D7994FEB8}" uniqueName="18" name="Count" totalsRowFunction="sum" queryTableFieldId="19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7C8-8EDA-4085-B4C1-D9F03050DE33}">
  <dimension ref="A1:J189"/>
  <sheetViews>
    <sheetView tabSelected="1" topLeftCell="C1" workbookViewId="0">
      <selection activeCell="F3" sqref="F3:J13"/>
    </sheetView>
  </sheetViews>
  <sheetFormatPr defaultRowHeight="12.75" x14ac:dyDescent="0.2"/>
  <cols>
    <col min="1" max="1" width="12" bestFit="1" customWidth="1"/>
    <col min="2" max="2" width="77.28515625" bestFit="1" customWidth="1"/>
    <col min="3" max="3" width="12.28515625" bestFit="1" customWidth="1"/>
    <col min="6" max="6" width="17.28515625" bestFit="1" customWidth="1"/>
    <col min="7" max="7" width="6.28515625" bestFit="1" customWidth="1"/>
    <col min="8" max="8" width="5" bestFit="1" customWidth="1"/>
    <col min="9" max="10" width="4" bestFit="1" customWidth="1"/>
  </cols>
  <sheetData>
    <row r="1" spans="1:10" x14ac:dyDescent="0.2">
      <c r="A1" t="s">
        <v>15</v>
      </c>
      <c r="B1" t="s">
        <v>28</v>
      </c>
      <c r="C1" t="s">
        <v>4</v>
      </c>
      <c r="F1" s="12" t="s">
        <v>34</v>
      </c>
      <c r="G1" s="12" t="s">
        <v>28</v>
      </c>
    </row>
    <row r="2" spans="1:10" ht="214.5" customHeight="1" x14ac:dyDescent="0.2">
      <c r="A2" s="9" t="s">
        <v>5</v>
      </c>
      <c r="B2" s="9" t="s">
        <v>29</v>
      </c>
      <c r="C2">
        <v>6</v>
      </c>
      <c r="F2" s="12" t="s">
        <v>15</v>
      </c>
      <c r="G2" s="13" t="s">
        <v>29</v>
      </c>
      <c r="H2" s="13" t="s">
        <v>31</v>
      </c>
      <c r="I2" s="13" t="s">
        <v>30</v>
      </c>
      <c r="J2" s="13" t="s">
        <v>32</v>
      </c>
    </row>
    <row r="3" spans="1:10" x14ac:dyDescent="0.2">
      <c r="A3" s="9" t="s">
        <v>6</v>
      </c>
      <c r="B3" s="9" t="s">
        <v>29</v>
      </c>
      <c r="C3">
        <v>1</v>
      </c>
      <c r="F3" t="s">
        <v>5</v>
      </c>
      <c r="G3" s="9">
        <v>8</v>
      </c>
      <c r="H3" s="9"/>
      <c r="I3" s="9"/>
      <c r="J3" s="9"/>
    </row>
    <row r="4" spans="1:10" x14ac:dyDescent="0.2">
      <c r="A4" s="9" t="s">
        <v>5</v>
      </c>
      <c r="B4" s="9" t="s">
        <v>29</v>
      </c>
      <c r="C4">
        <v>2</v>
      </c>
      <c r="F4" t="s">
        <v>9</v>
      </c>
      <c r="G4" s="9">
        <v>78</v>
      </c>
      <c r="H4" s="9"/>
      <c r="I4" s="9">
        <v>298</v>
      </c>
      <c r="J4" s="9"/>
    </row>
    <row r="5" spans="1:10" x14ac:dyDescent="0.2">
      <c r="A5" s="9" t="s">
        <v>6</v>
      </c>
      <c r="B5" s="9" t="s">
        <v>29</v>
      </c>
      <c r="C5">
        <v>2</v>
      </c>
      <c r="F5" t="s">
        <v>7</v>
      </c>
      <c r="G5" s="9">
        <v>264</v>
      </c>
      <c r="H5" s="9">
        <v>240</v>
      </c>
      <c r="I5" s="9">
        <v>27</v>
      </c>
      <c r="J5" s="9"/>
    </row>
    <row r="6" spans="1:10" x14ac:dyDescent="0.2">
      <c r="A6" s="9" t="s">
        <v>7</v>
      </c>
      <c r="B6" s="9" t="s">
        <v>29</v>
      </c>
      <c r="C6">
        <v>39</v>
      </c>
      <c r="F6" t="s">
        <v>6</v>
      </c>
      <c r="G6" s="9">
        <v>3</v>
      </c>
      <c r="H6" s="9"/>
      <c r="I6" s="9"/>
      <c r="J6" s="9"/>
    </row>
    <row r="7" spans="1:10" x14ac:dyDescent="0.2">
      <c r="A7" s="9" t="s">
        <v>7</v>
      </c>
      <c r="B7" s="9" t="s">
        <v>29</v>
      </c>
      <c r="C7">
        <v>40</v>
      </c>
      <c r="F7" t="s">
        <v>8</v>
      </c>
      <c r="G7" s="9">
        <v>447</v>
      </c>
      <c r="H7" s="9"/>
      <c r="I7" s="9"/>
      <c r="J7" s="9"/>
    </row>
    <row r="8" spans="1:10" x14ac:dyDescent="0.2">
      <c r="A8" s="9" t="s">
        <v>7</v>
      </c>
      <c r="B8" s="9" t="s">
        <v>29</v>
      </c>
      <c r="C8">
        <v>30</v>
      </c>
      <c r="F8" t="s">
        <v>11</v>
      </c>
      <c r="G8" s="9"/>
      <c r="H8" s="9">
        <v>518</v>
      </c>
      <c r="I8" s="9">
        <v>175</v>
      </c>
      <c r="J8" s="9"/>
    </row>
    <row r="9" spans="1:10" x14ac:dyDescent="0.2">
      <c r="A9" s="9" t="s">
        <v>7</v>
      </c>
      <c r="B9" s="9" t="s">
        <v>29</v>
      </c>
      <c r="C9">
        <v>30</v>
      </c>
      <c r="F9" t="s">
        <v>10</v>
      </c>
      <c r="G9" s="9">
        <v>668</v>
      </c>
      <c r="H9" s="9">
        <v>260</v>
      </c>
      <c r="I9" s="9"/>
      <c r="J9" s="9">
        <v>150</v>
      </c>
    </row>
    <row r="10" spans="1:10" x14ac:dyDescent="0.2">
      <c r="A10" s="9" t="s">
        <v>8</v>
      </c>
      <c r="B10" s="9" t="s">
        <v>29</v>
      </c>
      <c r="C10">
        <v>15</v>
      </c>
      <c r="F10" t="s">
        <v>12</v>
      </c>
      <c r="G10" s="9"/>
      <c r="H10" s="9">
        <v>50</v>
      </c>
      <c r="I10" s="9"/>
      <c r="J10" s="9"/>
    </row>
    <row r="11" spans="1:10" x14ac:dyDescent="0.2">
      <c r="A11" s="9" t="s">
        <v>8</v>
      </c>
      <c r="B11" s="9" t="s">
        <v>29</v>
      </c>
      <c r="C11">
        <v>50</v>
      </c>
      <c r="F11" t="s">
        <v>14</v>
      </c>
      <c r="G11" s="9"/>
      <c r="H11" s="9">
        <v>2105</v>
      </c>
      <c r="I11" s="9"/>
      <c r="J11" s="9">
        <v>110</v>
      </c>
    </row>
    <row r="12" spans="1:10" x14ac:dyDescent="0.2">
      <c r="A12" s="9" t="s">
        <v>8</v>
      </c>
      <c r="B12" s="9" t="s">
        <v>29</v>
      </c>
      <c r="C12">
        <v>35</v>
      </c>
      <c r="F12" t="s">
        <v>13</v>
      </c>
      <c r="G12" s="9"/>
      <c r="H12" s="9">
        <v>164</v>
      </c>
      <c r="I12" s="9"/>
      <c r="J12" s="9"/>
    </row>
    <row r="13" spans="1:10" x14ac:dyDescent="0.2">
      <c r="A13" s="9" t="s">
        <v>8</v>
      </c>
      <c r="B13" s="9" t="s">
        <v>29</v>
      </c>
      <c r="C13">
        <v>50</v>
      </c>
      <c r="F13" t="s">
        <v>33</v>
      </c>
      <c r="G13" s="9">
        <v>1468</v>
      </c>
      <c r="H13" s="9">
        <v>3337</v>
      </c>
      <c r="I13" s="9">
        <v>500</v>
      </c>
      <c r="J13" s="9">
        <v>260</v>
      </c>
    </row>
    <row r="14" spans="1:10" x14ac:dyDescent="0.2">
      <c r="A14" s="9" t="s">
        <v>8</v>
      </c>
      <c r="B14" s="9" t="s">
        <v>29</v>
      </c>
      <c r="C14">
        <v>47</v>
      </c>
    </row>
    <row r="15" spans="1:10" x14ac:dyDescent="0.2">
      <c r="A15" s="9" t="s">
        <v>8</v>
      </c>
      <c r="B15" s="9" t="s">
        <v>29</v>
      </c>
      <c r="C15">
        <v>38</v>
      </c>
    </row>
    <row r="16" spans="1:10" x14ac:dyDescent="0.2">
      <c r="A16" s="9" t="s">
        <v>8</v>
      </c>
      <c r="B16" s="9" t="s">
        <v>29</v>
      </c>
      <c r="C16">
        <v>47</v>
      </c>
    </row>
    <row r="17" spans="1:3" x14ac:dyDescent="0.2">
      <c r="A17" s="9" t="s">
        <v>8</v>
      </c>
      <c r="B17" s="9" t="s">
        <v>29</v>
      </c>
      <c r="C17">
        <v>18</v>
      </c>
    </row>
    <row r="18" spans="1:3" x14ac:dyDescent="0.2">
      <c r="A18" s="9" t="s">
        <v>9</v>
      </c>
      <c r="B18" s="9" t="s">
        <v>29</v>
      </c>
      <c r="C18">
        <v>23</v>
      </c>
    </row>
    <row r="19" spans="1:3" x14ac:dyDescent="0.2">
      <c r="A19" s="9" t="s">
        <v>9</v>
      </c>
      <c r="B19" s="9" t="s">
        <v>29</v>
      </c>
      <c r="C19">
        <v>3</v>
      </c>
    </row>
    <row r="20" spans="1:3" x14ac:dyDescent="0.2">
      <c r="A20" s="9" t="s">
        <v>9</v>
      </c>
      <c r="B20" s="9" t="s">
        <v>29</v>
      </c>
      <c r="C20">
        <v>44</v>
      </c>
    </row>
    <row r="21" spans="1:3" x14ac:dyDescent="0.2">
      <c r="A21" s="9" t="s">
        <v>9</v>
      </c>
      <c r="B21" s="9" t="s">
        <v>29</v>
      </c>
      <c r="C21">
        <v>8</v>
      </c>
    </row>
    <row r="22" spans="1:3" x14ac:dyDescent="0.2">
      <c r="A22" s="9" t="s">
        <v>8</v>
      </c>
      <c r="B22" s="9" t="s">
        <v>29</v>
      </c>
      <c r="C22">
        <v>34</v>
      </c>
    </row>
    <row r="23" spans="1:3" x14ac:dyDescent="0.2">
      <c r="A23" s="9" t="s">
        <v>8</v>
      </c>
      <c r="B23" s="9" t="s">
        <v>29</v>
      </c>
      <c r="C23">
        <v>38</v>
      </c>
    </row>
    <row r="24" spans="1:3" x14ac:dyDescent="0.2">
      <c r="A24" s="9" t="s">
        <v>7</v>
      </c>
      <c r="B24" s="9" t="s">
        <v>30</v>
      </c>
      <c r="C24">
        <v>27</v>
      </c>
    </row>
    <row r="25" spans="1:3" x14ac:dyDescent="0.2">
      <c r="A25" s="9" t="s">
        <v>9</v>
      </c>
      <c r="B25" s="9" t="s">
        <v>30</v>
      </c>
      <c r="C25">
        <v>21</v>
      </c>
    </row>
    <row r="26" spans="1:3" x14ac:dyDescent="0.2">
      <c r="A26" s="9" t="s">
        <v>9</v>
      </c>
      <c r="B26" s="9" t="s">
        <v>30</v>
      </c>
      <c r="C26">
        <v>35</v>
      </c>
    </row>
    <row r="27" spans="1:3" x14ac:dyDescent="0.2">
      <c r="A27" s="9" t="s">
        <v>9</v>
      </c>
      <c r="B27" s="9" t="s">
        <v>30</v>
      </c>
      <c r="C27">
        <v>50</v>
      </c>
    </row>
    <row r="28" spans="1:3" x14ac:dyDescent="0.2">
      <c r="A28" s="9" t="s">
        <v>9</v>
      </c>
      <c r="B28" s="9" t="s">
        <v>30</v>
      </c>
      <c r="C28">
        <v>24</v>
      </c>
    </row>
    <row r="29" spans="1:3" x14ac:dyDescent="0.2">
      <c r="A29" s="9" t="s">
        <v>9</v>
      </c>
      <c r="B29" s="9" t="s">
        <v>30</v>
      </c>
      <c r="C29">
        <v>38</v>
      </c>
    </row>
    <row r="30" spans="1:3" x14ac:dyDescent="0.2">
      <c r="A30" s="9" t="s">
        <v>9</v>
      </c>
      <c r="B30" s="9" t="s">
        <v>30</v>
      </c>
      <c r="C30">
        <v>33</v>
      </c>
    </row>
    <row r="31" spans="1:3" x14ac:dyDescent="0.2">
      <c r="A31" s="9" t="s">
        <v>9</v>
      </c>
      <c r="B31" s="9" t="s">
        <v>30</v>
      </c>
      <c r="C31">
        <v>38</v>
      </c>
    </row>
    <row r="32" spans="1:3" x14ac:dyDescent="0.2">
      <c r="A32" s="9" t="s">
        <v>9</v>
      </c>
      <c r="B32" s="9" t="s">
        <v>30</v>
      </c>
      <c r="C32">
        <v>29</v>
      </c>
    </row>
    <row r="33" spans="1:3" x14ac:dyDescent="0.2">
      <c r="A33" s="9" t="s">
        <v>9</v>
      </c>
      <c r="B33" s="9" t="s">
        <v>30</v>
      </c>
      <c r="C33">
        <v>30</v>
      </c>
    </row>
    <row r="34" spans="1:3" x14ac:dyDescent="0.2">
      <c r="A34" s="9" t="s">
        <v>11</v>
      </c>
      <c r="B34" s="9" t="s">
        <v>30</v>
      </c>
      <c r="C34">
        <v>15</v>
      </c>
    </row>
    <row r="35" spans="1:3" x14ac:dyDescent="0.2">
      <c r="A35" s="9" t="s">
        <v>11</v>
      </c>
      <c r="B35" s="9" t="s">
        <v>30</v>
      </c>
      <c r="C35">
        <v>46</v>
      </c>
    </row>
    <row r="36" spans="1:3" x14ac:dyDescent="0.2">
      <c r="A36" s="9" t="s">
        <v>11</v>
      </c>
      <c r="B36" s="9" t="s">
        <v>30</v>
      </c>
      <c r="C36">
        <v>26</v>
      </c>
    </row>
    <row r="37" spans="1:3" x14ac:dyDescent="0.2">
      <c r="A37" s="9" t="s">
        <v>11</v>
      </c>
      <c r="B37" s="9" t="s">
        <v>30</v>
      </c>
      <c r="C37">
        <v>50</v>
      </c>
    </row>
    <row r="38" spans="1:3" x14ac:dyDescent="0.2">
      <c r="A38" s="9" t="s">
        <v>11</v>
      </c>
      <c r="B38" s="9" t="s">
        <v>30</v>
      </c>
      <c r="C38">
        <v>36</v>
      </c>
    </row>
    <row r="39" spans="1:3" x14ac:dyDescent="0.2">
      <c r="A39" s="9" t="s">
        <v>11</v>
      </c>
      <c r="B39" s="9" t="s">
        <v>30</v>
      </c>
      <c r="C39">
        <v>2</v>
      </c>
    </row>
    <row r="40" spans="1:3" x14ac:dyDescent="0.2">
      <c r="A40" s="9" t="s">
        <v>8</v>
      </c>
      <c r="B40" s="9" t="s">
        <v>29</v>
      </c>
      <c r="C40">
        <v>40</v>
      </c>
    </row>
    <row r="41" spans="1:3" x14ac:dyDescent="0.2">
      <c r="A41" s="9" t="s">
        <v>8</v>
      </c>
      <c r="B41" s="9" t="s">
        <v>29</v>
      </c>
      <c r="C41">
        <v>35</v>
      </c>
    </row>
    <row r="42" spans="1:3" x14ac:dyDescent="0.2">
      <c r="A42" s="9" t="s">
        <v>7</v>
      </c>
      <c r="B42" s="9" t="s">
        <v>29</v>
      </c>
      <c r="C42">
        <v>15</v>
      </c>
    </row>
    <row r="43" spans="1:3" x14ac:dyDescent="0.2">
      <c r="A43" s="9" t="s">
        <v>7</v>
      </c>
      <c r="B43" s="9" t="s">
        <v>29</v>
      </c>
      <c r="C43">
        <v>44</v>
      </c>
    </row>
    <row r="44" spans="1:3" x14ac:dyDescent="0.2">
      <c r="A44" s="9" t="s">
        <v>7</v>
      </c>
      <c r="B44" s="9" t="s">
        <v>29</v>
      </c>
      <c r="C44">
        <v>50</v>
      </c>
    </row>
    <row r="45" spans="1:3" x14ac:dyDescent="0.2">
      <c r="A45" s="9" t="s">
        <v>7</v>
      </c>
      <c r="B45" s="9" t="s">
        <v>29</v>
      </c>
      <c r="C45">
        <v>16</v>
      </c>
    </row>
    <row r="46" spans="1:3" x14ac:dyDescent="0.2">
      <c r="A46" s="9" t="s">
        <v>10</v>
      </c>
      <c r="B46" s="9" t="s">
        <v>29</v>
      </c>
      <c r="C46">
        <v>34</v>
      </c>
    </row>
    <row r="47" spans="1:3" x14ac:dyDescent="0.2">
      <c r="A47" s="9" t="s">
        <v>10</v>
      </c>
      <c r="B47" s="9" t="s">
        <v>29</v>
      </c>
      <c r="C47">
        <v>40</v>
      </c>
    </row>
    <row r="48" spans="1:3" x14ac:dyDescent="0.2">
      <c r="A48" s="9" t="s">
        <v>10</v>
      </c>
      <c r="B48" s="9" t="s">
        <v>29</v>
      </c>
      <c r="C48">
        <v>40</v>
      </c>
    </row>
    <row r="49" spans="1:3" x14ac:dyDescent="0.2">
      <c r="A49" s="9" t="s">
        <v>10</v>
      </c>
      <c r="B49" s="9" t="s">
        <v>29</v>
      </c>
      <c r="C49">
        <v>50</v>
      </c>
    </row>
    <row r="50" spans="1:3" x14ac:dyDescent="0.2">
      <c r="A50" s="9" t="s">
        <v>10</v>
      </c>
      <c r="B50" s="9" t="s">
        <v>29</v>
      </c>
      <c r="C50">
        <v>50</v>
      </c>
    </row>
    <row r="51" spans="1:3" x14ac:dyDescent="0.2">
      <c r="A51" s="9" t="s">
        <v>10</v>
      </c>
      <c r="B51" s="9" t="s">
        <v>29</v>
      </c>
      <c r="C51">
        <v>50</v>
      </c>
    </row>
    <row r="52" spans="1:3" x14ac:dyDescent="0.2">
      <c r="A52" s="9" t="s">
        <v>10</v>
      </c>
      <c r="B52" s="9" t="s">
        <v>29</v>
      </c>
      <c r="C52">
        <v>46</v>
      </c>
    </row>
    <row r="53" spans="1:3" x14ac:dyDescent="0.2">
      <c r="A53" s="9" t="s">
        <v>10</v>
      </c>
      <c r="B53" s="9" t="s">
        <v>29</v>
      </c>
      <c r="C53">
        <v>50</v>
      </c>
    </row>
    <row r="54" spans="1:3" x14ac:dyDescent="0.2">
      <c r="A54" s="9" t="s">
        <v>10</v>
      </c>
      <c r="B54" s="9" t="s">
        <v>29</v>
      </c>
      <c r="C54">
        <v>40</v>
      </c>
    </row>
    <row r="55" spans="1:3" x14ac:dyDescent="0.2">
      <c r="A55" s="9" t="s">
        <v>7</v>
      </c>
      <c r="B55" s="9" t="s">
        <v>31</v>
      </c>
      <c r="C55">
        <v>50</v>
      </c>
    </row>
    <row r="56" spans="1:3" x14ac:dyDescent="0.2">
      <c r="A56" s="9" t="s">
        <v>7</v>
      </c>
      <c r="B56" s="9" t="s">
        <v>31</v>
      </c>
      <c r="C56">
        <v>40</v>
      </c>
    </row>
    <row r="57" spans="1:3" x14ac:dyDescent="0.2">
      <c r="A57" s="9" t="s">
        <v>7</v>
      </c>
      <c r="B57" s="9" t="s">
        <v>31</v>
      </c>
      <c r="C57">
        <v>50</v>
      </c>
    </row>
    <row r="58" spans="1:3" x14ac:dyDescent="0.2">
      <c r="A58" s="9" t="s">
        <v>7</v>
      </c>
      <c r="B58" s="9" t="s">
        <v>31</v>
      </c>
      <c r="C58">
        <v>40</v>
      </c>
    </row>
    <row r="59" spans="1:3" x14ac:dyDescent="0.2">
      <c r="A59" s="9" t="s">
        <v>7</v>
      </c>
      <c r="B59" s="9" t="s">
        <v>31</v>
      </c>
      <c r="C59">
        <v>50</v>
      </c>
    </row>
    <row r="60" spans="1:3" x14ac:dyDescent="0.2">
      <c r="A60" s="9" t="s">
        <v>7</v>
      </c>
      <c r="B60" s="9" t="s">
        <v>31</v>
      </c>
      <c r="C60">
        <v>10</v>
      </c>
    </row>
    <row r="61" spans="1:3" x14ac:dyDescent="0.2">
      <c r="A61" s="9" t="s">
        <v>10</v>
      </c>
      <c r="B61" s="9" t="s">
        <v>31</v>
      </c>
      <c r="C61">
        <v>20</v>
      </c>
    </row>
    <row r="62" spans="1:3" x14ac:dyDescent="0.2">
      <c r="A62" s="9" t="s">
        <v>10</v>
      </c>
      <c r="B62" s="9" t="s">
        <v>31</v>
      </c>
      <c r="C62">
        <v>5</v>
      </c>
    </row>
    <row r="63" spans="1:3" x14ac:dyDescent="0.2">
      <c r="A63" s="9" t="s">
        <v>11</v>
      </c>
      <c r="B63" s="9" t="s">
        <v>31</v>
      </c>
      <c r="C63">
        <v>1</v>
      </c>
    </row>
    <row r="64" spans="1:3" x14ac:dyDescent="0.2">
      <c r="A64" s="9" t="s">
        <v>10</v>
      </c>
      <c r="B64" s="9" t="s">
        <v>31</v>
      </c>
      <c r="C64">
        <v>11</v>
      </c>
    </row>
    <row r="65" spans="1:3" x14ac:dyDescent="0.2">
      <c r="A65" s="9" t="s">
        <v>11</v>
      </c>
      <c r="B65" s="9" t="s">
        <v>31</v>
      </c>
      <c r="C65">
        <v>3</v>
      </c>
    </row>
    <row r="66" spans="1:3" x14ac:dyDescent="0.2">
      <c r="A66" s="9" t="s">
        <v>10</v>
      </c>
      <c r="B66" s="9" t="s">
        <v>31</v>
      </c>
      <c r="C66">
        <v>30</v>
      </c>
    </row>
    <row r="67" spans="1:3" x14ac:dyDescent="0.2">
      <c r="A67" s="9" t="s">
        <v>10</v>
      </c>
      <c r="B67" s="9" t="s">
        <v>31</v>
      </c>
      <c r="C67">
        <v>30</v>
      </c>
    </row>
    <row r="68" spans="1:3" x14ac:dyDescent="0.2">
      <c r="A68" s="9" t="s">
        <v>11</v>
      </c>
      <c r="B68" s="9" t="s">
        <v>31</v>
      </c>
      <c r="C68">
        <v>10</v>
      </c>
    </row>
    <row r="69" spans="1:3" x14ac:dyDescent="0.2">
      <c r="A69" s="9" t="s">
        <v>11</v>
      </c>
      <c r="B69" s="9" t="s">
        <v>31</v>
      </c>
      <c r="C69">
        <v>40</v>
      </c>
    </row>
    <row r="70" spans="1:3" x14ac:dyDescent="0.2">
      <c r="A70" s="9" t="s">
        <v>10</v>
      </c>
      <c r="B70" s="9" t="s">
        <v>31</v>
      </c>
      <c r="C70">
        <v>10</v>
      </c>
    </row>
    <row r="71" spans="1:3" x14ac:dyDescent="0.2">
      <c r="A71" s="9" t="s">
        <v>10</v>
      </c>
      <c r="B71" s="9" t="s">
        <v>31</v>
      </c>
      <c r="C71">
        <v>40</v>
      </c>
    </row>
    <row r="72" spans="1:3" x14ac:dyDescent="0.2">
      <c r="A72" s="9" t="s">
        <v>10</v>
      </c>
      <c r="B72" s="9" t="s">
        <v>31</v>
      </c>
      <c r="C72">
        <v>40</v>
      </c>
    </row>
    <row r="73" spans="1:3" x14ac:dyDescent="0.2">
      <c r="A73" s="9" t="s">
        <v>10</v>
      </c>
      <c r="B73" s="9" t="s">
        <v>31</v>
      </c>
      <c r="C73">
        <v>20</v>
      </c>
    </row>
    <row r="74" spans="1:3" x14ac:dyDescent="0.2">
      <c r="A74" s="9" t="s">
        <v>10</v>
      </c>
      <c r="B74" s="9" t="s">
        <v>29</v>
      </c>
      <c r="C74">
        <v>18</v>
      </c>
    </row>
    <row r="75" spans="1:3" x14ac:dyDescent="0.2">
      <c r="A75" s="9" t="s">
        <v>10</v>
      </c>
      <c r="B75" s="9" t="s">
        <v>31</v>
      </c>
      <c r="C75">
        <v>48</v>
      </c>
    </row>
    <row r="76" spans="1:3" x14ac:dyDescent="0.2">
      <c r="A76" s="9" t="s">
        <v>10</v>
      </c>
      <c r="B76" s="9" t="s">
        <v>31</v>
      </c>
      <c r="C76">
        <v>6</v>
      </c>
    </row>
    <row r="77" spans="1:3" x14ac:dyDescent="0.2">
      <c r="A77" s="9" t="s">
        <v>11</v>
      </c>
      <c r="B77" s="9" t="s">
        <v>31</v>
      </c>
      <c r="C77">
        <v>28</v>
      </c>
    </row>
    <row r="78" spans="1:3" x14ac:dyDescent="0.2">
      <c r="A78" s="9" t="s">
        <v>11</v>
      </c>
      <c r="B78" s="9" t="s">
        <v>31</v>
      </c>
      <c r="C78">
        <v>47</v>
      </c>
    </row>
    <row r="79" spans="1:3" x14ac:dyDescent="0.2">
      <c r="A79" s="9" t="s">
        <v>11</v>
      </c>
      <c r="B79" s="9" t="s">
        <v>31</v>
      </c>
      <c r="C79">
        <v>50</v>
      </c>
    </row>
    <row r="80" spans="1:3" x14ac:dyDescent="0.2">
      <c r="A80" s="9" t="s">
        <v>11</v>
      </c>
      <c r="B80" s="9" t="s">
        <v>31</v>
      </c>
      <c r="C80">
        <v>34</v>
      </c>
    </row>
    <row r="81" spans="1:3" x14ac:dyDescent="0.2">
      <c r="A81" s="9" t="s">
        <v>11</v>
      </c>
      <c r="B81" s="9" t="s">
        <v>31</v>
      </c>
      <c r="C81">
        <v>49</v>
      </c>
    </row>
    <row r="82" spans="1:3" x14ac:dyDescent="0.2">
      <c r="A82" s="9" t="s">
        <v>11</v>
      </c>
      <c r="B82" s="9" t="s">
        <v>31</v>
      </c>
      <c r="C82">
        <v>38</v>
      </c>
    </row>
    <row r="83" spans="1:3" x14ac:dyDescent="0.2">
      <c r="A83" s="9" t="s">
        <v>11</v>
      </c>
      <c r="B83" s="9" t="s">
        <v>31</v>
      </c>
      <c r="C83">
        <v>34</v>
      </c>
    </row>
    <row r="84" spans="1:3" x14ac:dyDescent="0.2">
      <c r="A84" s="9" t="s">
        <v>11</v>
      </c>
      <c r="B84" s="9" t="s">
        <v>31</v>
      </c>
      <c r="C84">
        <v>48</v>
      </c>
    </row>
    <row r="85" spans="1:3" x14ac:dyDescent="0.2">
      <c r="A85" s="9" t="s">
        <v>11</v>
      </c>
      <c r="B85" s="9" t="s">
        <v>31</v>
      </c>
      <c r="C85">
        <v>18</v>
      </c>
    </row>
    <row r="86" spans="1:3" x14ac:dyDescent="0.2">
      <c r="A86" s="9" t="s">
        <v>12</v>
      </c>
      <c r="B86" s="9" t="s">
        <v>31</v>
      </c>
      <c r="C86">
        <v>1</v>
      </c>
    </row>
    <row r="87" spans="1:3" x14ac:dyDescent="0.2">
      <c r="A87" s="9" t="s">
        <v>11</v>
      </c>
      <c r="B87" s="9" t="s">
        <v>31</v>
      </c>
      <c r="C87">
        <v>9</v>
      </c>
    </row>
    <row r="88" spans="1:3" x14ac:dyDescent="0.2">
      <c r="A88" s="9" t="s">
        <v>12</v>
      </c>
      <c r="B88" s="9" t="s">
        <v>31</v>
      </c>
      <c r="C88">
        <v>1</v>
      </c>
    </row>
    <row r="89" spans="1:3" x14ac:dyDescent="0.2">
      <c r="A89" s="9" t="s">
        <v>12</v>
      </c>
      <c r="B89" s="9" t="s">
        <v>31</v>
      </c>
      <c r="C89">
        <v>9</v>
      </c>
    </row>
    <row r="90" spans="1:3" x14ac:dyDescent="0.2">
      <c r="A90" s="9" t="s">
        <v>11</v>
      </c>
      <c r="B90" s="9" t="s">
        <v>31</v>
      </c>
      <c r="C90">
        <v>10</v>
      </c>
    </row>
    <row r="91" spans="1:3" x14ac:dyDescent="0.2">
      <c r="A91" s="9" t="s">
        <v>12</v>
      </c>
      <c r="B91" s="9" t="s">
        <v>31</v>
      </c>
      <c r="C91">
        <v>10</v>
      </c>
    </row>
    <row r="92" spans="1:3" x14ac:dyDescent="0.2">
      <c r="A92" s="9" t="s">
        <v>11</v>
      </c>
      <c r="B92" s="9" t="s">
        <v>31</v>
      </c>
      <c r="C92">
        <v>10</v>
      </c>
    </row>
    <row r="93" spans="1:3" x14ac:dyDescent="0.2">
      <c r="A93" s="9" t="s">
        <v>12</v>
      </c>
      <c r="B93" s="9" t="s">
        <v>31</v>
      </c>
      <c r="C93">
        <v>10</v>
      </c>
    </row>
    <row r="94" spans="1:3" x14ac:dyDescent="0.2">
      <c r="A94" s="9" t="s">
        <v>11</v>
      </c>
      <c r="B94" s="9" t="s">
        <v>31</v>
      </c>
      <c r="C94">
        <v>1</v>
      </c>
    </row>
    <row r="95" spans="1:3" x14ac:dyDescent="0.2">
      <c r="A95" s="9" t="s">
        <v>11</v>
      </c>
      <c r="B95" s="9" t="s">
        <v>31</v>
      </c>
      <c r="C95">
        <v>9</v>
      </c>
    </row>
    <row r="96" spans="1:3" x14ac:dyDescent="0.2">
      <c r="A96" s="9" t="s">
        <v>12</v>
      </c>
      <c r="B96" s="9" t="s">
        <v>31</v>
      </c>
      <c r="C96">
        <v>10</v>
      </c>
    </row>
    <row r="97" spans="1:3" x14ac:dyDescent="0.2">
      <c r="A97" s="9" t="s">
        <v>11</v>
      </c>
      <c r="B97" s="9" t="s">
        <v>31</v>
      </c>
      <c r="C97">
        <v>13</v>
      </c>
    </row>
    <row r="98" spans="1:3" x14ac:dyDescent="0.2">
      <c r="A98" s="9" t="s">
        <v>11</v>
      </c>
      <c r="B98" s="9" t="s">
        <v>31</v>
      </c>
      <c r="C98">
        <v>24</v>
      </c>
    </row>
    <row r="99" spans="1:3" x14ac:dyDescent="0.2">
      <c r="A99" s="9" t="s">
        <v>11</v>
      </c>
      <c r="B99" s="9" t="s">
        <v>31</v>
      </c>
      <c r="C99">
        <v>15</v>
      </c>
    </row>
    <row r="100" spans="1:3" x14ac:dyDescent="0.2">
      <c r="A100" s="9" t="s">
        <v>12</v>
      </c>
      <c r="B100" s="9" t="s">
        <v>31</v>
      </c>
      <c r="C100">
        <v>9</v>
      </c>
    </row>
    <row r="101" spans="1:3" x14ac:dyDescent="0.2">
      <c r="A101" s="9" t="s">
        <v>11</v>
      </c>
      <c r="B101" s="9" t="s">
        <v>31</v>
      </c>
      <c r="C101">
        <v>20</v>
      </c>
    </row>
    <row r="102" spans="1:3" x14ac:dyDescent="0.2">
      <c r="A102" s="9" t="s">
        <v>11</v>
      </c>
      <c r="B102" s="9" t="s">
        <v>31</v>
      </c>
      <c r="C102">
        <v>7</v>
      </c>
    </row>
    <row r="103" spans="1:3" x14ac:dyDescent="0.2">
      <c r="A103" s="9" t="s">
        <v>13</v>
      </c>
      <c r="B103" s="9" t="s">
        <v>31</v>
      </c>
      <c r="C103">
        <v>40</v>
      </c>
    </row>
    <row r="104" spans="1:3" x14ac:dyDescent="0.2">
      <c r="A104" s="9" t="s">
        <v>13</v>
      </c>
      <c r="B104" s="9" t="s">
        <v>31</v>
      </c>
      <c r="C104">
        <v>12</v>
      </c>
    </row>
    <row r="105" spans="1:3" x14ac:dyDescent="0.2">
      <c r="A105" s="9" t="s">
        <v>14</v>
      </c>
      <c r="B105" s="9" t="s">
        <v>31</v>
      </c>
      <c r="C105">
        <v>9</v>
      </c>
    </row>
    <row r="106" spans="1:3" x14ac:dyDescent="0.2">
      <c r="A106" s="9" t="s">
        <v>14</v>
      </c>
      <c r="B106" s="9" t="s">
        <v>31</v>
      </c>
      <c r="C106">
        <v>1</v>
      </c>
    </row>
    <row r="107" spans="1:3" x14ac:dyDescent="0.2">
      <c r="A107" s="9" t="s">
        <v>13</v>
      </c>
      <c r="B107" s="9" t="s">
        <v>31</v>
      </c>
      <c r="C107">
        <v>32</v>
      </c>
    </row>
    <row r="108" spans="1:3" x14ac:dyDescent="0.2">
      <c r="A108" s="9" t="s">
        <v>13</v>
      </c>
      <c r="B108" s="9" t="s">
        <v>31</v>
      </c>
      <c r="C108">
        <v>28</v>
      </c>
    </row>
    <row r="109" spans="1:3" x14ac:dyDescent="0.2">
      <c r="A109" s="9" t="s">
        <v>14</v>
      </c>
      <c r="B109" s="9" t="s">
        <v>31</v>
      </c>
      <c r="C109">
        <v>20</v>
      </c>
    </row>
    <row r="110" spans="1:3" x14ac:dyDescent="0.2">
      <c r="A110" s="9" t="s">
        <v>13</v>
      </c>
      <c r="B110" s="9" t="s">
        <v>31</v>
      </c>
      <c r="C110">
        <v>25</v>
      </c>
    </row>
    <row r="111" spans="1:3" x14ac:dyDescent="0.2">
      <c r="A111" s="9" t="s">
        <v>13</v>
      </c>
      <c r="B111" s="9" t="s">
        <v>31</v>
      </c>
      <c r="C111">
        <v>6</v>
      </c>
    </row>
    <row r="112" spans="1:3" x14ac:dyDescent="0.2">
      <c r="A112" s="9" t="s">
        <v>13</v>
      </c>
      <c r="B112" s="9" t="s">
        <v>31</v>
      </c>
      <c r="C112">
        <v>21</v>
      </c>
    </row>
    <row r="113" spans="1:3" x14ac:dyDescent="0.2">
      <c r="A113" s="9" t="s">
        <v>14</v>
      </c>
      <c r="B113" s="9" t="s">
        <v>31</v>
      </c>
      <c r="C113">
        <v>3</v>
      </c>
    </row>
    <row r="114" spans="1:3" x14ac:dyDescent="0.2">
      <c r="A114" s="9" t="s">
        <v>14</v>
      </c>
      <c r="B114" s="9" t="s">
        <v>31</v>
      </c>
      <c r="C114">
        <v>42</v>
      </c>
    </row>
    <row r="115" spans="1:3" x14ac:dyDescent="0.2">
      <c r="A115" s="9" t="s">
        <v>14</v>
      </c>
      <c r="B115" s="9" t="s">
        <v>31</v>
      </c>
      <c r="C115">
        <v>39</v>
      </c>
    </row>
    <row r="116" spans="1:3" x14ac:dyDescent="0.2">
      <c r="A116" s="9" t="s">
        <v>10</v>
      </c>
      <c r="B116" s="9" t="s">
        <v>32</v>
      </c>
      <c r="C116">
        <v>49</v>
      </c>
    </row>
    <row r="117" spans="1:3" x14ac:dyDescent="0.2">
      <c r="A117" s="9" t="s">
        <v>10</v>
      </c>
      <c r="B117" s="9" t="s">
        <v>32</v>
      </c>
      <c r="C117">
        <v>22</v>
      </c>
    </row>
    <row r="118" spans="1:3" x14ac:dyDescent="0.2">
      <c r="A118" s="9" t="s">
        <v>10</v>
      </c>
      <c r="B118" s="9" t="s">
        <v>32</v>
      </c>
      <c r="C118">
        <v>33</v>
      </c>
    </row>
    <row r="119" spans="1:3" x14ac:dyDescent="0.2">
      <c r="A119" s="9" t="s">
        <v>10</v>
      </c>
      <c r="B119" s="9" t="s">
        <v>32</v>
      </c>
      <c r="C119">
        <v>25</v>
      </c>
    </row>
    <row r="120" spans="1:3" x14ac:dyDescent="0.2">
      <c r="A120" s="9" t="s">
        <v>10</v>
      </c>
      <c r="B120" s="9" t="s">
        <v>32</v>
      </c>
      <c r="C120">
        <v>21</v>
      </c>
    </row>
    <row r="121" spans="1:3" x14ac:dyDescent="0.2">
      <c r="A121" s="9" t="s">
        <v>10</v>
      </c>
      <c r="B121" s="9" t="s">
        <v>32</v>
      </c>
    </row>
    <row r="122" spans="1:3" x14ac:dyDescent="0.2">
      <c r="A122" s="9" t="s">
        <v>10</v>
      </c>
      <c r="B122" s="9" t="s">
        <v>32</v>
      </c>
    </row>
    <row r="123" spans="1:3" x14ac:dyDescent="0.2">
      <c r="A123" s="9" t="s">
        <v>10</v>
      </c>
      <c r="B123" s="9" t="s">
        <v>32</v>
      </c>
    </row>
    <row r="124" spans="1:3" x14ac:dyDescent="0.2">
      <c r="A124" s="9" t="s">
        <v>14</v>
      </c>
      <c r="B124" s="9" t="s">
        <v>32</v>
      </c>
      <c r="C124">
        <v>22</v>
      </c>
    </row>
    <row r="125" spans="1:3" x14ac:dyDescent="0.2">
      <c r="A125" s="9" t="s">
        <v>14</v>
      </c>
      <c r="B125" s="9" t="s">
        <v>32</v>
      </c>
      <c r="C125">
        <v>41</v>
      </c>
    </row>
    <row r="126" spans="1:3" x14ac:dyDescent="0.2">
      <c r="A126" s="9" t="s">
        <v>14</v>
      </c>
      <c r="B126" s="9" t="s">
        <v>32</v>
      </c>
      <c r="C126">
        <v>47</v>
      </c>
    </row>
    <row r="127" spans="1:3" x14ac:dyDescent="0.2">
      <c r="A127" s="9" t="s">
        <v>14</v>
      </c>
      <c r="B127" s="9" t="s">
        <v>32</v>
      </c>
    </row>
    <row r="128" spans="1:3" x14ac:dyDescent="0.2">
      <c r="A128" s="9" t="s">
        <v>14</v>
      </c>
      <c r="B128" s="9" t="s">
        <v>32</v>
      </c>
    </row>
    <row r="129" spans="1:3" x14ac:dyDescent="0.2">
      <c r="A129" s="9" t="s">
        <v>14</v>
      </c>
      <c r="B129" s="9" t="s">
        <v>32</v>
      </c>
    </row>
    <row r="130" spans="1:3" x14ac:dyDescent="0.2">
      <c r="A130" s="9" t="s">
        <v>14</v>
      </c>
      <c r="B130" s="9" t="s">
        <v>32</v>
      </c>
    </row>
    <row r="131" spans="1:3" x14ac:dyDescent="0.2">
      <c r="A131" s="9" t="s">
        <v>14</v>
      </c>
      <c r="B131" s="9" t="s">
        <v>32</v>
      </c>
    </row>
    <row r="132" spans="1:3" x14ac:dyDescent="0.2">
      <c r="A132" s="9" t="s">
        <v>14</v>
      </c>
      <c r="B132" s="9" t="s">
        <v>31</v>
      </c>
      <c r="C132">
        <v>49</v>
      </c>
    </row>
    <row r="133" spans="1:3" x14ac:dyDescent="0.2">
      <c r="A133" s="9" t="s">
        <v>14</v>
      </c>
      <c r="B133" s="9" t="s">
        <v>31</v>
      </c>
      <c r="C133">
        <v>43</v>
      </c>
    </row>
    <row r="134" spans="1:3" x14ac:dyDescent="0.2">
      <c r="A134" s="9" t="s">
        <v>14</v>
      </c>
      <c r="B134" s="9" t="s">
        <v>31</v>
      </c>
      <c r="C134">
        <v>17</v>
      </c>
    </row>
    <row r="135" spans="1:3" x14ac:dyDescent="0.2">
      <c r="A135" s="9" t="s">
        <v>14</v>
      </c>
      <c r="B135" s="9" t="s">
        <v>31</v>
      </c>
      <c r="C135">
        <v>34</v>
      </c>
    </row>
    <row r="136" spans="1:3" x14ac:dyDescent="0.2">
      <c r="A136" s="9" t="s">
        <v>14</v>
      </c>
      <c r="B136" s="9" t="s">
        <v>31</v>
      </c>
      <c r="C136">
        <v>28</v>
      </c>
    </row>
    <row r="137" spans="1:3" x14ac:dyDescent="0.2">
      <c r="A137" s="9" t="s">
        <v>14</v>
      </c>
      <c r="B137" s="9" t="s">
        <v>31</v>
      </c>
      <c r="C137">
        <v>46</v>
      </c>
    </row>
    <row r="138" spans="1:3" x14ac:dyDescent="0.2">
      <c r="A138" s="9" t="s">
        <v>14</v>
      </c>
      <c r="B138" s="9" t="s">
        <v>31</v>
      </c>
      <c r="C138">
        <v>30</v>
      </c>
    </row>
    <row r="139" spans="1:3" x14ac:dyDescent="0.2">
      <c r="A139" s="9" t="s">
        <v>14</v>
      </c>
      <c r="B139" s="9" t="s">
        <v>31</v>
      </c>
      <c r="C139">
        <v>33</v>
      </c>
    </row>
    <row r="140" spans="1:3" x14ac:dyDescent="0.2">
      <c r="A140" s="9" t="s">
        <v>14</v>
      </c>
      <c r="B140" s="9" t="s">
        <v>31</v>
      </c>
      <c r="C140">
        <v>38</v>
      </c>
    </row>
    <row r="141" spans="1:3" x14ac:dyDescent="0.2">
      <c r="A141" s="9" t="s">
        <v>14</v>
      </c>
      <c r="B141" s="9" t="s">
        <v>31</v>
      </c>
      <c r="C141">
        <v>33</v>
      </c>
    </row>
    <row r="142" spans="1:3" x14ac:dyDescent="0.2">
      <c r="A142" s="9" t="s">
        <v>14</v>
      </c>
      <c r="B142" s="9" t="s">
        <v>31</v>
      </c>
      <c r="C142">
        <v>26</v>
      </c>
    </row>
    <row r="143" spans="1:3" x14ac:dyDescent="0.2">
      <c r="A143" s="9" t="s">
        <v>14</v>
      </c>
      <c r="B143" s="9" t="s">
        <v>31</v>
      </c>
      <c r="C143">
        <v>23</v>
      </c>
    </row>
    <row r="144" spans="1:3" x14ac:dyDescent="0.2">
      <c r="A144" s="9" t="s">
        <v>14</v>
      </c>
      <c r="B144" s="9" t="s">
        <v>31</v>
      </c>
      <c r="C144">
        <v>34</v>
      </c>
    </row>
    <row r="145" spans="1:3" x14ac:dyDescent="0.2">
      <c r="A145" s="9" t="s">
        <v>14</v>
      </c>
      <c r="B145" s="9" t="s">
        <v>31</v>
      </c>
      <c r="C145">
        <v>17</v>
      </c>
    </row>
    <row r="146" spans="1:3" x14ac:dyDescent="0.2">
      <c r="A146" s="9" t="s">
        <v>14</v>
      </c>
      <c r="B146" s="9" t="s">
        <v>31</v>
      </c>
      <c r="C146">
        <v>30</v>
      </c>
    </row>
    <row r="147" spans="1:3" x14ac:dyDescent="0.2">
      <c r="A147" s="9" t="s">
        <v>10</v>
      </c>
      <c r="B147" s="9" t="s">
        <v>29</v>
      </c>
      <c r="C147">
        <v>50</v>
      </c>
    </row>
    <row r="148" spans="1:3" x14ac:dyDescent="0.2">
      <c r="A148" s="9" t="s">
        <v>10</v>
      </c>
      <c r="B148" s="9" t="s">
        <v>29</v>
      </c>
      <c r="C148">
        <v>50</v>
      </c>
    </row>
    <row r="149" spans="1:3" x14ac:dyDescent="0.2">
      <c r="A149" s="9" t="s">
        <v>10</v>
      </c>
      <c r="B149" s="9" t="s">
        <v>29</v>
      </c>
      <c r="C149">
        <v>48</v>
      </c>
    </row>
    <row r="150" spans="1:3" x14ac:dyDescent="0.2">
      <c r="A150" s="9" t="s">
        <v>10</v>
      </c>
      <c r="B150" s="9" t="s">
        <v>29</v>
      </c>
      <c r="C150">
        <v>46</v>
      </c>
    </row>
    <row r="151" spans="1:3" x14ac:dyDescent="0.2">
      <c r="A151" s="9" t="s">
        <v>10</v>
      </c>
      <c r="B151" s="9" t="s">
        <v>29</v>
      </c>
      <c r="C151">
        <v>45</v>
      </c>
    </row>
    <row r="152" spans="1:3" x14ac:dyDescent="0.2">
      <c r="A152" s="9" t="s">
        <v>10</v>
      </c>
      <c r="B152" s="9" t="s">
        <v>29</v>
      </c>
      <c r="C152">
        <v>11</v>
      </c>
    </row>
    <row r="153" spans="1:3" x14ac:dyDescent="0.2">
      <c r="A153" s="9" t="s">
        <v>14</v>
      </c>
      <c r="B153" s="9" t="s">
        <v>31</v>
      </c>
      <c r="C153">
        <v>40</v>
      </c>
    </row>
    <row r="154" spans="1:3" x14ac:dyDescent="0.2">
      <c r="A154" s="9" t="s">
        <v>14</v>
      </c>
      <c r="B154" s="9" t="s">
        <v>31</v>
      </c>
      <c r="C154">
        <v>16</v>
      </c>
    </row>
    <row r="155" spans="1:3" x14ac:dyDescent="0.2">
      <c r="A155" s="9" t="s">
        <v>14</v>
      </c>
      <c r="B155" s="9" t="s">
        <v>31</v>
      </c>
      <c r="C155">
        <v>45</v>
      </c>
    </row>
    <row r="156" spans="1:3" x14ac:dyDescent="0.2">
      <c r="A156" s="9" t="s">
        <v>14</v>
      </c>
      <c r="B156" s="9" t="s">
        <v>31</v>
      </c>
      <c r="C156">
        <v>48</v>
      </c>
    </row>
    <row r="157" spans="1:3" x14ac:dyDescent="0.2">
      <c r="A157" s="9" t="s">
        <v>14</v>
      </c>
      <c r="B157" s="9" t="s">
        <v>31</v>
      </c>
      <c r="C157">
        <v>49</v>
      </c>
    </row>
    <row r="158" spans="1:3" x14ac:dyDescent="0.2">
      <c r="A158" s="9" t="s">
        <v>14</v>
      </c>
      <c r="B158" s="9" t="s">
        <v>31</v>
      </c>
      <c r="C158">
        <v>44</v>
      </c>
    </row>
    <row r="159" spans="1:3" x14ac:dyDescent="0.2">
      <c r="A159" s="9" t="s">
        <v>14</v>
      </c>
      <c r="B159" s="9" t="s">
        <v>31</v>
      </c>
      <c r="C159">
        <v>45</v>
      </c>
    </row>
    <row r="160" spans="1:3" x14ac:dyDescent="0.2">
      <c r="A160" s="9" t="s">
        <v>14</v>
      </c>
      <c r="B160" s="9" t="s">
        <v>31</v>
      </c>
      <c r="C160">
        <v>44</v>
      </c>
    </row>
    <row r="161" spans="1:3" x14ac:dyDescent="0.2">
      <c r="A161" s="9" t="s">
        <v>14</v>
      </c>
      <c r="B161" s="9" t="s">
        <v>31</v>
      </c>
      <c r="C161">
        <v>43</v>
      </c>
    </row>
    <row r="162" spans="1:3" x14ac:dyDescent="0.2">
      <c r="A162" s="9" t="s">
        <v>14</v>
      </c>
      <c r="B162" s="9" t="s">
        <v>31</v>
      </c>
      <c r="C162">
        <v>43</v>
      </c>
    </row>
    <row r="163" spans="1:3" x14ac:dyDescent="0.2">
      <c r="A163" s="9" t="s">
        <v>14</v>
      </c>
      <c r="B163" s="9" t="s">
        <v>31</v>
      </c>
      <c r="C163">
        <v>42</v>
      </c>
    </row>
    <row r="164" spans="1:3" x14ac:dyDescent="0.2">
      <c r="A164" s="9" t="s">
        <v>14</v>
      </c>
      <c r="B164" s="9" t="s">
        <v>31</v>
      </c>
      <c r="C164">
        <v>41</v>
      </c>
    </row>
    <row r="165" spans="1:3" x14ac:dyDescent="0.2">
      <c r="A165" s="9" t="s">
        <v>14</v>
      </c>
      <c r="B165" s="9" t="s">
        <v>31</v>
      </c>
      <c r="C165">
        <v>42</v>
      </c>
    </row>
    <row r="166" spans="1:3" x14ac:dyDescent="0.2">
      <c r="A166" s="9" t="s">
        <v>14</v>
      </c>
      <c r="B166" s="9" t="s">
        <v>31</v>
      </c>
      <c r="C166">
        <v>30</v>
      </c>
    </row>
    <row r="167" spans="1:3" x14ac:dyDescent="0.2">
      <c r="A167" s="9" t="s">
        <v>14</v>
      </c>
      <c r="B167" s="9" t="s">
        <v>31</v>
      </c>
      <c r="C167">
        <v>17</v>
      </c>
    </row>
    <row r="168" spans="1:3" x14ac:dyDescent="0.2">
      <c r="A168" s="9" t="s">
        <v>14</v>
      </c>
      <c r="B168" s="9" t="s">
        <v>31</v>
      </c>
      <c r="C168">
        <v>46</v>
      </c>
    </row>
    <row r="169" spans="1:3" x14ac:dyDescent="0.2">
      <c r="A169" s="9" t="s">
        <v>14</v>
      </c>
      <c r="B169" s="9" t="s">
        <v>31</v>
      </c>
      <c r="C169">
        <v>48</v>
      </c>
    </row>
    <row r="170" spans="1:3" x14ac:dyDescent="0.2">
      <c r="A170" s="9" t="s">
        <v>14</v>
      </c>
      <c r="B170" s="9" t="s">
        <v>31</v>
      </c>
      <c r="C170">
        <v>44</v>
      </c>
    </row>
    <row r="171" spans="1:3" x14ac:dyDescent="0.2">
      <c r="A171" s="9" t="s">
        <v>14</v>
      </c>
      <c r="B171" s="9" t="s">
        <v>31</v>
      </c>
      <c r="C171">
        <v>45</v>
      </c>
    </row>
    <row r="172" spans="1:3" x14ac:dyDescent="0.2">
      <c r="A172" s="9" t="s">
        <v>14</v>
      </c>
      <c r="B172" s="9" t="s">
        <v>31</v>
      </c>
      <c r="C172">
        <v>44</v>
      </c>
    </row>
    <row r="173" spans="1:3" x14ac:dyDescent="0.2">
      <c r="A173" s="9" t="s">
        <v>14</v>
      </c>
      <c r="B173" s="9" t="s">
        <v>31</v>
      </c>
      <c r="C173">
        <v>45</v>
      </c>
    </row>
    <row r="174" spans="1:3" x14ac:dyDescent="0.2">
      <c r="A174" s="9" t="s">
        <v>14</v>
      </c>
      <c r="B174" s="9" t="s">
        <v>31</v>
      </c>
      <c r="C174">
        <v>44</v>
      </c>
    </row>
    <row r="175" spans="1:3" x14ac:dyDescent="0.2">
      <c r="A175" s="9" t="s">
        <v>14</v>
      </c>
      <c r="B175" s="9" t="s">
        <v>31</v>
      </c>
      <c r="C175">
        <v>47</v>
      </c>
    </row>
    <row r="176" spans="1:3" x14ac:dyDescent="0.2">
      <c r="A176" s="9" t="s">
        <v>14</v>
      </c>
      <c r="B176" s="9" t="s">
        <v>31</v>
      </c>
      <c r="C176">
        <v>48</v>
      </c>
    </row>
    <row r="177" spans="1:3" x14ac:dyDescent="0.2">
      <c r="A177" s="9" t="s">
        <v>14</v>
      </c>
      <c r="B177" s="9" t="s">
        <v>31</v>
      </c>
      <c r="C177">
        <v>47</v>
      </c>
    </row>
    <row r="178" spans="1:3" x14ac:dyDescent="0.2">
      <c r="A178" s="9" t="s">
        <v>14</v>
      </c>
      <c r="B178" s="9" t="s">
        <v>31</v>
      </c>
      <c r="C178">
        <v>37</v>
      </c>
    </row>
    <row r="179" spans="1:3" x14ac:dyDescent="0.2">
      <c r="A179" s="9" t="s">
        <v>14</v>
      </c>
      <c r="B179" s="9" t="s">
        <v>31</v>
      </c>
      <c r="C179">
        <v>47</v>
      </c>
    </row>
    <row r="180" spans="1:3" x14ac:dyDescent="0.2">
      <c r="A180" s="9" t="s">
        <v>14</v>
      </c>
      <c r="B180" s="9" t="s">
        <v>31</v>
      </c>
      <c r="C180">
        <v>38</v>
      </c>
    </row>
    <row r="181" spans="1:3" x14ac:dyDescent="0.2">
      <c r="A181" s="9" t="s">
        <v>14</v>
      </c>
      <c r="B181" s="9" t="s">
        <v>31</v>
      </c>
      <c r="C181">
        <v>49</v>
      </c>
    </row>
    <row r="182" spans="1:3" x14ac:dyDescent="0.2">
      <c r="A182" s="9" t="s">
        <v>14</v>
      </c>
      <c r="B182" s="9" t="s">
        <v>31</v>
      </c>
      <c r="C182">
        <v>49</v>
      </c>
    </row>
    <row r="183" spans="1:3" x14ac:dyDescent="0.2">
      <c r="A183" s="9" t="s">
        <v>14</v>
      </c>
      <c r="B183" s="9" t="s">
        <v>31</v>
      </c>
      <c r="C183">
        <v>43</v>
      </c>
    </row>
    <row r="184" spans="1:3" x14ac:dyDescent="0.2">
      <c r="A184" s="9" t="s">
        <v>14</v>
      </c>
      <c r="B184" s="9" t="s">
        <v>31</v>
      </c>
      <c r="C184">
        <v>43</v>
      </c>
    </row>
    <row r="185" spans="1:3" x14ac:dyDescent="0.2">
      <c r="A185" s="9" t="s">
        <v>14</v>
      </c>
      <c r="B185" s="9" t="s">
        <v>31</v>
      </c>
      <c r="C185">
        <v>44</v>
      </c>
    </row>
    <row r="186" spans="1:3" x14ac:dyDescent="0.2">
      <c r="A186" s="9" t="s">
        <v>14</v>
      </c>
      <c r="B186" s="9" t="s">
        <v>31</v>
      </c>
      <c r="C186">
        <v>48</v>
      </c>
    </row>
    <row r="187" spans="1:3" x14ac:dyDescent="0.2">
      <c r="A187" s="9" t="s">
        <v>14</v>
      </c>
      <c r="B187" s="9" t="s">
        <v>31</v>
      </c>
      <c r="C187">
        <v>36</v>
      </c>
    </row>
    <row r="188" spans="1:3" x14ac:dyDescent="0.2">
      <c r="A188" s="9" t="s">
        <v>14</v>
      </c>
      <c r="B188" s="9" t="s">
        <v>31</v>
      </c>
      <c r="C188">
        <v>19</v>
      </c>
    </row>
    <row r="189" spans="1:3" x14ac:dyDescent="0.2">
      <c r="A189" s="9" t="s">
        <v>14</v>
      </c>
      <c r="B189" s="9" t="s">
        <v>31</v>
      </c>
      <c r="C189">
        <v>10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W46"/>
  <sheetViews>
    <sheetView topLeftCell="O17" workbookViewId="0">
      <selection activeCell="Q19" sqref="Q19:R30"/>
    </sheetView>
  </sheetViews>
  <sheetFormatPr defaultColWidth="10.7109375" defaultRowHeight="12.75" x14ac:dyDescent="0.2"/>
  <cols>
    <col min="17" max="17" width="12" bestFit="1" customWidth="1"/>
    <col min="18" max="18" width="8.28515625" bestFit="1" customWidth="1"/>
    <col min="19" max="19" width="14.140625" bestFit="1" customWidth="1"/>
    <col min="20" max="21" width="12" bestFit="1" customWidth="1"/>
    <col min="22" max="22" width="10.28515625" customWidth="1"/>
    <col min="23" max="23" width="10.28515625" bestFit="1" customWidth="1"/>
    <col min="24" max="24" width="9.28515625" bestFit="1" customWidth="1"/>
    <col min="25" max="25" width="45.140625" bestFit="1" customWidth="1"/>
    <col min="26" max="26" width="81.140625" bestFit="1" customWidth="1"/>
    <col min="27" max="27" width="15.42578125" bestFit="1" customWidth="1"/>
    <col min="28" max="28" width="12" bestFit="1" customWidth="1"/>
    <col min="29" max="29" width="7.28515625" bestFit="1" customWidth="1"/>
    <col min="30" max="30" width="12.28515625" bestFit="1" customWidth="1"/>
    <col min="31" max="31" width="8.28515625" bestFit="1" customWidth="1"/>
    <col min="32" max="32" width="9.28515625" bestFit="1" customWidth="1"/>
    <col min="33" max="33" width="34.85546875" bestFit="1" customWidth="1"/>
    <col min="34" max="34" width="13.140625" bestFit="1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19" spans="8:18" x14ac:dyDescent="0.2">
      <c r="Q19" t="s">
        <v>15</v>
      </c>
      <c r="R19" t="s">
        <v>16</v>
      </c>
    </row>
    <row r="20" spans="8:18" x14ac:dyDescent="0.2">
      <c r="Q20" s="9" t="s">
        <v>5</v>
      </c>
      <c r="R20" s="11">
        <v>8</v>
      </c>
    </row>
    <row r="21" spans="8:18" x14ac:dyDescent="0.2">
      <c r="Q21" s="9" t="s">
        <v>6</v>
      </c>
      <c r="R21" s="11">
        <v>3</v>
      </c>
    </row>
    <row r="22" spans="8:18" x14ac:dyDescent="0.2">
      <c r="Q22" s="9" t="s">
        <v>7</v>
      </c>
      <c r="R22" s="11">
        <v>531</v>
      </c>
    </row>
    <row r="23" spans="8:18" x14ac:dyDescent="0.2">
      <c r="Q23" s="9" t="s">
        <v>8</v>
      </c>
      <c r="R23" s="11">
        <v>447</v>
      </c>
    </row>
    <row r="24" spans="8:18" x14ac:dyDescent="0.2">
      <c r="Q24" s="9" t="s">
        <v>9</v>
      </c>
      <c r="R24" s="11">
        <v>376</v>
      </c>
    </row>
    <row r="25" spans="8:18" x14ac:dyDescent="0.2">
      <c r="Q25" s="9" t="s">
        <v>11</v>
      </c>
      <c r="R25" s="11">
        <v>693</v>
      </c>
    </row>
    <row r="26" spans="8:18" x14ac:dyDescent="0.2">
      <c r="Q26" s="9" t="s">
        <v>10</v>
      </c>
      <c r="R26" s="11">
        <v>1078</v>
      </c>
    </row>
    <row r="27" spans="8:18" x14ac:dyDescent="0.2">
      <c r="Q27" s="9" t="s">
        <v>12</v>
      </c>
      <c r="R27" s="11">
        <v>50</v>
      </c>
    </row>
    <row r="28" spans="8:18" x14ac:dyDescent="0.2">
      <c r="Q28" s="9" t="s">
        <v>13</v>
      </c>
      <c r="R28" s="11">
        <v>164</v>
      </c>
    </row>
    <row r="29" spans="8:18" x14ac:dyDescent="0.2">
      <c r="Q29" s="9" t="s">
        <v>14</v>
      </c>
      <c r="R29" s="11">
        <v>2215</v>
      </c>
    </row>
    <row r="30" spans="8:18" x14ac:dyDescent="0.2">
      <c r="H30" s="8"/>
      <c r="J30" s="7"/>
      <c r="L30" s="8"/>
      <c r="Q30" t="s">
        <v>17</v>
      </c>
      <c r="R30">
        <f>SUBTOTAL(109,Table_Table_3[Count])</f>
        <v>5565</v>
      </c>
    </row>
    <row r="31" spans="8:18" x14ac:dyDescent="0.2">
      <c r="H31" s="8"/>
      <c r="J31" s="7"/>
      <c r="L31" s="8"/>
    </row>
    <row r="32" spans="8:18" x14ac:dyDescent="0.2">
      <c r="H32" s="8"/>
      <c r="J32" s="7"/>
      <c r="L32" s="8"/>
      <c r="R32">
        <f>Table_Table_3[[#Totals],[Count]]+365</f>
        <v>5930</v>
      </c>
    </row>
    <row r="33" spans="8:23" x14ac:dyDescent="0.2">
      <c r="H33" s="8"/>
      <c r="J33" s="7"/>
      <c r="L33" s="8"/>
    </row>
    <row r="34" spans="8:23" x14ac:dyDescent="0.2">
      <c r="H34" s="8"/>
      <c r="J34" s="7"/>
      <c r="L34" s="8"/>
    </row>
    <row r="35" spans="8:23" x14ac:dyDescent="0.2">
      <c r="H35" s="8"/>
      <c r="J35" s="7"/>
      <c r="L35" s="8"/>
      <c r="W35">
        <v>8</v>
      </c>
    </row>
    <row r="36" spans="8:23" x14ac:dyDescent="0.2">
      <c r="H36" s="8"/>
      <c r="J36" s="7"/>
      <c r="L36" s="8"/>
      <c r="Q36" t="s">
        <v>18</v>
      </c>
      <c r="R36">
        <v>78</v>
      </c>
      <c r="T36">
        <v>298</v>
      </c>
      <c r="W36">
        <v>376</v>
      </c>
    </row>
    <row r="37" spans="8:23" x14ac:dyDescent="0.2">
      <c r="H37" s="8"/>
      <c r="J37" s="7"/>
      <c r="L37" s="8"/>
      <c r="Q37" t="s">
        <v>19</v>
      </c>
      <c r="R37">
        <v>264</v>
      </c>
      <c r="S37">
        <v>240</v>
      </c>
      <c r="T37">
        <v>27</v>
      </c>
      <c r="W37">
        <v>531</v>
      </c>
    </row>
    <row r="38" spans="8:23" x14ac:dyDescent="0.2">
      <c r="H38" s="8"/>
      <c r="J38" s="7"/>
      <c r="L38" s="8"/>
      <c r="Q38" t="s">
        <v>20</v>
      </c>
      <c r="R38">
        <v>3</v>
      </c>
      <c r="W38">
        <v>3</v>
      </c>
    </row>
    <row r="39" spans="8:23" x14ac:dyDescent="0.2">
      <c r="H39" s="8"/>
      <c r="J39" s="7"/>
      <c r="L39" s="8"/>
      <c r="Q39" t="s">
        <v>21</v>
      </c>
      <c r="R39">
        <v>447</v>
      </c>
      <c r="W39">
        <v>447</v>
      </c>
    </row>
    <row r="40" spans="8:23" x14ac:dyDescent="0.2">
      <c r="Q40" t="s">
        <v>22</v>
      </c>
      <c r="S40">
        <v>518</v>
      </c>
      <c r="T40">
        <v>175</v>
      </c>
      <c r="W40">
        <v>693</v>
      </c>
    </row>
    <row r="41" spans="8:23" x14ac:dyDescent="0.2">
      <c r="Q41" t="s">
        <v>23</v>
      </c>
      <c r="R41">
        <v>668</v>
      </c>
      <c r="S41">
        <v>260</v>
      </c>
      <c r="U41">
        <v>150</v>
      </c>
      <c r="W41">
        <v>1078</v>
      </c>
    </row>
    <row r="42" spans="8:23" x14ac:dyDescent="0.2">
      <c r="Q42" t="s">
        <v>24</v>
      </c>
      <c r="S42">
        <v>50</v>
      </c>
      <c r="W42">
        <v>50</v>
      </c>
    </row>
    <row r="43" spans="8:23" x14ac:dyDescent="0.2">
      <c r="Q43" t="s">
        <v>25</v>
      </c>
      <c r="S43" s="10">
        <v>2105</v>
      </c>
      <c r="U43">
        <v>110</v>
      </c>
      <c r="W43">
        <v>2215</v>
      </c>
    </row>
    <row r="44" spans="8:23" x14ac:dyDescent="0.2">
      <c r="Q44" t="s">
        <v>26</v>
      </c>
      <c r="S44">
        <v>164</v>
      </c>
      <c r="W44">
        <v>164</v>
      </c>
    </row>
    <row r="45" spans="8:23" x14ac:dyDescent="0.2">
      <c r="Q45" t="s">
        <v>27</v>
      </c>
      <c r="V45">
        <v>365</v>
      </c>
      <c r="W45">
        <v>365</v>
      </c>
    </row>
    <row r="46" spans="8:23" x14ac:dyDescent="0.2">
      <c r="R46">
        <v>1468</v>
      </c>
      <c r="S46">
        <v>3337</v>
      </c>
      <c r="T46">
        <v>500</v>
      </c>
      <c r="U46">
        <v>260</v>
      </c>
      <c r="V46">
        <v>365</v>
      </c>
      <c r="W46">
        <v>5929</v>
      </c>
    </row>
  </sheetData>
  <phoneticPr fontId="9" type="noConversion"/>
  <conditionalFormatting sqref="R20:R29 W35:W45">
    <cfRule type="uniqueValues" dxfId="5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ExtractMan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2023-06-02T01:53:47Z</dcterms:modified>
</cp:coreProperties>
</file>