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0"/>
  <workbookPr codeName="ThisWorkbook"/>
  <mc:AlternateContent xmlns:mc="http://schemas.openxmlformats.org/markup-compatibility/2006">
    <mc:Choice Requires="x15">
      <x15ac:absPath xmlns:x15ac="http://schemas.microsoft.com/office/spreadsheetml/2010/11/ac" url="C:\Users\Mark\Dropbox\GitHub\PowerQueryBitsAndPieces\"/>
    </mc:Choice>
  </mc:AlternateContent>
  <xr:revisionPtr revIDLastSave="0" documentId="8_{738CA978-E0F9-4757-86E6-8CA591B4C573}" xr6:coauthVersionLast="47" xr6:coauthVersionMax="47" xr10:uidLastSave="{00000000-0000-0000-0000-000000000000}"/>
  <bookViews>
    <workbookView xWindow="-120" yWindow="-120" windowWidth="29040" windowHeight="15720" activeTab="1" xr2:uid="{B9646992-58BC-44A8-9040-42DC40CCACD9}"/>
  </bookViews>
  <sheets>
    <sheet name="Checkbox" sheetId="1" r:id="rId1"/>
    <sheet name="PivotTable" sheetId="3" r:id="rId2"/>
    <sheet name="VBA" sheetId="2" r:id="rId3"/>
  </sheets>
  <definedNames>
    <definedName name="_xlnm._FilterDatabase" localSheetId="1" hidden="1">PivotTable!$A$5:$F$49</definedName>
    <definedName name="_xlnm._FilterDatabase" localSheetId="2" hidden="1">VBA!$A$5:$F$49</definedName>
    <definedName name="ExternalData_1" localSheetId="1" hidden="1">PivotTable!$H$7:$J$40</definedName>
    <definedName name="Slicer_Attribute">#N/A</definedName>
  </definedNames>
  <calcPr calcId="191029"/>
  <pivotCaches>
    <pivotCache cacheId="18"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2" i="1" l="1"/>
  <c r="J32" i="1"/>
  <c r="K32" i="1"/>
  <c r="H32" i="1"/>
  <c r="J33" i="1"/>
  <c r="K33" i="1"/>
  <c r="J34" i="1"/>
  <c r="K34" i="1"/>
  <c r="J35" i="1"/>
  <c r="K35" i="1"/>
  <c r="J36" i="1"/>
  <c r="K36" i="1"/>
  <c r="J37" i="1"/>
  <c r="K37" i="1"/>
  <c r="J38" i="1"/>
  <c r="K38" i="1"/>
  <c r="J39" i="1"/>
  <c r="K39" i="1"/>
  <c r="J40" i="1"/>
  <c r="K40" i="1"/>
  <c r="J41" i="1"/>
  <c r="K41" i="1"/>
  <c r="J42" i="1"/>
  <c r="K42" i="1"/>
  <c r="J43" i="1"/>
  <c r="K43" i="1"/>
  <c r="I34" i="1"/>
  <c r="I35" i="1"/>
  <c r="I36" i="1"/>
  <c r="I37" i="1"/>
  <c r="I38" i="1"/>
  <c r="I39" i="1"/>
  <c r="I40" i="1"/>
  <c r="I41" i="1"/>
  <c r="I42" i="1"/>
  <c r="I43" i="1"/>
  <c r="I33" i="1"/>
  <c r="H33" i="1" a="1"/>
  <c r="H3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75A667-05C9-48CF-9635-8DCCBF6C174D}" keepAlive="1" name="Query - Example" description="Connection to the 'Example' query in the workbook." type="5" refreshedVersion="0" background="1">
    <dbPr connection="Provider=Microsoft.Mashup.OleDb.1;Data Source=$Workbook$;Location=Example;Extended Properties=&quot;&quot;" command="SELECT * FROM [Example]"/>
  </connection>
  <connection id="2" xr16:uid="{3D0512DE-F79B-4367-B463-4A1E430B0CEA}" keepAlive="1" name="Query - Table5" description="Connection to the 'Table5' query in the workbook." type="5" refreshedVersion="8" background="1" saveData="1">
    <dbPr connection="Provider=Microsoft.Mashup.OleDb.1;Data Source=$Workbook$;Location=Table5;Extended Properties=&quot;&quot;" command="SELECT * FROM [Table5]"/>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<sst xmlns="http://schemas.openxmlformats.org/spreadsheetml/2006/main" count="57" uniqueCount="14">
  <si>
    <t>FROM:</t>
  </si>
  <si>
    <t>SUBJECT:</t>
  </si>
  <si>
    <t>DATE:</t>
  </si>
  <si>
    <t>Mark Biegert</t>
  </si>
  <si>
    <t>X</t>
  </si>
  <si>
    <t>Y</t>
  </si>
  <si>
    <t>Z</t>
  </si>
  <si>
    <t>AA</t>
  </si>
  <si>
    <t>No Pivot Table, No Dyanmic Array</t>
  </si>
  <si>
    <t>Grand Total</t>
  </si>
  <si>
    <t>Sum of Value</t>
  </si>
  <si>
    <t>Value</t>
  </si>
  <si>
    <t>https://www.datanumen.com/blogs/2-methods-hide-show-specific-lines-line-chart-excel-worksheet/</t>
  </si>
  <si>
    <t>Attribute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</si>
</sst>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18" x14ac:knownFonts="1">
    <font>
      <sz val="10"/>
      <color theme="1"/>
      <name val="Consolas"/>
      <family val="2"/>
    </font>
    <font>
      <sz val="10"/>
      <color theme="1"/>
      <name val="Consolas"/>
      <family val="2"/>
    </font>
    <font>
      <b/>
      <sz val="11"/>
      <color theme="3"/>
      <name val="Consolas"/>
      <family val="2"/>
    </font>
    <font>
      <b/>
      <sz val="10"/>
      <color theme="1"/>
      <name val="Consolas"/>
      <family val="2"/>
    </font>
    <font>
      <b/>
      <sz val="11"/>
      <color theme="5" tint="-0.24994659260841701"/>
      <name val="Consolas"/>
      <family val="2"/>
    </font>
    <font>
      <i/>
      <sz val="11"/>
      <color theme="3"/>
      <name val="Consolas"/>
      <family val="2"/>
    </font>
    <font>
      <b/>
      <u/>
      <sz val="10"/>
      <color theme="5" tint="-0.24994659260841701"/>
      <name val="Consolas"/>
      <family val="2"/>
    </font>
    <font>
      <b/>
      <sz val="9"/>
      <color rgb="FF7030A0"/>
      <name val="Consolas"/>
      <family val="2"/>
    </font>
    <font>
      <sz val="10"/>
      <color rgb="FF7F7F7F"/>
      <name val="Consolas"/>
      <family val="2"/>
    </font>
    <font>
      <sz val="8"/>
      <name val="Segoe UI"/>
      <family val="2"/>
    </font>
    <font>
      <sz val="10"/>
      <color theme="1"/>
      <name val="Consolas"/>
      <family val="3"/>
    </font>
    <font>
      <b/>
      <sz val="12"/>
      <color theme="3"/>
      <name val="Consolas"/>
      <family val="3"/>
    </font>
    <font>
      <sz val="9"/>
      <color rgb="FF7F7F7F"/>
      <name val="Tahoma"/>
      <family val="2"/>
    </font>
    <font>
      <sz val="10"/>
      <color rgb="FF3F3F76"/>
      <name val="Consolas"/>
      <family val="3"/>
    </font>
    <font>
      <sz val="10"/>
      <color rgb="FF009242"/>
      <name val="Consolas"/>
      <family val="3"/>
    </font>
    <font>
      <b/>
      <sz val="10"/>
      <color rgb="FF7030A0"/>
      <name val="Tahoma"/>
      <family val="2"/>
    </font>
    <font>
      <b/>
      <u/>
      <sz val="10"/>
      <color theme="3"/>
      <name val="Consolas"/>
      <family val="3"/>
    </font>
    <font>
      <b/>
      <sz val="11"/>
      <color rgb="FF000099"/>
      <name val="Consolas"/>
      <family val="3"/>
    </font>
  </fonts>
  <fills count="8">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2" tint="-9.9948118533890809E-2"/>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FFCC99"/>
      </patternFill>
    </fill>
  </fills>
  <borders count="3">
    <border>
      <left/>
      <right/>
      <top/>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s>
  <cellStyleXfs count="20">
    <xf numFmtId="0" fontId="0" fillId="0" borderId="0"/>
    <xf numFmtId="0" fontId="4" fillId="0" borderId="0" applyNumberFormat="0" applyAlignment="0" applyProtection="0"/>
    <xf numFmtId="0" fontId="5" fillId="0" borderId="0" applyNumberFormat="0" applyAlignment="0" applyProtection="0"/>
    <xf numFmtId="0" fontId="6" fillId="0" borderId="1" applyNumberFormat="0" applyAlignment="0" applyProtection="0"/>
    <xf numFmtId="0" fontId="2" fillId="0" borderId="0" applyNumberFormat="0" applyFill="0" applyBorder="0" applyAlignment="0" applyProtection="0"/>
    <xf numFmtId="0" fontId="1" fillId="2" borderId="0" applyNumberFormat="0" applyAlignment="0" applyProtection="0"/>
    <xf numFmtId="0" fontId="8" fillId="0" borderId="0" applyNumberFormat="0" applyAlignment="0" applyProtection="0"/>
    <xf numFmtId="0" fontId="7" fillId="0" borderId="0" applyNumberFormat="0" applyAlignment="0" applyProtection="0"/>
    <xf numFmtId="0" fontId="3" fillId="3" borderId="0" applyNumberFormat="0" applyAlignment="0" applyProtection="0"/>
    <xf numFmtId="0" fontId="1" fillId="4" borderId="0" applyNumberFormat="0" applyAlignment="0" applyProtection="0"/>
    <xf numFmtId="0" fontId="10" fillId="0" borderId="0" applyFill="0" applyBorder="0" applyProtection="0">
      <alignment vertical="top"/>
    </xf>
    <xf numFmtId="0" fontId="1" fillId="6" borderId="0" applyNumberFormat="0" applyBorder="0" applyAlignment="0" applyProtection="0"/>
    <xf numFmtId="0" fontId="11" fillId="0" borderId="0" applyNumberFormat="0" applyProtection="0">
      <alignment vertical="center"/>
    </xf>
    <xf numFmtId="0" fontId="12" fillId="0" borderId="0" applyNumberFormat="0" applyFill="0" applyBorder="0" applyAlignment="0" applyProtection="0"/>
    <xf numFmtId="0" fontId="13" fillId="7" borderId="2" applyNumberFormat="0" applyAlignment="0" applyProtection="0"/>
    <xf numFmtId="0" fontId="14" fillId="0" borderId="0" applyNumberFormat="0" applyFill="0" applyBorder="0" applyAlignment="0" applyProtection="0">
      <alignment vertical="top"/>
    </xf>
    <xf numFmtId="0" fontId="15" fillId="0" borderId="0" applyNumberFormat="0" applyFill="0" applyBorder="0" applyAlignment="0" applyProtection="0">
      <alignment vertical="top"/>
    </xf>
    <xf numFmtId="0" fontId="16" fillId="0" borderId="0" applyNumberFormat="0" applyFill="0" applyProtection="0">
      <alignment vertical="center"/>
    </xf>
    <xf numFmtId="0" fontId="17" fillId="0" borderId="0" applyNumberFormat="0" applyFill="0" applyBorder="0" applyProtection="0">
      <alignment vertical="center"/>
    </xf>
    <xf numFmtId="0" fontId="1" fillId="5" borderId="0" applyNumberFormat="0" applyBorder="0" applyAlignment="0" applyProtection="0"/>
  </cellStyleXfs>
  <cellXfs count="9">
    <xf numFmtId="0" fontId="0" fillId="0" borderId="0" xfId="0"/>
    <xf numFmtId="0" fontId="3" fillId="3" borderId="0" xfId="8"/>
    <xf numFmtId="0" fontId="1" fillId="4" borderId="0" xfId="9"/>
    <xf numFmtId="0" fontId="0" fillId="4" borderId="0" xfId="9" applyFont="1"/>
    <xf numFmtId="15" fontId="1" fillId="4" borderId="0" xfId="9" applyNumberFormat="1"/>
    <xf numFmtId="164" fontId="0" fillId="0" borderId="0" xfId="0" applyNumberFormat="1"/>
    <xf numFmtId="0" fontId="0" fillId="0" borderId="0" xfId="0" applyAlignment="1">
      <alignment horizontal="center" vertical="center"/>
    </xf>
    <xf numFmtId="0" fontId="0" fillId="0" borderId="0" xfId="0" applyNumberFormat="1"/>
    <xf numFmtId="0" fontId="0" fillId="0" borderId="0" xfId="0" pivotButton="1"/>
  </cellXfs>
  <cellStyles count="20">
    <cellStyle name="20% - Accent1 2" xfId="19" xr:uid="{0A76B0DB-C9F9-45CB-98AB-479EE5ED412A}"/>
    <cellStyle name="20% - Accent3 2" xfId="11" xr:uid="{95E39FCC-2284-4A72-A1D4-0C88DDE52BC2}"/>
    <cellStyle name="Comment" xfId="7" xr:uid="{763C255E-5D87-466E-95B0-D699BCBDC27A}"/>
    <cellStyle name="Comment 2" xfId="16" xr:uid="{84939368-483C-4289-8764-A0CB65283A5F}"/>
    <cellStyle name="Explanatory Text" xfId="6" builtinId="53" customBuiltin="1"/>
    <cellStyle name="Explanatory Text 2" xfId="13" xr:uid="{CD3C4769-3329-49A8-87B6-54C070C409D6}"/>
    <cellStyle name="Heading 1" xfId="1" builtinId="16" customBuiltin="1"/>
    <cellStyle name="Heading 1 2" xfId="12" xr:uid="{316BB2CC-2507-4AFB-8133-D9775F6850F9}"/>
    <cellStyle name="Heading 2" xfId="2" builtinId="17" customBuiltin="1"/>
    <cellStyle name="Heading 2 2" xfId="18" xr:uid="{A0E4D1A9-9656-4171-BF96-7B636DA686B5}"/>
    <cellStyle name="Heading 3" xfId="3" builtinId="18" customBuiltin="1"/>
    <cellStyle name="Heading 3 2" xfId="17" xr:uid="{8C957E01-FEA2-4460-84B4-90406809196E}"/>
    <cellStyle name="Heading 4" xfId="4" builtinId="19" hidden="1"/>
    <cellStyle name="Hyperlink 2" xfId="15" xr:uid="{4EE6AEDB-9604-4591-8D1E-780532F56476}"/>
    <cellStyle name="Input" xfId="5" builtinId="20" customBuiltin="1"/>
    <cellStyle name="Input 2" xfId="14" xr:uid="{B298CF3E-2991-4F31-A6F2-A799F000292B}"/>
    <cellStyle name="Introduction" xfId="8" xr:uid="{5B02A008-1F7D-4D4F-95AF-9E9DCAA6C469}"/>
    <cellStyle name="Normal" xfId="0" builtinId="0"/>
    <cellStyle name="Normal 2" xfId="10" xr:uid="{D9A94004-9E5C-4240-81E7-68DFECFB4514}"/>
    <cellStyle name="Salutation" xfId="9" xr:uid="{F719B4EA-B44E-4761-B427-915CA2DD4EE6}"/>
  </cellStyles>
  <dxfs count="9">
    <dxf>
      <numFmt numFmtId="0" formatCode="General"/>
    </dxf>
    <dxf>
      <fill>
        <patternFill>
          <bgColor rgb="FFEAEAEA"/>
        </patternFill>
      </fill>
    </dxf>
    <dxf>
      <fill>
        <patternFill>
          <bgColor theme="0" tint="-4.9989318521683403E-2"/>
        </patternFill>
      </fill>
    </dxf>
    <dxf>
      <fill>
        <patternFill>
          <bgColor theme="7" tint="0.79998168889431442"/>
        </patternFill>
      </fill>
    </dxf>
    <dxf>
      <fill>
        <patternFill>
          <bgColor theme="5" tint="0.59996337778862885"/>
        </patternFill>
      </fill>
    </dxf>
    <dxf>
      <fill>
        <patternFill>
          <bgColor theme="0" tint="-4.9989318521683403E-2"/>
        </patternFill>
      </fill>
    </dxf>
    <dxf>
      <border>
        <right style="thin">
          <color auto="1"/>
        </right>
        <bottom/>
        <vertical/>
      </border>
    </dxf>
    <dxf>
      <font>
        <b/>
        <i val="0"/>
      </font>
      <fill>
        <patternFill>
          <bgColor theme="5" tint="0.79998168889431442"/>
        </patternFill>
      </fill>
      <border>
        <left/>
        <top style="double">
          <color auto="1"/>
        </top>
      </border>
    </dxf>
    <dxf>
      <font>
        <b/>
        <i val="0"/>
      </font>
      <fill>
        <patternFill>
          <bgColor theme="5" tint="0.59996337778862885"/>
        </patternFill>
      </fill>
      <border>
        <bottom style="double">
          <color auto="1"/>
        </bottom>
      </border>
    </dxf>
  </dxfs>
  <tableStyles count="3" defaultTableStyle="TableStyleMedium2" defaultPivotStyle="PivotStyleLight16">
    <tableStyle name="Biegert Standard" table="0" count="4" xr9:uid="{D1F65F5B-7E07-4563-859D-2C5339C3105A}">
      <tableStyleElement type="headerRow" dxfId="8"/>
      <tableStyleElement type="totalRow" dxfId="7"/>
      <tableStyleElement type="firstColumn" dxfId="6"/>
      <tableStyleElement type="firstRowStripe" dxfId="5"/>
    </tableStyle>
    <tableStyle name="Biegert Standard A" pivot="0" count="4" xr9:uid="{BD2EBA19-1AD5-45D6-BD66-E658DB011129}">
      <tableStyleElement type="headerRow" dxfId="4"/>
      <tableStyleElement type="totalRow" dxfId="3"/>
      <tableStyleElement type="firstColumn" dxfId="2"/>
      <tableStyleElement type="firstRowStripe" dxfId="1"/>
    </tableStyle>
    <tableStyle name="Invisible" pivot="0" table="0" count="0" xr9:uid="{6599F34C-6A9E-4238-B66C-9E696F7A2B7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1"/>
          <c:order val="0"/>
          <c:tx>
            <c:strRef>
              <c:f>Checkbox!$I$32</c:f>
              <c:strCache>
                <c:ptCount val="1"/>
                <c:pt idx="0">
                  <c:v>Y</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Checkbox!$H$33:$H$43</c:f>
              <c:numCache>
                <c:formatCode>General</c:formatCode>
                <c:ptCount val="11"/>
                <c:pt idx="0">
                  <c:v>1</c:v>
                </c:pt>
                <c:pt idx="1">
                  <c:v>2</c:v>
                </c:pt>
                <c:pt idx="2">
                  <c:v>3</c:v>
                </c:pt>
                <c:pt idx="3">
                  <c:v>4</c:v>
                </c:pt>
                <c:pt idx="4">
                  <c:v>5</c:v>
                </c:pt>
                <c:pt idx="5">
                  <c:v>6</c:v>
                </c:pt>
                <c:pt idx="6">
                  <c:v>7</c:v>
                </c:pt>
                <c:pt idx="7">
                  <c:v>8</c:v>
                </c:pt>
                <c:pt idx="8">
                  <c:v>9</c:v>
                </c:pt>
                <c:pt idx="9">
                  <c:v>10</c:v>
                </c:pt>
                <c:pt idx="10">
                  <c:v>11</c:v>
                </c:pt>
              </c:numCache>
            </c:numRef>
          </c:xVal>
          <c:yVal>
            <c:numRef>
              <c:f>Checkbox!$I$33:$I$43</c:f>
              <c:numCache>
                <c:formatCode>General</c:formatCode>
                <c:ptCount val="11"/>
                <c:pt idx="0">
                  <c:v>1</c:v>
                </c:pt>
                <c:pt idx="1">
                  <c:v>3</c:v>
                </c:pt>
                <c:pt idx="2">
                  <c:v>5</c:v>
                </c:pt>
                <c:pt idx="3">
                  <c:v>7</c:v>
                </c:pt>
                <c:pt idx="4">
                  <c:v>9</c:v>
                </c:pt>
                <c:pt idx="5">
                  <c:v>11</c:v>
                </c:pt>
                <c:pt idx="6">
                  <c:v>13</c:v>
                </c:pt>
                <c:pt idx="7">
                  <c:v>15</c:v>
                </c:pt>
                <c:pt idx="8">
                  <c:v>17</c:v>
                </c:pt>
                <c:pt idx="9">
                  <c:v>19</c:v>
                </c:pt>
                <c:pt idx="10">
                  <c:v>21</c:v>
                </c:pt>
              </c:numCache>
            </c:numRef>
          </c:yVal>
          <c:smooth val="1"/>
          <c:extLst>
            <c:ext xmlns:c16="http://schemas.microsoft.com/office/drawing/2014/chart" uri="{C3380CC4-5D6E-409C-BE32-E72D297353CC}">
              <c16:uniqueId val="{00000001-D849-48F3-A1BF-2331D8F0A7F2}"/>
            </c:ext>
          </c:extLst>
        </c:ser>
        <c:ser>
          <c:idx val="2"/>
          <c:order val="1"/>
          <c:tx>
            <c:strRef>
              <c:f>Checkbox!$J$32</c:f>
              <c:strCache>
                <c:ptCount val="1"/>
                <c:pt idx="0">
                  <c:v>Z</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Checkbox!$H$33:$H$43</c:f>
              <c:numCache>
                <c:formatCode>General</c:formatCode>
                <c:ptCount val="11"/>
                <c:pt idx="0">
                  <c:v>1</c:v>
                </c:pt>
                <c:pt idx="1">
                  <c:v>2</c:v>
                </c:pt>
                <c:pt idx="2">
                  <c:v>3</c:v>
                </c:pt>
                <c:pt idx="3">
                  <c:v>4</c:v>
                </c:pt>
                <c:pt idx="4">
                  <c:v>5</c:v>
                </c:pt>
                <c:pt idx="5">
                  <c:v>6</c:v>
                </c:pt>
                <c:pt idx="6">
                  <c:v>7</c:v>
                </c:pt>
                <c:pt idx="7">
                  <c:v>8</c:v>
                </c:pt>
                <c:pt idx="8">
                  <c:v>9</c:v>
                </c:pt>
                <c:pt idx="9">
                  <c:v>10</c:v>
                </c:pt>
                <c:pt idx="10">
                  <c:v>11</c:v>
                </c:pt>
              </c:numCache>
            </c:numRef>
          </c:xVal>
          <c:yVal>
            <c:numRef>
              <c:f>Checkbox!$J$33:$J$43</c:f>
              <c:numCache>
                <c:formatCode>General</c:formatCode>
                <c:ptCount val="11"/>
                <c:pt idx="0">
                  <c:v>1</c:v>
                </c:pt>
                <c:pt idx="1">
                  <c:v>1.5</c:v>
                </c:pt>
                <c:pt idx="2">
                  <c:v>2</c:v>
                </c:pt>
                <c:pt idx="3">
                  <c:v>2.5</c:v>
                </c:pt>
                <c:pt idx="4">
                  <c:v>3</c:v>
                </c:pt>
                <c:pt idx="5">
                  <c:v>3.5</c:v>
                </c:pt>
                <c:pt idx="6">
                  <c:v>4</c:v>
                </c:pt>
                <c:pt idx="7">
                  <c:v>4.5</c:v>
                </c:pt>
                <c:pt idx="8">
                  <c:v>5</c:v>
                </c:pt>
                <c:pt idx="9">
                  <c:v>5.5</c:v>
                </c:pt>
                <c:pt idx="10">
                  <c:v>6</c:v>
                </c:pt>
              </c:numCache>
            </c:numRef>
          </c:yVal>
          <c:smooth val="1"/>
          <c:extLst>
            <c:ext xmlns:c16="http://schemas.microsoft.com/office/drawing/2014/chart" uri="{C3380CC4-5D6E-409C-BE32-E72D297353CC}">
              <c16:uniqueId val="{00000002-D849-48F3-A1BF-2331D8F0A7F2}"/>
            </c:ext>
          </c:extLst>
        </c:ser>
        <c:ser>
          <c:idx val="3"/>
          <c:order val="2"/>
          <c:tx>
            <c:strRef>
              <c:f>Checkbox!$K$32</c:f>
              <c:strCache>
                <c:ptCount val="1"/>
                <c:pt idx="0">
                  <c:v>AA</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Checkbox!$H$33:$H$43</c:f>
              <c:numCache>
                <c:formatCode>General</c:formatCode>
                <c:ptCount val="11"/>
                <c:pt idx="0">
                  <c:v>1</c:v>
                </c:pt>
                <c:pt idx="1">
                  <c:v>2</c:v>
                </c:pt>
                <c:pt idx="2">
                  <c:v>3</c:v>
                </c:pt>
                <c:pt idx="3">
                  <c:v>4</c:v>
                </c:pt>
                <c:pt idx="4">
                  <c:v>5</c:v>
                </c:pt>
                <c:pt idx="5">
                  <c:v>6</c:v>
                </c:pt>
                <c:pt idx="6">
                  <c:v>7</c:v>
                </c:pt>
                <c:pt idx="7">
                  <c:v>8</c:v>
                </c:pt>
                <c:pt idx="8">
                  <c:v>9</c:v>
                </c:pt>
                <c:pt idx="9">
                  <c:v>10</c:v>
                </c:pt>
                <c:pt idx="10">
                  <c:v>11</c:v>
                </c:pt>
              </c:numCache>
            </c:numRef>
          </c:xVal>
          <c:yVal>
            <c:numRef>
              <c:f>Checkbox!$K$33:$K$43</c:f>
              <c:numCache>
                <c:formatCode>General</c:formatCode>
                <c:ptCount val="11"/>
                <c:pt idx="0">
                  <c:v>1</c:v>
                </c:pt>
                <c:pt idx="1">
                  <c:v>1.1000000000000001</c:v>
                </c:pt>
                <c:pt idx="2">
                  <c:v>1.2</c:v>
                </c:pt>
                <c:pt idx="3">
                  <c:v>1.3</c:v>
                </c:pt>
                <c:pt idx="4">
                  <c:v>1.4</c:v>
                </c:pt>
                <c:pt idx="5">
                  <c:v>1.5</c:v>
                </c:pt>
                <c:pt idx="6">
                  <c:v>1.6</c:v>
                </c:pt>
                <c:pt idx="7">
                  <c:v>1.7</c:v>
                </c:pt>
                <c:pt idx="8">
                  <c:v>1.8</c:v>
                </c:pt>
                <c:pt idx="9">
                  <c:v>1.9</c:v>
                </c:pt>
                <c:pt idx="10">
                  <c:v>2</c:v>
                </c:pt>
              </c:numCache>
            </c:numRef>
          </c:yVal>
          <c:smooth val="1"/>
          <c:extLst>
            <c:ext xmlns:c16="http://schemas.microsoft.com/office/drawing/2014/chart" uri="{C3380CC4-5D6E-409C-BE32-E72D297353CC}">
              <c16:uniqueId val="{00000003-D849-48F3-A1BF-2331D8F0A7F2}"/>
            </c:ext>
          </c:extLst>
        </c:ser>
        <c:dLbls>
          <c:showLegendKey val="0"/>
          <c:showVal val="0"/>
          <c:showCatName val="0"/>
          <c:showSerName val="0"/>
          <c:showPercent val="0"/>
          <c:showBubbleSize val="0"/>
        </c:dLbls>
        <c:axId val="125204431"/>
        <c:axId val="125204847"/>
      </c:scatterChart>
      <c:valAx>
        <c:axId val="125204431"/>
        <c:scaling>
          <c:orientation val="minMax"/>
          <c:max val="12"/>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04847"/>
        <c:crosses val="autoZero"/>
        <c:crossBetween val="midCat"/>
      </c:valAx>
      <c:valAx>
        <c:axId val="125204847"/>
        <c:scaling>
          <c:orientation val="minMax"/>
          <c:max val="25"/>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04431"/>
        <c:crosses val="autoZero"/>
        <c:crossBetween val="midCat"/>
      </c:valAx>
      <c:spPr>
        <a:noFill/>
        <a:ln>
          <a:noFill/>
        </a:ln>
        <a:effectLst/>
      </c:spPr>
    </c:plotArea>
    <c:legend>
      <c:legendPos val="l"/>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[DynamicallySelectCharts.xlsx]PivotTable!PivotTable2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PivotTable!$M$7:$M$8</c:f>
              <c:strCache>
                <c:ptCount val="1"/>
                <c:pt idx="0">
                  <c:v>Y</c:v>
                </c:pt>
              </c:strCache>
            </c:strRef>
          </c:tx>
          <c:spPr>
            <a:ln w="28575" cap="rnd">
              <a:solidFill>
                <a:schemeClr val="accent1"/>
              </a:solidFill>
              <a:round/>
            </a:ln>
            <a:effectLst/>
          </c:spPr>
          <c:marker>
            <c:symbol val="none"/>
          </c:marker>
          <c:cat>
            <c:strRef>
              <c:f>PivotTable!$L$9:$L$20</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PivotTable!$M$9:$M$20</c:f>
              <c:numCache>
                <c:formatCode>General</c:formatCode>
                <c:ptCount val="11"/>
                <c:pt idx="0">
                  <c:v>1</c:v>
                </c:pt>
                <c:pt idx="1">
                  <c:v>3</c:v>
                </c:pt>
                <c:pt idx="2">
                  <c:v>5</c:v>
                </c:pt>
                <c:pt idx="3">
                  <c:v>7</c:v>
                </c:pt>
                <c:pt idx="4">
                  <c:v>9</c:v>
                </c:pt>
                <c:pt idx="5">
                  <c:v>11</c:v>
                </c:pt>
                <c:pt idx="6">
                  <c:v>13</c:v>
                </c:pt>
                <c:pt idx="7">
                  <c:v>15</c:v>
                </c:pt>
                <c:pt idx="8">
                  <c:v>17</c:v>
                </c:pt>
                <c:pt idx="9">
                  <c:v>19</c:v>
                </c:pt>
                <c:pt idx="10">
                  <c:v>21</c:v>
                </c:pt>
              </c:numCache>
            </c:numRef>
          </c:val>
          <c:smooth val="0"/>
          <c:extLst>
            <c:ext xmlns:c16="http://schemas.microsoft.com/office/drawing/2014/chart" uri="{C3380CC4-5D6E-409C-BE32-E72D297353CC}">
              <c16:uniqueId val="{00000000-4001-4EBA-9FFB-1D4B2C64B41E}"/>
            </c:ext>
          </c:extLst>
        </c:ser>
        <c:ser>
          <c:idx val="1"/>
          <c:order val="1"/>
          <c:tx>
            <c:strRef>
              <c:f>PivotTable!$N$7:$N$8</c:f>
              <c:strCache>
                <c:ptCount val="1"/>
                <c:pt idx="0">
                  <c:v>Z</c:v>
                </c:pt>
              </c:strCache>
            </c:strRef>
          </c:tx>
          <c:spPr>
            <a:ln w="28575" cap="rnd">
              <a:solidFill>
                <a:schemeClr val="accent2"/>
              </a:solidFill>
              <a:round/>
            </a:ln>
            <a:effectLst/>
          </c:spPr>
          <c:marker>
            <c:symbol val="none"/>
          </c:marker>
          <c:cat>
            <c:strRef>
              <c:f>PivotTable!$L$9:$L$20</c:f>
              <c:strCache>
                <c:ptCount val="11"/>
                <c:pt idx="0">
                  <c:v>1</c:v>
                </c:pt>
                <c:pt idx="1">
                  <c:v>2</c:v>
                </c:pt>
                <c:pt idx="2">
                  <c:v>3</c:v>
                </c:pt>
                <c:pt idx="3">
                  <c:v>4</c:v>
                </c:pt>
                <c:pt idx="4">
                  <c:v>5</c:v>
                </c:pt>
                <c:pt idx="5">
                  <c:v>6</c:v>
                </c:pt>
                <c:pt idx="6">
                  <c:v>7</c:v>
                </c:pt>
                <c:pt idx="7">
                  <c:v>8</c:v>
                </c:pt>
                <c:pt idx="8">
                  <c:v>9</c:v>
                </c:pt>
                <c:pt idx="9">
                  <c:v>10</c:v>
                </c:pt>
                <c:pt idx="10">
                  <c:v>11</c:v>
                </c:pt>
              </c:strCache>
            </c:strRef>
          </c:cat>
          <c:val>
            <c:numRef>
              <c:f>PivotTable!$N$9:$N$20</c:f>
              <c:numCache>
                <c:formatCode>General</c:formatCode>
                <c:ptCount val="11"/>
                <c:pt idx="0">
                  <c:v>1</c:v>
                </c:pt>
                <c:pt idx="1">
                  <c:v>1.5</c:v>
                </c:pt>
                <c:pt idx="2">
                  <c:v>2</c:v>
                </c:pt>
                <c:pt idx="3">
                  <c:v>2.5</c:v>
                </c:pt>
                <c:pt idx="4">
                  <c:v>3</c:v>
                </c:pt>
                <c:pt idx="5">
                  <c:v>3.5</c:v>
                </c:pt>
                <c:pt idx="6">
                  <c:v>4</c:v>
                </c:pt>
                <c:pt idx="7">
                  <c:v>4.5</c:v>
                </c:pt>
                <c:pt idx="8">
                  <c:v>5</c:v>
                </c:pt>
                <c:pt idx="9">
                  <c:v>5.5</c:v>
                </c:pt>
                <c:pt idx="10">
                  <c:v>6</c:v>
                </c:pt>
              </c:numCache>
            </c:numRef>
          </c:val>
          <c:smooth val="0"/>
          <c:extLst>
            <c:ext xmlns:c16="http://schemas.microsoft.com/office/drawing/2014/chart" uri="{C3380CC4-5D6E-409C-BE32-E72D297353CC}">
              <c16:uniqueId val="{00000006-4001-4EBA-9FFB-1D4B2C64B41E}"/>
            </c:ext>
          </c:extLst>
        </c:ser>
        <c:dLbls>
          <c:showLegendKey val="0"/>
          <c:showVal val="0"/>
          <c:showCatName val="0"/>
          <c:showSerName val="0"/>
          <c:showPercent val="0"/>
          <c:showBubbleSize val="0"/>
        </c:dLbls>
        <c:smooth val="0"/>
        <c:axId val="527373727"/>
        <c:axId val="527374143"/>
      </c:lineChart>
      <c:catAx>
        <c:axId val="52737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374143"/>
        <c:crosses val="autoZero"/>
        <c:auto val="1"/>
        <c:lblAlgn val="ctr"/>
        <c:lblOffset val="100"/>
        <c:noMultiLvlLbl val="0"/>
      </c:catAx>
      <c:valAx>
        <c:axId val="5273741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3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I$31" lockText="1" noThreeD="1"/>
</file>

<file path=xl/ctrlProps/ctrlProp2.xml><?xml version="1.0" encoding="utf-8"?>
<formControlPr xmlns="http://schemas.microsoft.com/office/spreadsheetml/2009/9/main" objectType="CheckBox" checked="Checked" fmlaLink="$J$31" lockText="1" noThreeD="1"/>
</file>

<file path=xl/ctrlProps/ctrlProp3.xml><?xml version="1.0" encoding="utf-8"?>
<formControlPr xmlns="http://schemas.microsoft.com/office/spreadsheetml/2009/9/main" objectType="CheckBox" checked="Checked" fmlaLink="$K$31"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209550</xdr:colOff>
          <xdr:row>26</xdr:row>
          <xdr:rowOff>28575</xdr:rowOff>
        </xdr:from>
        <xdr:to>
          <xdr:col>8</xdr:col>
          <xdr:colOff>514350</xdr:colOff>
          <xdr:row>26</xdr:row>
          <xdr:rowOff>247650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12F7E8B-3BC5-5A1D-8104-ACB3A2A92A1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209550</xdr:colOff>
          <xdr:row>26</xdr:row>
          <xdr:rowOff>28575</xdr:rowOff>
        </xdr:from>
        <xdr:to>
          <xdr:col>9</xdr:col>
          <xdr:colOff>514350</xdr:colOff>
          <xdr:row>26</xdr:row>
          <xdr:rowOff>247650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4DF31832-586A-094B-6C20-05ABB58459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209550</xdr:colOff>
          <xdr:row>26</xdr:row>
          <xdr:rowOff>28575</xdr:rowOff>
        </xdr:from>
        <xdr:to>
          <xdr:col>10</xdr:col>
          <xdr:colOff>514350</xdr:colOff>
          <xdr:row>26</xdr:row>
          <xdr:rowOff>247650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E303BB96-3D58-D028-53F6-46B58A11B72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7</xdr:col>
      <xdr:colOff>0</xdr:colOff>
      <xdr:row>8</xdr:row>
      <xdr:rowOff>9525</xdr:rowOff>
    </xdr:from>
    <xdr:to>
      <xdr:col>14</xdr:col>
      <xdr:colOff>304800</xdr:colOff>
      <xdr:row>25</xdr:row>
      <xdr:rowOff>0</xdr:rowOff>
    </xdr:to>
    <xdr:graphicFrame macro="">
      <xdr:nvGraphicFramePr>
        <xdr:cNvPr id="3" name="Chart 2">
          <a:extLst>
            <a:ext uri="{FF2B5EF4-FFF2-40B4-BE49-F238E27FC236}">
              <a16:creationId xmlns:a16="http://schemas.microsoft.com/office/drawing/2014/main" id="{1AE5EDD0-0707-8182-0334-FD36DFEFE6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200025</xdr:colOff>
      <xdr:row>5</xdr:row>
      <xdr:rowOff>128587</xdr:rowOff>
    </xdr:from>
    <xdr:to>
      <xdr:col>21</xdr:col>
      <xdr:colOff>438150</xdr:colOff>
      <xdr:row>22</xdr:row>
      <xdr:rowOff>119062</xdr:rowOff>
    </xdr:to>
    <xdr:graphicFrame macro="">
      <xdr:nvGraphicFramePr>
        <xdr:cNvPr id="3" name="Chart 2">
          <a:extLst>
            <a:ext uri="{FF2B5EF4-FFF2-40B4-BE49-F238E27FC236}">
              <a16:creationId xmlns:a16="http://schemas.microsoft.com/office/drawing/2014/main" id="{31B82BB2-9564-7D3E-6A02-AA6BE4A49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276225</xdr:colOff>
      <xdr:row>28</xdr:row>
      <xdr:rowOff>133350</xdr:rowOff>
    </xdr:from>
    <xdr:to>
      <xdr:col>18</xdr:col>
      <xdr:colOff>66675</xdr:colOff>
      <xdr:row>42</xdr:row>
      <xdr:rowOff>104775</xdr:rowOff>
    </xdr:to>
    <mc:AlternateContent xmlns:mc="http://schemas.openxmlformats.org/markup-compatibility/2006">
      <mc:Choice xmlns:a14="http://schemas.microsoft.com/office/drawing/2010/main" Requires="a14">
        <xdr:graphicFrame macro="">
          <xdr:nvGraphicFramePr>
            <xdr:cNvPr id="5" name="Attribute">
              <a:extLst>
                <a:ext uri="{FF2B5EF4-FFF2-40B4-BE49-F238E27FC236}">
                  <a16:creationId xmlns:a16="http://schemas.microsoft.com/office/drawing/2014/main" id="{23041E42-BF6A-1D73-A12E-95C658278B79}"/>
                </a:ext>
              </a:extLst>
            </xdr:cNvPr>
            <xdr:cNvGraphicFramePr/>
          </xdr:nvGraphicFramePr>
          <xdr:xfrm>
            <a:off x="0" y="0"/>
            <a:ext cx="0" cy="0"/>
          </xdr:xfrm>
          <a:graphic>
            <a:graphicData uri="http://schemas.microsoft.com/office/drawing/2010/slicer">
              <sle:slicer xmlns:sle="http://schemas.microsoft.com/office/drawing/2010/slicer" name="Attribute"/>
            </a:graphicData>
          </a:graphic>
        </xdr:graphicFrame>
      </mc:Choice>
      <mc:Fallback>
        <xdr:sp macro="" textlink="">
          <xdr:nvSpPr>
            <xdr:cNvPr id="0" name=""/>
            <xdr:cNvSpPr>
              <a:spLocks noTextEdit="1"/>
            </xdr:cNvSpPr>
          </xdr:nvSpPr>
          <xdr:spPr>
            <a:xfrm>
              <a:off x="10487025" y="4667250"/>
              <a:ext cx="1828800" cy="2238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k Biegert" refreshedDate="44952.82055138889" createdVersion="8" refreshedVersion="8" minRefreshableVersion="3" recordCount="33" xr:uid="{6FD5568F-B51C-49B5-B162-077625C2BC27}">
  <cacheSource type="worksheet">
    <worksheetSource name="Table5_2"/>
  </cacheSource>
  <cacheFields count="3">
    <cacheField name="X" numFmtId="0">
      <sharedItems containsSemiMixedTypes="0" containsString="0" containsNumber="1" containsInteger="1" minValue="1" maxValue="11" count="11">
        <n v="1"/>
        <n v="2"/>
        <n v="3"/>
        <n v="4"/>
        <n v="5"/>
        <n v="6"/>
        <n v="7"/>
        <n v="8"/>
        <n v="9"/>
        <n v="10"/>
        <n v="11"/>
      </sharedItems>
    </cacheField>
    <cacheField name="Attribute" numFmtId="0">
      <sharedItems count="3">
        <s v="Y"/>
        <s v="Z"/>
        <s v="AA"/>
      </sharedItems>
    </cacheField>
    <cacheField name="Value" numFmtId="0">
      <sharedItems containsSemiMixedTypes="0" containsString="0" containsNumber="1" minValue="1" maxValue="21" count="27">
        <n v="1"/>
        <n v="3"/>
        <n v="1.5"/>
        <n v="1.1000000000000001"/>
        <n v="5"/>
        <n v="2"/>
        <n v="1.2"/>
        <n v="7"/>
        <n v="2.5"/>
        <n v="1.3"/>
        <n v="9"/>
        <n v="1.4"/>
        <n v="11"/>
        <n v="3.5"/>
        <n v="13"/>
        <n v="4"/>
        <n v="1.6"/>
        <n v="15"/>
        <n v="4.5"/>
        <n v="1.7"/>
        <n v="17"/>
        <n v="1.8"/>
        <n v="19"/>
        <n v="5.5"/>
        <n v="1.9"/>
        <n v="21"/>
        <n v="6"/>
      </sharedItems>
    </cacheField>
  </cacheFields>
  <extLst>
    <ext xmlns:x14="http://schemas.microsoft.com/office/spreadsheetml/2009/9/main" uri="{725AE2AE-9491-48be-B2B4-4EB974FC3084}">
      <x14:pivotCacheDefinition pivotCacheId="9214629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x v="0"/>
    <x v="0"/>
  </r>
  <r>
    <x v="0"/>
    <x v="1"/>
    <x v="0"/>
  </r>
  <r>
    <x v="0"/>
    <x v="2"/>
    <x v="0"/>
  </r>
  <r>
    <x v="1"/>
    <x v="0"/>
    <x v="1"/>
  </r>
  <r>
    <x v="1"/>
    <x v="1"/>
    <x v="2"/>
  </r>
  <r>
    <x v="1"/>
    <x v="2"/>
    <x v="3"/>
  </r>
  <r>
    <x v="2"/>
    <x v="0"/>
    <x v="4"/>
  </r>
  <r>
    <x v="2"/>
    <x v="1"/>
    <x v="5"/>
  </r>
  <r>
    <x v="2"/>
    <x v="2"/>
    <x v="6"/>
  </r>
  <r>
    <x v="3"/>
    <x v="0"/>
    <x v="7"/>
  </r>
  <r>
    <x v="3"/>
    <x v="1"/>
    <x v="8"/>
  </r>
  <r>
    <x v="3"/>
    <x v="2"/>
    <x v="9"/>
  </r>
  <r>
    <x v="4"/>
    <x v="0"/>
    <x v="10"/>
  </r>
  <r>
    <x v="4"/>
    <x v="1"/>
    <x v="1"/>
  </r>
  <r>
    <x v="4"/>
    <x v="2"/>
    <x v="11"/>
  </r>
  <r>
    <x v="5"/>
    <x v="0"/>
    <x v="12"/>
  </r>
  <r>
    <x v="5"/>
    <x v="1"/>
    <x v="13"/>
  </r>
  <r>
    <x v="5"/>
    <x v="2"/>
    <x v="2"/>
  </r>
  <r>
    <x v="6"/>
    <x v="0"/>
    <x v="14"/>
  </r>
  <r>
    <x v="6"/>
    <x v="1"/>
    <x v="15"/>
  </r>
  <r>
    <x v="6"/>
    <x v="2"/>
    <x v="16"/>
  </r>
  <r>
    <x v="7"/>
    <x v="0"/>
    <x v="17"/>
  </r>
  <r>
    <x v="7"/>
    <x v="1"/>
    <x v="18"/>
  </r>
  <r>
    <x v="7"/>
    <x v="2"/>
    <x v="19"/>
  </r>
  <r>
    <x v="8"/>
    <x v="0"/>
    <x v="20"/>
  </r>
  <r>
    <x v="8"/>
    <x v="1"/>
    <x v="4"/>
  </r>
  <r>
    <x v="8"/>
    <x v="2"/>
    <x v="21"/>
  </r>
  <r>
    <x v="9"/>
    <x v="0"/>
    <x v="22"/>
  </r>
  <r>
    <x v="9"/>
    <x v="1"/>
    <x v="23"/>
  </r>
  <r>
    <x v="9"/>
    <x v="2"/>
    <x v="24"/>
  </r>
  <r>
    <x v="10"/>
    <x v="0"/>
    <x v="25"/>
  </r>
  <r>
    <x v="10"/>
    <x v="1"/>
    <x v="26"/>
  </r>
  <r>
    <x v="10"/>
    <x v="2"/>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B8CEC2-6CA9-4397-B746-8E995AB83551}" name="PivotTable2" cacheId="18"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L7:O20" firstHeaderRow="1" firstDataRow="2" firstDataCol="1"/>
  <pivotFields count="3">
    <pivotField axis="axisRow" compact="0" outline="0" showAll="0">
      <items count="12">
        <item x="0"/>
        <item x="1"/>
        <item x="2"/>
        <item x="3"/>
        <item x="4"/>
        <item x="5"/>
        <item x="6"/>
        <item x="7"/>
        <item x="8"/>
        <item x="9"/>
        <item x="10"/>
        <item t="default"/>
      </items>
    </pivotField>
    <pivotField axis="axisCol" compact="0" outline="0" showAll="0">
      <items count="4">
        <item h="1" x="2"/>
        <item x="0"/>
        <item x="1"/>
        <item t="default"/>
      </items>
    </pivotField>
    <pivotField dataField="1" compact="0" outline="0" showAll="0">
      <items count="28">
        <item x="0"/>
        <item x="3"/>
        <item x="6"/>
        <item x="9"/>
        <item x="11"/>
        <item x="2"/>
        <item x="16"/>
        <item x="19"/>
        <item x="21"/>
        <item x="24"/>
        <item x="5"/>
        <item x="8"/>
        <item x="1"/>
        <item x="13"/>
        <item x="15"/>
        <item x="18"/>
        <item x="4"/>
        <item x="23"/>
        <item x="26"/>
        <item x="7"/>
        <item x="10"/>
        <item x="12"/>
        <item x="14"/>
        <item x="17"/>
        <item x="20"/>
        <item x="22"/>
        <item x="25"/>
        <item t="default"/>
      </items>
    </pivotField>
  </pivotFields>
  <rowFields count="1">
    <field x="0"/>
  </rowFields>
  <rowItems count="12">
    <i>
      <x/>
    </i>
    <i>
      <x v="1"/>
    </i>
    <i>
      <x v="2"/>
    </i>
    <i>
      <x v="3"/>
    </i>
    <i>
      <x v="4"/>
    </i>
    <i>
      <x v="5"/>
    </i>
    <i>
      <x v="6"/>
    </i>
    <i>
      <x v="7"/>
    </i>
    <i>
      <x v="8"/>
    </i>
    <i>
      <x v="9"/>
    </i>
    <i>
      <x v="10"/>
    </i>
    <i t="grand">
      <x/>
    </i>
  </rowItems>
  <colFields count="1">
    <field x="1"/>
  </colFields>
  <colItems count="3">
    <i>
      <x v="1"/>
    </i>
    <i>
      <x v="2"/>
    </i>
    <i t="grand">
      <x/>
    </i>
  </colItems>
  <dataFields count="1">
    <dataField name="Sum of Value" fld="2" baseField="0" baseItem="0"/>
  </dataFields>
  <chartFormats count="3">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5487BB0-BF57-443C-9FB0-BBE7E249C2DB}" autoFormatId="16" applyNumberFormats="0" applyBorderFormats="0" applyFontFormats="0" applyPatternFormats="0" applyAlignmentFormats="0" applyWidthHeightFormats="0">
  <queryTableRefresh nextId="4">
    <queryTableFields count="3">
      <queryTableField id="1" name="X" tableColumnId="1"/>
      <queryTableField id="2" name="Attribute" tableColumnId="2"/>
      <queryTableField id="3" name="Valu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ribute" xr10:uid="{EE2FAC1D-FC63-4CC2-8229-3D55B2E3F8F5}" sourceName="Attribute">
  <pivotTables>
    <pivotTable tabId="3" name="PivotTable2"/>
  </pivotTables>
  <data>
    <tabular pivotCacheId="921462966">
      <items count="3">
        <i x="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ttribute" xr10:uid="{C122BF00-77C7-43FA-830D-484BFA7C593A}" cache="Slicer_Attribute" caption="Attribute" rowHeight="2095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3959F72-8C2C-43CB-A7B2-644937430845}" name="Table5" displayName="Table5" ref="B7:E18" totalsRowShown="0">
  <autoFilter ref="B7:E18" xr:uid="{B3959F72-8C2C-43CB-A7B2-644937430845}"/>
  <tableColumns count="4">
    <tableColumn id="1" xr3:uid="{87AEDAA9-5604-40AF-B4C9-26633212F967}" name="X"/>
    <tableColumn id="2" xr3:uid="{0C649AAD-1DB2-4ED2-93FF-DA203A58669E}" name="Y"/>
    <tableColumn id="3" xr3:uid="{72878FFD-24E1-40AB-808A-9CF459554475}" name="Z"/>
    <tableColumn id="4" xr3:uid="{512B62D1-8036-45D5-A204-E42202A2A5B4}" name="A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31DD8EE-12DF-4A27-AC7A-90994692368E}" name="Table5_2" displayName="Table5_2" ref="H7:J40" tableType="queryTable" totalsRowShown="0">
  <autoFilter ref="H7:J40" xr:uid="{231DD8EE-12DF-4A27-AC7A-90994692368E}"/>
  <tableColumns count="3">
    <tableColumn id="1" xr3:uid="{367E5B56-20C4-4401-8BED-A3BDA4564F9D}" uniqueName="1" name="X" queryTableFieldId="1"/>
    <tableColumn id="2" xr3:uid="{2D0AF02C-07A4-4EC6-92D1-B5A1B2BE1532}" uniqueName="2" name="Attribute" queryTableFieldId="2" dataDxfId="0"/>
    <tableColumn id="3" xr3:uid="{FC1E03CB-EA12-4D30-9F27-8DB3DF2332CE}" uniqueName="3" name="Value"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Biegert">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996600"/>
      </a:hlink>
      <a:folHlink>
        <a:srgbClr val="003296"/>
      </a:folHlink>
    </a:clrScheme>
    <a:fontScheme name="BIegert">
      <a:majorFont>
        <a:latin typeface="Consolas"/>
        <a:ea typeface=""/>
        <a:cs typeface=""/>
      </a:majorFont>
      <a:minorFont>
        <a:latin typeface="Consolas"/>
        <a:ea typeface=""/>
        <a:cs typeface=""/>
      </a:minorFont>
    </a:fontScheme>
    <a:fmtScheme name="Reflection">
      <a:fillStyleLst>
        <a:solidFill>
          <a:schemeClr val="phClr"/>
        </a:solidFill>
        <a:gradFill rotWithShape="1">
          <a:gsLst>
            <a:gs pos="0">
              <a:schemeClr val="phClr">
                <a:tint val="50000"/>
                <a:alpha val="100000"/>
                <a:satMod val="140000"/>
                <a:lumMod val="105000"/>
              </a:schemeClr>
            </a:gs>
            <a:gs pos="41000">
              <a:schemeClr val="phClr">
                <a:tint val="57000"/>
                <a:satMod val="160000"/>
                <a:lumMod val="99000"/>
              </a:schemeClr>
            </a:gs>
            <a:gs pos="100000">
              <a:schemeClr val="phClr">
                <a:tint val="80000"/>
                <a:satMod val="180000"/>
                <a:lumMod val="104000"/>
              </a:schemeClr>
            </a:gs>
          </a:gsLst>
          <a:lin ang="5400000" scaled="1"/>
        </a:gradFill>
        <a:gradFill rotWithShape="1">
          <a:gsLst>
            <a:gs pos="0">
              <a:schemeClr val="phClr">
                <a:tint val="97000"/>
                <a:satMod val="115000"/>
                <a:lumMod val="114000"/>
              </a:schemeClr>
            </a:gs>
            <a:gs pos="60000">
              <a:schemeClr val="phClr">
                <a:tint val="100000"/>
                <a:shade val="96000"/>
                <a:satMod val="100000"/>
                <a:lumMod val="108000"/>
              </a:schemeClr>
            </a:gs>
            <a:gs pos="100000">
              <a:schemeClr val="phClr">
                <a:shade val="91000"/>
                <a:sat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38100" dist="25400" dir="5400000" rotWithShape="0">
              <a:srgbClr val="000000">
                <a:alpha val="28000"/>
              </a:srgbClr>
            </a:outerShdw>
          </a:effectLst>
        </a:effectStyle>
        <a:effectStyle>
          <a:effectLst>
            <a:outerShdw blurRad="50800" dist="31750" dir="5400000" sy="98000" rotWithShape="0">
              <a:srgbClr val="000000">
                <a:alpha val="47000"/>
              </a:srgbClr>
            </a:outerShdw>
          </a:effectLst>
          <a:scene3d>
            <a:camera prst="orthographicFront">
              <a:rot lat="0" lon="0" rev="0"/>
            </a:camera>
            <a:lightRig rig="twoPt" dir="t">
              <a:rot lat="0" lon="0" rev="4800000"/>
            </a:lightRig>
          </a:scene3d>
          <a:sp3d prstMaterial="matte">
            <a:bevelT w="25400" h="44450"/>
          </a:sp3d>
        </a:effectStyle>
        <a:effectStyle>
          <a:effectLst>
            <a:reflection blurRad="25400" stA="32000" endPos="28000" dist="8889" dir="5400000" sy="-100000" rotWithShape="0"/>
          </a:effectLst>
          <a:scene3d>
            <a:camera prst="orthographicFront">
              <a:rot lat="0" lon="0" rev="0"/>
            </a:camera>
            <a:lightRig rig="threePt" dir="t">
              <a:rot lat="0" lon="0" rev="4800000"/>
            </a:lightRig>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2.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4C3D-CB93-427A-A3A9-B177BAA3DAB9}">
  <sheetPr codeName="Sheet1"/>
  <dimension ref="A1:K43"/>
  <sheetViews>
    <sheetView topLeftCell="C8" workbookViewId="0">
      <selection activeCell="M42" sqref="M42"/>
    </sheetView>
  </sheetViews>
  <sheetFormatPr defaultRowHeight="12.75" x14ac:dyDescent="0.2"/>
  <sheetData>
    <row r="1" spans="1:6" x14ac:dyDescent="0.2">
      <c r="A1" s="1" t="s">
        <v>0</v>
      </c>
      <c r="B1" s="3" t="s">
        <v>3</v>
      </c>
      <c r="C1" s="3"/>
    </row>
    <row r="2" spans="1:6" x14ac:dyDescent="0.2">
      <c r="A2" s="1" t="s">
        <v>1</v>
      </c>
      <c r="B2" s="2"/>
      <c r="C2" s="2"/>
    </row>
    <row r="3" spans="1:6" x14ac:dyDescent="0.2">
      <c r="A3" s="1" t="s">
        <v>2</v>
      </c>
      <c r="B3" s="4"/>
      <c r="C3" s="2"/>
    </row>
    <row r="6" spans="1:6" x14ac:dyDescent="0.2">
      <c r="F6" s="5"/>
    </row>
    <row r="9" spans="1:6" x14ac:dyDescent="0.2">
      <c r="A9" t="s">
        <v>8</v>
      </c>
    </row>
    <row r="12" spans="1:6" x14ac:dyDescent="0.2">
      <c r="B12" s="6" t="s">
        <v>4</v>
      </c>
      <c r="C12" s="6" t="s">
        <v>5</v>
      </c>
      <c r="D12" s="6" t="s">
        <v>6</v>
      </c>
      <c r="E12" s="6" t="s">
        <v>7</v>
      </c>
    </row>
    <row r="13" spans="1:6" x14ac:dyDescent="0.2">
      <c r="B13">
        <v>1</v>
      </c>
      <c r="C13">
        <v>1</v>
      </c>
      <c r="D13">
        <v>1</v>
      </c>
      <c r="E13">
        <v>1</v>
      </c>
    </row>
    <row r="14" spans="1:6" x14ac:dyDescent="0.2">
      <c r="B14">
        <v>2</v>
      </c>
      <c r="C14">
        <v>3</v>
      </c>
      <c r="D14">
        <v>1.5</v>
      </c>
      <c r="E14">
        <v>1.1000000000000001</v>
      </c>
    </row>
    <row r="15" spans="1:6" x14ac:dyDescent="0.2">
      <c r="B15">
        <v>3</v>
      </c>
      <c r="C15">
        <v>5</v>
      </c>
      <c r="D15">
        <v>2</v>
      </c>
      <c r="E15">
        <v>1.2</v>
      </c>
    </row>
    <row r="16" spans="1:6" x14ac:dyDescent="0.2">
      <c r="B16">
        <v>4</v>
      </c>
      <c r="C16">
        <v>7</v>
      </c>
      <c r="D16">
        <v>2.5</v>
      </c>
      <c r="E16">
        <v>1.3</v>
      </c>
    </row>
    <row r="17" spans="2:11" x14ac:dyDescent="0.2">
      <c r="B17">
        <v>5</v>
      </c>
      <c r="C17">
        <v>9</v>
      </c>
      <c r="D17">
        <v>3</v>
      </c>
      <c r="E17">
        <v>1.4</v>
      </c>
    </row>
    <row r="18" spans="2:11" x14ac:dyDescent="0.2">
      <c r="B18">
        <v>6</v>
      </c>
      <c r="C18">
        <v>11</v>
      </c>
      <c r="D18">
        <v>3.5</v>
      </c>
      <c r="E18">
        <v>1.5</v>
      </c>
    </row>
    <row r="19" spans="2:11" x14ac:dyDescent="0.2">
      <c r="B19">
        <v>7</v>
      </c>
      <c r="C19">
        <v>13</v>
      </c>
      <c r="D19">
        <v>4</v>
      </c>
      <c r="E19">
        <v>1.6</v>
      </c>
    </row>
    <row r="20" spans="2:11" x14ac:dyDescent="0.2">
      <c r="B20">
        <v>8</v>
      </c>
      <c r="C20">
        <v>15</v>
      </c>
      <c r="D20">
        <v>4.5</v>
      </c>
      <c r="E20">
        <v>1.7</v>
      </c>
    </row>
    <row r="21" spans="2:11" x14ac:dyDescent="0.2">
      <c r="B21">
        <v>9</v>
      </c>
      <c r="C21">
        <v>17</v>
      </c>
      <c r="D21">
        <v>5</v>
      </c>
      <c r="E21">
        <v>1.8</v>
      </c>
    </row>
    <row r="22" spans="2:11" x14ac:dyDescent="0.2">
      <c r="B22">
        <v>10</v>
      </c>
      <c r="C22">
        <v>19</v>
      </c>
      <c r="D22">
        <v>5.5</v>
      </c>
      <c r="E22">
        <v>1.9</v>
      </c>
    </row>
    <row r="23" spans="2:11" x14ac:dyDescent="0.2">
      <c r="B23">
        <v>11</v>
      </c>
      <c r="C23">
        <v>21</v>
      </c>
      <c r="D23">
        <v>6</v>
      </c>
      <c r="E23">
        <v>2</v>
      </c>
    </row>
    <row r="27" spans="2:11" ht="23.25" customHeight="1" x14ac:dyDescent="0.2"/>
    <row r="31" spans="2:11" x14ac:dyDescent="0.2">
      <c r="H31" t="b">
        <v>1</v>
      </c>
      <c r="I31" t="b">
        <v>1</v>
      </c>
      <c r="J31" t="b">
        <v>1</v>
      </c>
      <c r="K31" t="b">
        <v>1</v>
      </c>
    </row>
    <row r="32" spans="2:11" x14ac:dyDescent="0.2">
      <c r="H32" s="6" t="str">
        <f>IF(H31,B12,"")</f>
        <v>X</v>
      </c>
      <c r="I32" s="6" t="str">
        <f t="shared" ref="I32:K32" si="0">IF(I31,C12,"")</f>
        <v>Y</v>
      </c>
      <c r="J32" s="6" t="str">
        <f t="shared" si="0"/>
        <v>Z</v>
      </c>
      <c r="K32" s="6" t="str">
        <f t="shared" si="0"/>
        <v>AA</v>
      </c>
    </row>
    <row r="33" spans="8:11" x14ac:dyDescent="0.2">
      <c r="H33" cm="1">
        <f t="array" aca="1" ref="H33:H43" ca="1">IF(H$31,OFFSET(B$13,0,0,COUNTA(B$13:B$51),1),NA())</f>
        <v>1</v>
      </c>
      <c r="I33">
        <f>IF(I$31,C13,NA())</f>
        <v>1</v>
      </c>
      <c r="J33">
        <f t="shared" ref="J33:K43" si="1">IF(J$31,D13,NA())</f>
        <v>1</v>
      </c>
      <c r="K33">
        <f t="shared" si="1"/>
        <v>1</v>
      </c>
    </row>
    <row r="34" spans="8:11" x14ac:dyDescent="0.2">
      <c r="H34">
        <f ca="1"/>
        <v>2</v>
      </c>
      <c r="I34">
        <f t="shared" ref="I34:I43" si="2">IF(I$31,C14,NA())</f>
        <v>3</v>
      </c>
      <c r="J34">
        <f t="shared" si="1"/>
        <v>1.5</v>
      </c>
      <c r="K34">
        <f t="shared" si="1"/>
        <v>1.1000000000000001</v>
      </c>
    </row>
    <row r="35" spans="8:11" x14ac:dyDescent="0.2">
      <c r="H35">
        <f ca="1"/>
        <v>3</v>
      </c>
      <c r="I35">
        <f t="shared" si="2"/>
        <v>5</v>
      </c>
      <c r="J35">
        <f t="shared" si="1"/>
        <v>2</v>
      </c>
      <c r="K35">
        <f t="shared" si="1"/>
        <v>1.2</v>
      </c>
    </row>
    <row r="36" spans="8:11" x14ac:dyDescent="0.2">
      <c r="H36">
        <f ca="1"/>
        <v>4</v>
      </c>
      <c r="I36">
        <f t="shared" si="2"/>
        <v>7</v>
      </c>
      <c r="J36">
        <f t="shared" si="1"/>
        <v>2.5</v>
      </c>
      <c r="K36">
        <f t="shared" si="1"/>
        <v>1.3</v>
      </c>
    </row>
    <row r="37" spans="8:11" x14ac:dyDescent="0.2">
      <c r="H37">
        <f ca="1"/>
        <v>5</v>
      </c>
      <c r="I37">
        <f t="shared" si="2"/>
        <v>9</v>
      </c>
      <c r="J37">
        <f t="shared" si="1"/>
        <v>3</v>
      </c>
      <c r="K37">
        <f t="shared" si="1"/>
        <v>1.4</v>
      </c>
    </row>
    <row r="38" spans="8:11" x14ac:dyDescent="0.2">
      <c r="H38">
        <f ca="1"/>
        <v>6</v>
      </c>
      <c r="I38">
        <f t="shared" si="2"/>
        <v>11</v>
      </c>
      <c r="J38">
        <f t="shared" si="1"/>
        <v>3.5</v>
      </c>
      <c r="K38">
        <f t="shared" si="1"/>
        <v>1.5</v>
      </c>
    </row>
    <row r="39" spans="8:11" x14ac:dyDescent="0.2">
      <c r="H39">
        <f ca="1"/>
        <v>7</v>
      </c>
      <c r="I39">
        <f t="shared" si="2"/>
        <v>13</v>
      </c>
      <c r="J39">
        <f t="shared" si="1"/>
        <v>4</v>
      </c>
      <c r="K39">
        <f t="shared" si="1"/>
        <v>1.6</v>
      </c>
    </row>
    <row r="40" spans="8:11" x14ac:dyDescent="0.2">
      <c r="H40">
        <f ca="1"/>
        <v>8</v>
      </c>
      <c r="I40">
        <f t="shared" si="2"/>
        <v>15</v>
      </c>
      <c r="J40">
        <f t="shared" si="1"/>
        <v>4.5</v>
      </c>
      <c r="K40">
        <f t="shared" si="1"/>
        <v>1.7</v>
      </c>
    </row>
    <row r="41" spans="8:11" x14ac:dyDescent="0.2">
      <c r="H41">
        <f ca="1"/>
        <v>9</v>
      </c>
      <c r="I41">
        <f t="shared" si="2"/>
        <v>17</v>
      </c>
      <c r="J41">
        <f t="shared" si="1"/>
        <v>5</v>
      </c>
      <c r="K41">
        <f t="shared" si="1"/>
        <v>1.8</v>
      </c>
    </row>
    <row r="42" spans="8:11" x14ac:dyDescent="0.2">
      <c r="H42">
        <f ca="1"/>
        <v>10</v>
      </c>
      <c r="I42">
        <f t="shared" si="2"/>
        <v>19</v>
      </c>
      <c r="J42">
        <f t="shared" si="1"/>
        <v>5.5</v>
      </c>
      <c r="K42">
        <f t="shared" si="1"/>
        <v>1.9</v>
      </c>
    </row>
    <row r="43" spans="8:11" x14ac:dyDescent="0.2">
      <c r="H43">
        <f ca="1"/>
        <v>11</v>
      </c>
      <c r="I43">
        <f t="shared" si="2"/>
        <v>21</v>
      </c>
      <c r="J43">
        <f t="shared" si="1"/>
        <v>6</v>
      </c>
      <c r="K43">
        <f t="shared" si="1"/>
        <v>2</v>
      </c>
    </row>
  </sheetData>
  <pageMargins left="0.7" right="0.7" top="0.75" bottom="0.75" header="0.3" footer="0.3"/>
  <pageSetup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Check Box 6">
              <controlPr defaultSize="0" autoFill="0" autoLine="0" autoPict="0">
                <anchor moveWithCells="1">
                  <from>
                    <xdr:col>8</xdr:col>
                    <xdr:colOff>209550</xdr:colOff>
                    <xdr:row>26</xdr:row>
                    <xdr:rowOff>28575</xdr:rowOff>
                  </from>
                  <to>
                    <xdr:col>8</xdr:col>
                    <xdr:colOff>514350</xdr:colOff>
                    <xdr:row>26</xdr:row>
                    <xdr:rowOff>247650</xdr:rowOff>
                  </to>
                </anchor>
              </controlPr>
            </control>
          </mc:Choice>
        </mc:AlternateContent>
        <mc:AlternateContent xmlns:mc="http://schemas.openxmlformats.org/markup-compatibility/2006">
          <mc:Choice Requires="x14">
            <control shapeId="1031" r:id="rId5" name="Check Box 7">
              <controlPr defaultSize="0" autoFill="0" autoLine="0" autoPict="0">
                <anchor moveWithCells="1">
                  <from>
                    <xdr:col>9</xdr:col>
                    <xdr:colOff>209550</xdr:colOff>
                    <xdr:row>26</xdr:row>
                    <xdr:rowOff>28575</xdr:rowOff>
                  </from>
                  <to>
                    <xdr:col>9</xdr:col>
                    <xdr:colOff>514350</xdr:colOff>
                    <xdr:row>26</xdr:row>
                    <xdr:rowOff>247650</xdr:rowOff>
                  </to>
                </anchor>
              </controlPr>
            </control>
          </mc:Choice>
        </mc:AlternateContent>
        <mc:AlternateContent xmlns:mc="http://schemas.openxmlformats.org/markup-compatibility/2006">
          <mc:Choice Requires="x14">
            <control shapeId="1032" r:id="rId6" name="Check Box 8">
              <controlPr defaultSize="0" autoFill="0" autoLine="0" autoPict="0">
                <anchor moveWithCells="1">
                  <from>
                    <xdr:col>10</xdr:col>
                    <xdr:colOff>209550</xdr:colOff>
                    <xdr:row>26</xdr:row>
                    <xdr:rowOff>28575</xdr:rowOff>
                  </from>
                  <to>
                    <xdr:col>10</xdr:col>
                    <xdr:colOff>514350</xdr:colOff>
                    <xdr:row>26</xdr:row>
                    <xdr:rowOff>247650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BF2AA-84E9-4A0A-A8C5-6BCDA1FD6AB4}">
  <dimension ref="B4:O40"/>
  <sheetViews>
    <sheetView tabSelected="1" topLeftCell="B1" workbookViewId="0">
      <selection activeCell="L26" sqref="L26"/>
    </sheetView>
  </sheetViews>
  <sheetFormatPr defaultColWidth="10.7109375" defaultRowHeight="12.75" x14ac:dyDescent="0.2"/>
  <cols>
    <col min="2" max="2" width="12" bestFit="1" customWidth="1"/>
    <col min="3" max="4" width="9" bestFit="1" customWidth="1"/>
    <col min="5" max="5" width="10" bestFit="1" customWidth="1"/>
    <col min="6" max="7" width="9.28515625" bestFit="1" customWidth="1"/>
    <col min="8" max="8" width="4.28515625" bestFit="1" customWidth="1"/>
    <col min="9" max="9" width="12.28515625" bestFit="1" customWidth="1"/>
    <col min="10" max="10" width="8.28515625" bestFit="1" customWidth="1"/>
    <col min="11" max="11" width="9.28515625" bestFit="1" customWidth="1"/>
    <col min="12" max="12" width="13.140625" bestFit="1" customWidth="1"/>
    <col min="13" max="14" width="12.28515625" bestFit="1" customWidth="1"/>
    <col min="15" max="16" width="12" bestFit="1" customWidth="1"/>
    <col min="17" max="24" width="9.28515625" bestFit="1" customWidth="1"/>
    <col min="25" max="26" width="15.140625" bestFit="1" customWidth="1"/>
    <col min="27" max="27" width="5" bestFit="1" customWidth="1"/>
    <col min="28" max="28" width="8" bestFit="1" customWidth="1"/>
    <col min="29" max="29" width="9" bestFit="1" customWidth="1"/>
    <col min="30" max="30" width="6" bestFit="1" customWidth="1"/>
    <col min="31" max="31" width="10" bestFit="1" customWidth="1"/>
    <col min="32" max="32" width="9" bestFit="1" customWidth="1"/>
    <col min="33" max="33" width="5" bestFit="1" customWidth="1"/>
    <col min="34" max="34" width="8" bestFit="1" customWidth="1"/>
    <col min="35" max="35" width="9" bestFit="1" customWidth="1"/>
    <col min="36" max="36" width="12" bestFit="1" customWidth="1"/>
  </cols>
  <sheetData>
    <row r="4" spans="2:15" ht="12.75" customHeight="1" x14ac:dyDescent="0.2"/>
    <row r="7" spans="2:15" x14ac:dyDescent="0.2">
      <c r="B7" t="s">
        <v>4</v>
      </c>
      <c r="C7" t="s">
        <v>5</v>
      </c>
      <c r="D7" t="s">
        <v>6</v>
      </c>
      <c r="E7" t="s">
        <v>7</v>
      </c>
      <c r="H7" t="s">
        <v>4</v>
      </c>
      <c r="I7" t="s">
        <v>13</v>
      </c>
      <c r="J7" t="s">
        <v>11</v>
      </c>
      <c r="L7" s="8" t="s">
        <v>10</v>
      </c>
      <c r="M7" s="8" t="s">
        <v>13</v>
      </c>
    </row>
    <row r="8" spans="2:15" x14ac:dyDescent="0.2">
      <c r="B8">
        <v>1</v>
      </c>
      <c r="C8">
        <v>1</v>
      </c>
      <c r="D8">
        <v>1</v>
      </c>
      <c r="E8">
        <v>1</v>
      </c>
      <c r="H8">
        <v>1</v>
      </c>
      <c r="I8" s="7" t="s">
        <v>5</v>
      </c>
      <c r="J8">
        <v>1</v>
      </c>
      <c r="L8" s="8" t="s">
        <v>4</v>
      </c>
      <c r="M8" t="s">
        <v>5</v>
      </c>
      <c r="N8" t="s">
        <v>6</v>
      </c>
      <c r="O8" t="s">
        <v>9</v>
      </c>
    </row>
    <row r="9" spans="2:15" x14ac:dyDescent="0.2">
      <c r="B9">
        <v>2</v>
      </c>
      <c r="C9">
        <v>3</v>
      </c>
      <c r="D9">
        <v>1.5</v>
      </c>
      <c r="E9">
        <v>1.1000000000000001</v>
      </c>
      <c r="H9">
        <v>1</v>
      </c>
      <c r="I9" s="7" t="s">
        <v>6</v>
      </c>
      <c r="J9">
        <v>1</v>
      </c>
      <c r="L9">
        <v>1</v>
      </c>
      <c r="M9" s="7">
        <v>1</v>
      </c>
      <c r="N9" s="7">
        <v>1</v>
      </c>
      <c r="O9" s="7">
        <v>2</v>
      </c>
    </row>
    <row r="10" spans="2:15" x14ac:dyDescent="0.2">
      <c r="B10">
        <v>3</v>
      </c>
      <c r="C10">
        <v>5</v>
      </c>
      <c r="D10">
        <v>2</v>
      </c>
      <c r="E10">
        <v>1.2</v>
      </c>
      <c r="H10">
        <v>1</v>
      </c>
      <c r="I10" s="7" t="s">
        <v>7</v>
      </c>
      <c r="J10">
        <v>1</v>
      </c>
      <c r="L10">
        <v>2</v>
      </c>
      <c r="M10" s="7">
        <v>3</v>
      </c>
      <c r="N10" s="7">
        <v>1.5</v>
      </c>
      <c r="O10" s="7">
        <v>4.5</v>
      </c>
    </row>
    <row r="11" spans="2:15" x14ac:dyDescent="0.2">
      <c r="B11">
        <v>4</v>
      </c>
      <c r="C11">
        <v>7</v>
      </c>
      <c r="D11">
        <v>2.5</v>
      </c>
      <c r="E11">
        <v>1.3</v>
      </c>
      <c r="H11">
        <v>2</v>
      </c>
      <c r="I11" s="7" t="s">
        <v>5</v>
      </c>
      <c r="J11">
        <v>3</v>
      </c>
      <c r="L11">
        <v>3</v>
      </c>
      <c r="M11" s="7">
        <v>5</v>
      </c>
      <c r="N11" s="7">
        <v>2</v>
      </c>
      <c r="O11" s="7">
        <v>7</v>
      </c>
    </row>
    <row r="12" spans="2:15" x14ac:dyDescent="0.2">
      <c r="B12">
        <v>5</v>
      </c>
      <c r="C12">
        <v>9</v>
      </c>
      <c r="D12">
        <v>3</v>
      </c>
      <c r="E12">
        <v>1.4</v>
      </c>
      <c r="H12">
        <v>2</v>
      </c>
      <c r="I12" s="7" t="s">
        <v>6</v>
      </c>
      <c r="J12">
        <v>1.5</v>
      </c>
      <c r="L12">
        <v>4</v>
      </c>
      <c r="M12" s="7">
        <v>7</v>
      </c>
      <c r="N12" s="7">
        <v>2.5</v>
      </c>
      <c r="O12" s="7">
        <v>9.5</v>
      </c>
    </row>
    <row r="13" spans="2:15" x14ac:dyDescent="0.2">
      <c r="B13">
        <v>6</v>
      </c>
      <c r="C13">
        <v>11</v>
      </c>
      <c r="D13">
        <v>3.5</v>
      </c>
      <c r="E13">
        <v>1.5</v>
      </c>
      <c r="H13">
        <v>2</v>
      </c>
      <c r="I13" s="7" t="s">
        <v>7</v>
      </c>
      <c r="J13">
        <v>1.1000000000000001</v>
      </c>
      <c r="L13">
        <v>5</v>
      </c>
      <c r="M13" s="7">
        <v>9</v>
      </c>
      <c r="N13" s="7">
        <v>3</v>
      </c>
      <c r="O13" s="7">
        <v>12</v>
      </c>
    </row>
    <row r="14" spans="2:15" x14ac:dyDescent="0.2">
      <c r="B14">
        <v>7</v>
      </c>
      <c r="C14">
        <v>13</v>
      </c>
      <c r="D14">
        <v>4</v>
      </c>
      <c r="E14">
        <v>1.6</v>
      </c>
      <c r="H14">
        <v>3</v>
      </c>
      <c r="I14" s="7" t="s">
        <v>5</v>
      </c>
      <c r="J14">
        <v>5</v>
      </c>
      <c r="L14">
        <v>6</v>
      </c>
      <c r="M14" s="7">
        <v>11</v>
      </c>
      <c r="N14" s="7">
        <v>3.5</v>
      </c>
      <c r="O14" s="7">
        <v>14.5</v>
      </c>
    </row>
    <row r="15" spans="2:15" x14ac:dyDescent="0.2">
      <c r="B15">
        <v>8</v>
      </c>
      <c r="C15">
        <v>15</v>
      </c>
      <c r="D15">
        <v>4.5</v>
      </c>
      <c r="E15">
        <v>1.7</v>
      </c>
      <c r="H15">
        <v>3</v>
      </c>
      <c r="I15" s="7" t="s">
        <v>6</v>
      </c>
      <c r="J15">
        <v>2</v>
      </c>
      <c r="L15">
        <v>7</v>
      </c>
      <c r="M15" s="7">
        <v>13</v>
      </c>
      <c r="N15" s="7">
        <v>4</v>
      </c>
      <c r="O15" s="7">
        <v>17</v>
      </c>
    </row>
    <row r="16" spans="2:15" x14ac:dyDescent="0.2">
      <c r="B16">
        <v>9</v>
      </c>
      <c r="C16">
        <v>17</v>
      </c>
      <c r="D16">
        <v>5</v>
      </c>
      <c r="E16">
        <v>1.8</v>
      </c>
      <c r="H16">
        <v>3</v>
      </c>
      <c r="I16" s="7" t="s">
        <v>7</v>
      </c>
      <c r="J16">
        <v>1.2</v>
      </c>
      <c r="L16">
        <v>8</v>
      </c>
      <c r="M16" s="7">
        <v>15</v>
      </c>
      <c r="N16" s="7">
        <v>4.5</v>
      </c>
      <c r="O16" s="7">
        <v>19.5</v>
      </c>
    </row>
    <row r="17" spans="2:15" x14ac:dyDescent="0.2">
      <c r="B17">
        <v>10</v>
      </c>
      <c r="C17">
        <v>19</v>
      </c>
      <c r="D17">
        <v>5.5</v>
      </c>
      <c r="E17">
        <v>1.9</v>
      </c>
      <c r="H17">
        <v>4</v>
      </c>
      <c r="I17" s="7" t="s">
        <v>5</v>
      </c>
      <c r="J17">
        <v>7</v>
      </c>
      <c r="L17">
        <v>9</v>
      </c>
      <c r="M17" s="7">
        <v>17</v>
      </c>
      <c r="N17" s="7">
        <v>5</v>
      </c>
      <c r="O17" s="7">
        <v>22</v>
      </c>
    </row>
    <row r="18" spans="2:15" x14ac:dyDescent="0.2">
      <c r="B18">
        <v>11</v>
      </c>
      <c r="C18">
        <v>21</v>
      </c>
      <c r="D18">
        <v>6</v>
      </c>
      <c r="E18">
        <v>2</v>
      </c>
      <c r="H18">
        <v>4</v>
      </c>
      <c r="I18" s="7" t="s">
        <v>6</v>
      </c>
      <c r="J18">
        <v>2.5</v>
      </c>
      <c r="L18">
        <v>10</v>
      </c>
      <c r="M18" s="7">
        <v>19</v>
      </c>
      <c r="N18" s="7">
        <v>5.5</v>
      </c>
      <c r="O18" s="7">
        <v>24.5</v>
      </c>
    </row>
    <row r="19" spans="2:15" x14ac:dyDescent="0.2">
      <c r="H19">
        <v>4</v>
      </c>
      <c r="I19" s="7" t="s">
        <v>7</v>
      </c>
      <c r="J19">
        <v>1.3</v>
      </c>
      <c r="L19">
        <v>11</v>
      </c>
      <c r="M19" s="7">
        <v>21</v>
      </c>
      <c r="N19" s="7">
        <v>6</v>
      </c>
      <c r="O19" s="7">
        <v>27</v>
      </c>
    </row>
    <row r="20" spans="2:15" x14ac:dyDescent="0.2">
      <c r="H20">
        <v>5</v>
      </c>
      <c r="I20" s="7" t="s">
        <v>5</v>
      </c>
      <c r="J20">
        <v>9</v>
      </c>
      <c r="L20" t="s">
        <v>9</v>
      </c>
      <c r="M20" s="7">
        <v>121</v>
      </c>
      <c r="N20" s="7">
        <v>38.5</v>
      </c>
      <c r="O20" s="7">
        <v>159.5</v>
      </c>
    </row>
    <row r="21" spans="2:15" x14ac:dyDescent="0.2">
      <c r="H21">
        <v>5</v>
      </c>
      <c r="I21" s="7" t="s">
        <v>6</v>
      </c>
      <c r="J21">
        <v>3</v>
      </c>
    </row>
    <row r="22" spans="2:15" x14ac:dyDescent="0.2">
      <c r="H22">
        <v>5</v>
      </c>
      <c r="I22" s="7" t="s">
        <v>7</v>
      </c>
      <c r="J22">
        <v>1.4</v>
      </c>
    </row>
    <row r="23" spans="2:15" x14ac:dyDescent="0.2">
      <c r="H23">
        <v>6</v>
      </c>
      <c r="I23" s="7" t="s">
        <v>5</v>
      </c>
      <c r="J23">
        <v>11</v>
      </c>
    </row>
    <row r="24" spans="2:15" x14ac:dyDescent="0.2">
      <c r="H24">
        <v>6</v>
      </c>
      <c r="I24" s="7" t="s">
        <v>6</v>
      </c>
      <c r="J24">
        <v>3.5</v>
      </c>
    </row>
    <row r="25" spans="2:15" x14ac:dyDescent="0.2">
      <c r="H25">
        <v>6</v>
      </c>
      <c r="I25" s="7" t="s">
        <v>7</v>
      </c>
      <c r="J25">
        <v>1.5</v>
      </c>
    </row>
    <row r="26" spans="2:15" x14ac:dyDescent="0.2">
      <c r="H26">
        <v>7</v>
      </c>
      <c r="I26" s="7" t="s">
        <v>5</v>
      </c>
      <c r="J26">
        <v>13</v>
      </c>
    </row>
    <row r="27" spans="2:15" x14ac:dyDescent="0.2">
      <c r="H27">
        <v>7</v>
      </c>
      <c r="I27" s="7" t="s">
        <v>6</v>
      </c>
      <c r="J27">
        <v>4</v>
      </c>
    </row>
    <row r="28" spans="2:15" x14ac:dyDescent="0.2">
      <c r="H28">
        <v>7</v>
      </c>
      <c r="I28" s="7" t="s">
        <v>7</v>
      </c>
      <c r="J28">
        <v>1.6</v>
      </c>
    </row>
    <row r="29" spans="2:15" x14ac:dyDescent="0.2">
      <c r="H29">
        <v>8</v>
      </c>
      <c r="I29" s="7" t="s">
        <v>5</v>
      </c>
      <c r="J29">
        <v>15</v>
      </c>
    </row>
    <row r="30" spans="2:15" x14ac:dyDescent="0.2">
      <c r="H30">
        <v>8</v>
      </c>
      <c r="I30" s="7" t="s">
        <v>6</v>
      </c>
      <c r="J30">
        <v>4.5</v>
      </c>
    </row>
    <row r="31" spans="2:15" x14ac:dyDescent="0.2">
      <c r="H31">
        <v>8</v>
      </c>
      <c r="I31" s="7" t="s">
        <v>7</v>
      </c>
      <c r="J31">
        <v>1.7</v>
      </c>
    </row>
    <row r="32" spans="2:15" x14ac:dyDescent="0.2">
      <c r="H32">
        <v>9</v>
      </c>
      <c r="I32" s="7" t="s">
        <v>5</v>
      </c>
      <c r="J32">
        <v>17</v>
      </c>
    </row>
    <row r="33" spans="8:10" x14ac:dyDescent="0.2">
      <c r="H33">
        <v>9</v>
      </c>
      <c r="I33" s="7" t="s">
        <v>6</v>
      </c>
      <c r="J33">
        <v>5</v>
      </c>
    </row>
    <row r="34" spans="8:10" x14ac:dyDescent="0.2">
      <c r="H34">
        <v>9</v>
      </c>
      <c r="I34" s="7" t="s">
        <v>7</v>
      </c>
      <c r="J34">
        <v>1.8</v>
      </c>
    </row>
    <row r="35" spans="8:10" x14ac:dyDescent="0.2">
      <c r="H35">
        <v>10</v>
      </c>
      <c r="I35" s="7" t="s">
        <v>5</v>
      </c>
      <c r="J35">
        <v>19</v>
      </c>
    </row>
    <row r="36" spans="8:10" x14ac:dyDescent="0.2">
      <c r="H36">
        <v>10</v>
      </c>
      <c r="I36" s="7" t="s">
        <v>6</v>
      </c>
      <c r="J36">
        <v>5.5</v>
      </c>
    </row>
    <row r="37" spans="8:10" x14ac:dyDescent="0.2">
      <c r="H37">
        <v>10</v>
      </c>
      <c r="I37" s="7" t="s">
        <v>7</v>
      </c>
      <c r="J37">
        <v>1.9</v>
      </c>
    </row>
    <row r="38" spans="8:10" x14ac:dyDescent="0.2">
      <c r="H38">
        <v>11</v>
      </c>
      <c r="I38" s="7" t="s">
        <v>5</v>
      </c>
      <c r="J38">
        <v>21</v>
      </c>
    </row>
    <row r="39" spans="8:10" x14ac:dyDescent="0.2">
      <c r="H39">
        <v>11</v>
      </c>
      <c r="I39" s="7" t="s">
        <v>6</v>
      </c>
      <c r="J39">
        <v>6</v>
      </c>
    </row>
    <row r="40" spans="8:10" x14ac:dyDescent="0.2">
      <c r="H40">
        <v>11</v>
      </c>
      <c r="I40" s="7" t="s">
        <v>7</v>
      </c>
      <c r="J40">
        <v>2</v>
      </c>
    </row>
  </sheetData>
  <pageMargins left="0.7" right="0.7" top="0.75" bottom="0.75" header="0.3" footer="0.3"/>
  <pageSetup orientation="portrait" r:id="rId2"/>
  <drawing r:id="rId3"/>
  <tableParts count="2">
    <tablePart r:id="rId4"/>
    <tablePart r:id="rId5"/>
  </tableParts>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88C-724C-422C-A031-2AC901CE4632}">
  <dimension ref="B4"/>
  <sheetViews>
    <sheetView workbookViewId="0">
      <selection activeCell="J34" sqref="J34"/>
    </sheetView>
  </sheetViews>
  <sheetFormatPr defaultColWidth="10.7109375" defaultRowHeight="12.75" x14ac:dyDescent="0.2"/>
  <sheetData>
    <row r="4" spans="2:2" ht="12.75" customHeight="1" x14ac:dyDescent="0.2">
      <c r="B4" t="s">
        <v>12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C5201-D3D3-406F-BF7F-209DC6716C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Checkbox</vt:lpstr>
      <vt:lpstr>PivotTable</vt:lpstr>
      <vt:lpstr>VBA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2019-01-24T15:32:01Z</dcterms:created>
  <dcterms:modified xsi:type="dcterms:W3CDTF">2023-01-27T01:56:13Z</dcterms:modified>
</cp:coreProperties>
</file>