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507C552-1639-4938-8E22-1C9EE6D99E56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FilterDrill" sheetId="4" r:id="rId2"/>
    <sheet name="Formats" sheetId="2" r:id="rId3"/>
    <sheet name="Lists" sheetId="3" r:id="rId4"/>
  </sheets>
  <definedNames>
    <definedName name="_xlcn.WorksheetConnection_book1Table21" hidden="1">Table2[]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5"/>
    <pivotCache cacheId="9" r:id="rId6"/>
    <pivotCache cacheId="10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book1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8" i="1"/>
  <c r="B3" i="3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DA580-0CC2-4EA1-B483-CD364D4F70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E2EA1AA-1012-4CF0-81FA-6D0AB5603B45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book1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<sst xmlns="http://schemas.openxmlformats.org/spreadsheetml/2006/main" count="127" uniqueCount="60">
  <si>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</si>
  <si>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</si>
  <si>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</si>
  <si>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</si>
  <si>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</si>
  <si>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</si>
  <si>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</si>
  <si>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</si>
  <si>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</si>
  <si>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</si>
  <si>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</si>
  <si>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</si>
  <si>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</si>
  <si>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</si>
  <si>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</si>
  <si>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</si>
  <si>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</si>
  <si>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</si>
  <si>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</si>
  <si>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</si>
  <si>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</si>
  <si>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 xml:space="preserve">Date </t>
  </si>
  <si>
    <t xml:space="preserve">Product </t>
  </si>
  <si>
    <t xml:space="preserve">Order ID </t>
  </si>
  <si>
    <t xml:space="preserve">Quantity </t>
  </si>
  <si>
    <t xml:space="preserve">Unit Price </t>
  </si>
  <si>
    <t xml:space="preserve">Apples </t>
  </si>
  <si>
    <t xml:space="preserve">Oranges </t>
  </si>
  <si>
    <t xml:space="preserve">Bananas </t>
  </si>
  <si>
    <t>Date</t>
  </si>
  <si>
    <t>DailySales</t>
  </si>
  <si>
    <t>DailyMaxSale</t>
  </si>
  <si>
    <t>Order ID</t>
  </si>
  <si>
    <t>Filter Grades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</si>
  <si>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</si>
  <si>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</si>
  <si>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</si>
  <si>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</si>
  <si>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</si>
  <si>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</si>
  <si>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</si>
  <si>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</si>
  <si>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</si>
  <si>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</si>
  <si>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</si>
  <si>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</si>
  <si>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</si>
  <si>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</si>
  <si>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</si>
  <si>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</si>
  <si>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</si>
  <si>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</si>
  <si>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</si>
  <si>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</si>
  <si>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</si>
  <si>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</si>
  <si>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</si>
  <si>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Student</t>
  </si>
  <si>
    <t>Grade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</si>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</sst>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2" fontId="0" fillId="0" borderId="0" xfId="0" applyNumberFormat="1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19" formatCode="m/d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1.85343298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941609606482" backgroundQuery="1" createdVersion="8" refreshedVersion="8" minRefreshableVersion="3" recordCount="0" supportSubquery="1" supportAdvancedDrill="1" xr:uid="{20362F19-33AF-440A-BA7D-D4F7054D6D85}">
  <cacheSource type="external" connectionId="1"/>
  <cacheFields count="3">
    <cacheField name="[Table2].[Date].[Date]" caption="Date" numFmtId="0" level="1">
      <sharedItems containsSemiMixedTypes="0" containsNonDate="0" containsDate="1" containsString="0" minDate="2022-01-01T00:00:00" maxDate="2022-01-13T00:00:00" count="1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</sharedItems>
    </cacheField>
    <cacheField name="[Measures].[DailyMaxSale]" caption="DailyMaxSale" numFmtId="0" hierarchy="8" level="32767"/>
    <cacheField name="[Table2].[Order ID].[Order ID]" caption="Order ID" numFmtId="0" hierarchy="2" level="1">
      <sharedItems containsSemiMixedTypes="0" containsString="0" containsNumber="1" containsInteger="1" minValue="1" maxValue="36" count="3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  <extLst>
        <ext xmlns:x15="http://schemas.microsoft.com/office/spreadsheetml/2010/11/main" uri="{4F2E5C28-24EA-4eb8-9CBF-B6C8F9C3D259}">
          <x15:cachedUniqueNames>
            <x15:cachedUniqueName index="0" name="[Table2].[Order ID].&amp;[1]"/>
            <x15:cachedUniqueName index="1" name="[Table2].[Order ID].&amp;[2]"/>
            <x15:cachedUniqueName index="2" name="[Table2].[Order ID].&amp;[3]"/>
            <x15:cachedUniqueName index="3" name="[Table2].[Order ID].&amp;[4]"/>
            <x15:cachedUniqueName index="4" name="[Table2].[Order ID].&amp;[5]"/>
            <x15:cachedUniqueName index="5" name="[Table2].[Order ID].&amp;[6]"/>
            <x15:cachedUniqueName index="6" name="[Table2].[Order ID].&amp;[7]"/>
            <x15:cachedUniqueName index="7" name="[Table2].[Order ID].&amp;[8]"/>
            <x15:cachedUniqueName index="8" name="[Table2].[Order ID].&amp;[9]"/>
            <x15:cachedUniqueName index="9" name="[Table2].[Order ID].&amp;[10]"/>
            <x15:cachedUniqueName index="10" name="[Table2].[Order ID].&amp;[11]"/>
            <x15:cachedUniqueName index="11" name="[Table2].[Order ID].&amp;[12]"/>
            <x15:cachedUniqueName index="12" name="[Table2].[Order ID].&amp;[13]"/>
            <x15:cachedUniqueName index="13" name="[Table2].[Order ID].&amp;[14]"/>
            <x15:cachedUniqueName index="14" name="[Table2].[Order ID].&amp;[15]"/>
            <x15:cachedUniqueName index="15" name="[Table2].[Order ID].&amp;[16]"/>
            <x15:cachedUniqueName index="16" name="[Table2].[Order ID].&amp;[17]"/>
            <x15:cachedUniqueName index="17" name="[Table2].[Order ID].&amp;[18]"/>
            <x15:cachedUniqueName index="18" name="[Table2].[Order ID].&amp;[19]"/>
            <x15:cachedUniqueName index="19" name="[Table2].[Order ID].&amp;[20]"/>
            <x15:cachedUniqueName index="20" name="[Table2].[Order ID].&amp;[21]"/>
            <x15:cachedUniqueName index="21" name="[Table2].[Order ID].&amp;[22]"/>
            <x15:cachedUniqueName index="22" name="[Table2].[Order ID].&amp;[23]"/>
            <x15:cachedUniqueName index="23" name="[Table2].[Order ID].&amp;[24]"/>
            <x15:cachedUniqueName index="24" name="[Table2].[Order ID].&amp;[25]"/>
            <x15:cachedUniqueName index="25" name="[Table2].[Order ID].&amp;[26]"/>
            <x15:cachedUniqueName index="26" name="[Table2].[Order ID].&amp;[27]"/>
            <x15:cachedUniqueName index="27" name="[Table2].[Order ID].&amp;[28]"/>
            <x15:cachedUniqueName index="28" name="[Table2].[Order ID].&amp;[29]"/>
            <x15:cachedUniqueName index="29" name="[Table2].[Order ID].&amp;[30]"/>
            <x15:cachedUniqueName index="30" name="[Table2].[Order ID].&amp;[31]"/>
            <x15:cachedUniqueName index="31" name="[Table2].[Order ID].&amp;[32]"/>
            <x15:cachedUniqueName index="32" name="[Table2].[Order ID].&amp;[33]"/>
            <x15:cachedUniqueName index="33" name="[Table2].[Order ID].&amp;[34]"/>
            <x15:cachedUniqueName index="34" name="[Table2].[Order ID].&amp;[35]"/>
            <x15:cachedUniqueName index="35" name="[Table2].[Order ID].&amp;[36]"/>
          </x15:cachedUniqueNames>
        </ext>
      </extLst>
    </cacheField>
  </cacheFields>
  <cacheHierarchies count="11">
    <cacheHierarchy uniqueName="[Table2].[Date]" caption="Date" attribute="1" time="1" defaultMemberUniqueName="[Table2].[Date].[All]" allUniqueName="[Table2].[Date].[All]" dimensionUniqueName="[Table2]" displayFolder="" count="2" memberValueDatatype="7" unbalanced="0">
      <fieldsUsage count="2">
        <fieldUsage x="-1"/>
        <fieldUsage x="0"/>
      </fieldsUsage>
    </cacheHierarchy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2" memberValueDatatype="20" unbalanced="0">
      <fieldsUsage count="2">
        <fieldUsage x="-1"/>
        <fieldUsage x="2"/>
      </fieldsUsage>
    </cacheHierarchy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ailySales]" caption="DailySales" measure="1" displayFolder="" measureGroup="Table2" count="0"/>
    <cacheHierarchy uniqueName="[Measures].[DailyMaxSale]" caption="DailyMaxSale" measure="1" displayFolder="" measureGroup="Table2" count="0" oneField="1">
      <fieldsUsage count="1">
        <fieldUsage x="1"/>
      </fieldsUsage>
    </cacheHierarchy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952491319447" backgroundQuery="1" createdVersion="8" refreshedVersion="8" minRefreshableVersion="3" recordCount="0" supportSubquery="1" supportAdvancedDrill="1" xr:uid="{999CC3F4-4F24-42B7-B173-B6D28C0F5B3E}">
  <cacheSource type="external" connectionId="1"/>
  <cacheFields count="2">
    <cacheField name="[Measures].[DailySales]" caption="DailySales" numFmtId="0" hierarchy="7" level="32767"/>
    <cacheField name="[Table2].[Date].[Date]" caption="Date" numFmtId="0" level="1">
      <sharedItems containsSemiMixedTypes="0" containsNonDate="0" containsDate="1" containsString="0" minDate="2022-01-01T00:00:00" maxDate="2022-01-13T00:00:00" count="1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</sharedItems>
    </cacheField>
  </cacheFields>
  <cacheHierarchies count="11">
    <cacheHierarchy uniqueName="[Table2].[Date]" caption="Date" attribute="1" time="1" defaultMemberUniqueName="[Table2].[Date].[All]" allUniqueName="[Table2].[Date].[All]" dimensionUniqueName="[Table2]" displayFolder="" count="2" memberValueDatatype="7" unbalanced="0">
      <fieldsUsage count="2">
        <fieldUsage x="-1"/>
        <fieldUsage x="1"/>
      </fieldsUsage>
    </cacheHierarchy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2" memberValueDatatype="20" unbalanced="0"/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ailySales]" caption="DailySales" measure="1" displayFolder="" measureGroup="Table2" count="0" oneField="1">
      <fieldsUsage count="1">
        <fieldUsage x="0"/>
      </fieldsUsage>
    </cacheHierarchy>
    <cacheHierarchy uniqueName="[Measures].[DailyMaxSale]" caption="DailyMaxSale" measure="1" displayFolder="" measureGroup="Table2" count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F9E16-7A60-4CB1-B534-8B3548B83B70}" name="PivotTable3" cacheId="9" applyNumberFormats="0" applyBorderFormats="0" applyFontFormats="0" applyPatternFormats="0" applyAlignmentFormats="0" applyWidthHeightFormats="1" dataCaption="Values" tag="eef0e8ae-f7cc-4469-a1e0-8efe76bc8287" updatedVersion="8" minRefreshableVersion="3" itemPrintTitles="1" createdVersion="8" indent="0" compact="0" outline="1" outlineData="1" compactData="0" multipleFieldFilters="0">
  <location ref="M22:O71" firstHeaderRow="1" firstDataRow="1" firstDataCol="2"/>
  <pivotFields count="3">
    <pivotField axis="axisRow" compact="0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subtotalTop="0" showAll="0" defaultSubtotal="0"/>
    <pivotField axis="axisRow" compact="0" allDrilled="1" subtotalTop="0" showAll="0" dataSourceSort="1" defaultSubtotal="0" defaultAttributeDrillState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</pivotFields>
  <rowFields count="2">
    <field x="0"/>
    <field x="2"/>
  </rowFields>
  <rowItems count="49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>
      <x v="4"/>
    </i>
    <i r="1">
      <x v="12"/>
    </i>
    <i r="1">
      <x v="13"/>
    </i>
    <i r="1">
      <x v="14"/>
    </i>
    <i>
      <x v="5"/>
    </i>
    <i r="1">
      <x v="15"/>
    </i>
    <i r="1">
      <x v="16"/>
    </i>
    <i r="1">
      <x v="17"/>
    </i>
    <i>
      <x v="6"/>
    </i>
    <i r="1">
      <x v="18"/>
    </i>
    <i r="1">
      <x v="19"/>
    </i>
    <i r="1">
      <x v="20"/>
    </i>
    <i>
      <x v="7"/>
    </i>
    <i r="1">
      <x v="21"/>
    </i>
    <i r="1">
      <x v="22"/>
    </i>
    <i r="1">
      <x v="23"/>
    </i>
    <i>
      <x v="8"/>
    </i>
    <i r="1">
      <x v="24"/>
    </i>
    <i r="1">
      <x v="25"/>
    </i>
    <i r="1">
      <x v="26"/>
    </i>
    <i>
      <x v="9"/>
    </i>
    <i r="1">
      <x v="27"/>
    </i>
    <i r="1">
      <x v="28"/>
    </i>
    <i r="1">
      <x v="29"/>
    </i>
    <i>
      <x v="10"/>
    </i>
    <i r="1">
      <x v="30"/>
    </i>
    <i r="1">
      <x v="31"/>
    </i>
    <i r="1">
      <x v="32"/>
    </i>
    <i>
      <x v="11"/>
    </i>
    <i r="1">
      <x v="33"/>
    </i>
    <i r="1">
      <x v="34"/>
    </i>
    <i r="1">
      <x v="35"/>
    </i>
    <i t="grand">
      <x/>
    </i>
  </rowItems>
  <colItems count="1">
    <i/>
  </colItems>
  <dataFields count="1">
    <dataField fld="1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3835-4464-48CB-96E5-5D081730E3C0}" name="PivotTable2" cacheId="10" applyNumberFormats="0" applyBorderFormats="0" applyFontFormats="0" applyPatternFormats="0" applyAlignmentFormats="0" applyWidthHeightFormats="1" dataCaption="Values" tag="8a3ed83c-744a-43f4-abb0-386e0564167f" updatedVersion="8" minRefreshableVersion="3" subtotalHiddenItems="1" itemPrintTitles="1" createdVersion="8" indent="0" compact="0" outline="1" outlineData="1" compactData="0" multipleFieldFilters="0">
  <location ref="I7:J20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fld="0" subtotal="count" baseField="1" baseItem="0" numFmtId="2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1AC-82E6-4BF7-98B9-5B99E481E29C}" name="Table2" displayName="Table2" ref="A7:E43" totalsRowShown="0">
  <autoFilter ref="A7:E43" xr:uid="{8CA591AC-82E6-4BF7-98B9-5B99E481E29C}"/>
  <tableColumns count="5">
    <tableColumn id="1" xr3:uid="{52F8BE0A-2B08-4131-8E52-A8A7B891DA2B}" name="Date " dataDxfId="0"/>
    <tableColumn id="2" xr3:uid="{278601F0-488E-4B32-858E-32B0492ED91C}" name="Product "/>
    <tableColumn id="3" xr3:uid="{2D13059D-9EAF-4936-A7A8-787E959191A3}" name="Order ID "/>
    <tableColumn id="4" xr3:uid="{9D518789-BB33-426E-9C77-FB65050E8496}" name="Quantity "/>
    <tableColumn id="5" xr3:uid="{254C6048-0DC6-431F-9DBA-0E6665ED41E0}" name="Unit Price 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C9B85B-6EAC-4437-932D-02AA22822A0C}" name="Table3" displayName="Table3" ref="B5:C31" totalsRowShown="0">
  <autoFilter ref="B5:C31" xr:uid="{7EC9B85B-6EAC-4437-932D-02AA22822A0C}"/>
  <tableColumns count="2">
    <tableColumn id="1" xr3:uid="{68A21E4D-7771-47BE-81B1-F0467D11D1F7}" name="Student"/>
    <tableColumn id="2" xr3:uid="{8D4BC640-9F40-45BF-8863-206B95A0356D}" name="Grad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71"/>
  <sheetViews>
    <sheetView workbookViewId="0">
      <selection activeCell="I1" sqref="I1"/>
    </sheetView>
  </sheetViews>
  <sheetFormatPr defaultRowHeight="13.2" x14ac:dyDescent="0.25"/>
  <cols>
    <col min="1" max="1" width="10.77734375" customWidth="1"/>
    <col min="2" max="2" width="13.33203125" customWidth="1"/>
    <col min="3" max="4" width="11.88671875" customWidth="1"/>
    <col min="5" max="5" width="13.88671875" customWidth="1"/>
    <col min="8" max="8" width="11.44140625" customWidth="1"/>
    <col min="9" max="9" width="10.88671875" customWidth="1"/>
    <col min="10" max="10" width="11.44140625" customWidth="1"/>
    <col min="13" max="13" width="11.109375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/>
      <c r="C2" s="2"/>
    </row>
    <row r="3" spans="1:10" x14ac:dyDescent="0.25">
      <c r="A3" s="1" t="s">
        <v>3</v>
      </c>
      <c r="B3" s="2" t="str" cm="1">
        <f t="array" aca="1" ref="B3" ca="1">HD_Date</f>
        <v>01-Jan-2024</v>
      </c>
      <c r="C3" s="2"/>
    </row>
    <row r="7" spans="1:10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I7" s="3" t="s">
        <v>29</v>
      </c>
      <c r="J7" t="s">
        <v>30</v>
      </c>
    </row>
    <row r="8" spans="1:10" x14ac:dyDescent="0.25">
      <c r="A8" s="9">
        <v>44562</v>
      </c>
      <c r="B8" t="s">
        <v>26</v>
      </c>
      <c r="C8">
        <v>1</v>
      </c>
      <c r="D8">
        <v>5</v>
      </c>
      <c r="E8">
        <v>1.5</v>
      </c>
      <c r="G8">
        <f>PRODUCT(Table2[[#This Row],[Quantity ]:[Unit Price ]])</f>
        <v>7.5</v>
      </c>
      <c r="I8" s="9">
        <v>44562</v>
      </c>
      <c r="J8" s="10">
        <v>40</v>
      </c>
    </row>
    <row r="9" spans="1:10" x14ac:dyDescent="0.25">
      <c r="A9" s="9">
        <v>44562</v>
      </c>
      <c r="B9" t="s">
        <v>27</v>
      </c>
      <c r="C9">
        <v>2</v>
      </c>
      <c r="D9">
        <v>10</v>
      </c>
      <c r="E9">
        <v>2.5</v>
      </c>
      <c r="G9">
        <f>PRODUCT(Table2[[#This Row],[Quantity ]:[Unit Price ]])</f>
        <v>25</v>
      </c>
      <c r="I9" s="9">
        <v>44563</v>
      </c>
      <c r="J9" s="10">
        <v>107.5</v>
      </c>
    </row>
    <row r="10" spans="1:10" x14ac:dyDescent="0.25">
      <c r="A10" s="9">
        <v>44562</v>
      </c>
      <c r="B10" t="s">
        <v>28</v>
      </c>
      <c r="C10">
        <v>3</v>
      </c>
      <c r="D10">
        <v>15</v>
      </c>
      <c r="E10">
        <v>0.5</v>
      </c>
      <c r="G10">
        <f>PRODUCT(Table2[[#This Row],[Quantity ]:[Unit Price ]])</f>
        <v>7.5</v>
      </c>
      <c r="I10" s="9">
        <v>44564</v>
      </c>
      <c r="J10" s="10">
        <v>175</v>
      </c>
    </row>
    <row r="11" spans="1:10" x14ac:dyDescent="0.25">
      <c r="A11" s="9">
        <v>44563</v>
      </c>
      <c r="B11" t="s">
        <v>26</v>
      </c>
      <c r="C11">
        <v>4</v>
      </c>
      <c r="D11">
        <v>20</v>
      </c>
      <c r="E11">
        <v>1.5</v>
      </c>
      <c r="G11">
        <f>PRODUCT(Table2[[#This Row],[Quantity ]:[Unit Price ]])</f>
        <v>30</v>
      </c>
      <c r="I11" s="9">
        <v>44565</v>
      </c>
      <c r="J11" s="10">
        <v>242.5</v>
      </c>
    </row>
    <row r="12" spans="1:10" x14ac:dyDescent="0.25">
      <c r="A12" s="9">
        <v>44563</v>
      </c>
      <c r="B12" t="s">
        <v>27</v>
      </c>
      <c r="C12">
        <v>5</v>
      </c>
      <c r="D12">
        <v>25</v>
      </c>
      <c r="E12">
        <v>2.5</v>
      </c>
      <c r="G12">
        <f>PRODUCT(Table2[[#This Row],[Quantity ]:[Unit Price ]])</f>
        <v>62.5</v>
      </c>
      <c r="I12" s="9">
        <v>44566</v>
      </c>
      <c r="J12" s="10">
        <v>310</v>
      </c>
    </row>
    <row r="13" spans="1:10" x14ac:dyDescent="0.25">
      <c r="A13" s="9">
        <v>44563</v>
      </c>
      <c r="B13" t="s">
        <v>28</v>
      </c>
      <c r="C13">
        <v>6</v>
      </c>
      <c r="D13">
        <v>30</v>
      </c>
      <c r="E13">
        <v>0.5</v>
      </c>
      <c r="G13">
        <f>PRODUCT(Table2[[#This Row],[Quantity ]:[Unit Price ]])</f>
        <v>15</v>
      </c>
      <c r="I13" s="9">
        <v>44567</v>
      </c>
      <c r="J13" s="10">
        <v>377.5</v>
      </c>
    </row>
    <row r="14" spans="1:10" x14ac:dyDescent="0.25">
      <c r="A14" s="9">
        <v>44564</v>
      </c>
      <c r="B14" t="s">
        <v>26</v>
      </c>
      <c r="C14">
        <v>7</v>
      </c>
      <c r="D14">
        <v>35</v>
      </c>
      <c r="E14">
        <v>1.5</v>
      </c>
      <c r="G14">
        <f>PRODUCT(Table2[[#This Row],[Quantity ]:[Unit Price ]])</f>
        <v>52.5</v>
      </c>
      <c r="I14" s="9">
        <v>44568</v>
      </c>
      <c r="J14" s="10">
        <v>445</v>
      </c>
    </row>
    <row r="15" spans="1:10" x14ac:dyDescent="0.25">
      <c r="A15" s="9">
        <v>44564</v>
      </c>
      <c r="B15" t="s">
        <v>27</v>
      </c>
      <c r="C15">
        <v>8</v>
      </c>
      <c r="D15">
        <v>40</v>
      </c>
      <c r="E15">
        <v>2.5</v>
      </c>
      <c r="G15">
        <f>PRODUCT(Table2[[#This Row],[Quantity ]:[Unit Price ]])</f>
        <v>100</v>
      </c>
      <c r="I15" s="9">
        <v>44569</v>
      </c>
      <c r="J15" s="10">
        <v>512.5</v>
      </c>
    </row>
    <row r="16" spans="1:10" x14ac:dyDescent="0.25">
      <c r="A16" s="9">
        <v>44564</v>
      </c>
      <c r="B16" t="s">
        <v>28</v>
      </c>
      <c r="C16">
        <v>9</v>
      </c>
      <c r="D16">
        <v>45</v>
      </c>
      <c r="E16">
        <v>0.5</v>
      </c>
      <c r="G16">
        <f>PRODUCT(Table2[[#This Row],[Quantity ]:[Unit Price ]])</f>
        <v>22.5</v>
      </c>
      <c r="I16" s="9">
        <v>44570</v>
      </c>
      <c r="J16" s="10">
        <v>580</v>
      </c>
    </row>
    <row r="17" spans="1:15" x14ac:dyDescent="0.25">
      <c r="A17" s="9">
        <v>44565</v>
      </c>
      <c r="B17" t="s">
        <v>26</v>
      </c>
      <c r="C17">
        <v>10</v>
      </c>
      <c r="D17">
        <v>50</v>
      </c>
      <c r="E17">
        <v>1.5</v>
      </c>
      <c r="G17">
        <f>PRODUCT(Table2[[#This Row],[Quantity ]:[Unit Price ]])</f>
        <v>75</v>
      </c>
      <c r="I17" s="9">
        <v>44571</v>
      </c>
      <c r="J17" s="10">
        <v>647.5</v>
      </c>
    </row>
    <row r="18" spans="1:15" x14ac:dyDescent="0.25">
      <c r="A18" s="9">
        <v>44565</v>
      </c>
      <c r="B18" t="s">
        <v>27</v>
      </c>
      <c r="C18">
        <v>11</v>
      </c>
      <c r="D18">
        <v>55</v>
      </c>
      <c r="E18">
        <v>2.5</v>
      </c>
      <c r="G18">
        <f>PRODUCT(Table2[[#This Row],[Quantity ]:[Unit Price ]])</f>
        <v>137.5</v>
      </c>
      <c r="I18" s="9">
        <v>44572</v>
      </c>
      <c r="J18" s="10">
        <v>715</v>
      </c>
    </row>
    <row r="19" spans="1:15" x14ac:dyDescent="0.25">
      <c r="A19" s="9">
        <v>44565</v>
      </c>
      <c r="B19" t="s">
        <v>28</v>
      </c>
      <c r="C19">
        <v>12</v>
      </c>
      <c r="D19">
        <v>60</v>
      </c>
      <c r="E19">
        <v>0.5</v>
      </c>
      <c r="G19">
        <f>PRODUCT(Table2[[#This Row],[Quantity ]:[Unit Price ]])</f>
        <v>30</v>
      </c>
      <c r="I19" s="9">
        <v>44573</v>
      </c>
      <c r="J19" s="10">
        <v>782.5</v>
      </c>
    </row>
    <row r="20" spans="1:15" x14ac:dyDescent="0.25">
      <c r="A20" s="9">
        <v>44566</v>
      </c>
      <c r="B20" t="s">
        <v>26</v>
      </c>
      <c r="C20">
        <v>13</v>
      </c>
      <c r="D20">
        <v>65</v>
      </c>
      <c r="E20">
        <v>1.5</v>
      </c>
      <c r="G20">
        <f>PRODUCT(Table2[[#This Row],[Quantity ]:[Unit Price ]])</f>
        <v>97.5</v>
      </c>
      <c r="I20" t="s">
        <v>13</v>
      </c>
      <c r="J20" s="10">
        <v>4935</v>
      </c>
    </row>
    <row r="21" spans="1:15" x14ac:dyDescent="0.25">
      <c r="A21" s="9">
        <v>44566</v>
      </c>
      <c r="B21" t="s">
        <v>27</v>
      </c>
      <c r="C21">
        <v>14</v>
      </c>
      <c r="D21">
        <v>70</v>
      </c>
      <c r="E21">
        <v>2.5</v>
      </c>
      <c r="G21">
        <f>PRODUCT(Table2[[#This Row],[Quantity ]:[Unit Price ]])</f>
        <v>175</v>
      </c>
    </row>
    <row r="22" spans="1:15" x14ac:dyDescent="0.25">
      <c r="A22" s="9">
        <v>44566</v>
      </c>
      <c r="B22" t="s">
        <v>28</v>
      </c>
      <c r="C22">
        <v>15</v>
      </c>
      <c r="D22">
        <v>75</v>
      </c>
      <c r="E22">
        <v>0.5</v>
      </c>
      <c r="G22">
        <f>PRODUCT(Table2[[#This Row],[Quantity ]:[Unit Price ]])</f>
        <v>37.5</v>
      </c>
      <c r="M22" s="3" t="s">
        <v>29</v>
      </c>
      <c r="N22" s="3" t="s">
        <v>32</v>
      </c>
      <c r="O22" t="s">
        <v>31</v>
      </c>
    </row>
    <row r="23" spans="1:15" x14ac:dyDescent="0.25">
      <c r="A23" s="9">
        <v>44567</v>
      </c>
      <c r="B23" t="s">
        <v>26</v>
      </c>
      <c r="C23">
        <v>16</v>
      </c>
      <c r="D23">
        <v>80</v>
      </c>
      <c r="E23">
        <v>1.5</v>
      </c>
      <c r="G23">
        <f>PRODUCT(Table2[[#This Row],[Quantity ]:[Unit Price ]])</f>
        <v>120</v>
      </c>
      <c r="M23" s="9">
        <v>44562</v>
      </c>
    </row>
    <row r="24" spans="1:15" x14ac:dyDescent="0.25">
      <c r="A24" s="9">
        <v>44567</v>
      </c>
      <c r="B24" t="s">
        <v>27</v>
      </c>
      <c r="C24">
        <v>17</v>
      </c>
      <c r="D24">
        <v>85</v>
      </c>
      <c r="E24">
        <v>2.5</v>
      </c>
      <c r="G24">
        <f>PRODUCT(Table2[[#This Row],[Quantity ]:[Unit Price ]])</f>
        <v>212.5</v>
      </c>
      <c r="N24">
        <v>1</v>
      </c>
      <c r="O24">
        <v>7.5</v>
      </c>
    </row>
    <row r="25" spans="1:15" x14ac:dyDescent="0.25">
      <c r="A25" s="9">
        <v>44567</v>
      </c>
      <c r="B25" t="s">
        <v>28</v>
      </c>
      <c r="C25">
        <v>18</v>
      </c>
      <c r="D25">
        <v>90</v>
      </c>
      <c r="E25">
        <v>0.5</v>
      </c>
      <c r="G25">
        <f>PRODUCT(Table2[[#This Row],[Quantity ]:[Unit Price ]])</f>
        <v>45</v>
      </c>
      <c r="N25">
        <v>2</v>
      </c>
      <c r="O25">
        <v>25</v>
      </c>
    </row>
    <row r="26" spans="1:15" x14ac:dyDescent="0.25">
      <c r="A26" s="9">
        <v>44568</v>
      </c>
      <c r="B26" t="s">
        <v>26</v>
      </c>
      <c r="C26">
        <v>19</v>
      </c>
      <c r="D26">
        <v>95</v>
      </c>
      <c r="E26">
        <v>1.5</v>
      </c>
      <c r="G26">
        <f>PRODUCT(Table2[[#This Row],[Quantity ]:[Unit Price ]])</f>
        <v>142.5</v>
      </c>
      <c r="N26">
        <v>3</v>
      </c>
      <c r="O26">
        <v>7.5</v>
      </c>
    </row>
    <row r="27" spans="1:15" x14ac:dyDescent="0.25">
      <c r="A27" s="9">
        <v>44568</v>
      </c>
      <c r="B27" t="s">
        <v>27</v>
      </c>
      <c r="C27">
        <v>20</v>
      </c>
      <c r="D27">
        <v>100</v>
      </c>
      <c r="E27">
        <v>2.5</v>
      </c>
      <c r="G27">
        <f>PRODUCT(Table2[[#This Row],[Quantity ]:[Unit Price ]])</f>
        <v>250</v>
      </c>
      <c r="M27" s="9">
        <v>44563</v>
      </c>
    </row>
    <row r="28" spans="1:15" x14ac:dyDescent="0.25">
      <c r="A28" s="9">
        <v>44568</v>
      </c>
      <c r="B28" t="s">
        <v>28</v>
      </c>
      <c r="C28">
        <v>21</v>
      </c>
      <c r="D28">
        <v>105</v>
      </c>
      <c r="E28">
        <v>0.5</v>
      </c>
      <c r="G28">
        <f>PRODUCT(Table2[[#This Row],[Quantity ]:[Unit Price ]])</f>
        <v>52.5</v>
      </c>
      <c r="N28">
        <v>4</v>
      </c>
      <c r="O28">
        <v>30</v>
      </c>
    </row>
    <row r="29" spans="1:15" x14ac:dyDescent="0.25">
      <c r="A29" s="9">
        <v>44569</v>
      </c>
      <c r="B29" t="s">
        <v>26</v>
      </c>
      <c r="C29">
        <v>22</v>
      </c>
      <c r="D29">
        <v>110</v>
      </c>
      <c r="E29">
        <v>1.5</v>
      </c>
      <c r="G29">
        <f>PRODUCT(Table2[[#This Row],[Quantity ]:[Unit Price ]])</f>
        <v>165</v>
      </c>
      <c r="N29">
        <v>5</v>
      </c>
      <c r="O29">
        <v>62.5</v>
      </c>
    </row>
    <row r="30" spans="1:15" x14ac:dyDescent="0.25">
      <c r="A30" s="9">
        <v>44569</v>
      </c>
      <c r="B30" t="s">
        <v>27</v>
      </c>
      <c r="C30">
        <v>23</v>
      </c>
      <c r="D30">
        <v>115</v>
      </c>
      <c r="E30">
        <v>2.5</v>
      </c>
      <c r="G30">
        <f>PRODUCT(Table2[[#This Row],[Quantity ]:[Unit Price ]])</f>
        <v>287.5</v>
      </c>
      <c r="N30">
        <v>6</v>
      </c>
      <c r="O30">
        <v>15</v>
      </c>
    </row>
    <row r="31" spans="1:15" x14ac:dyDescent="0.25">
      <c r="A31" s="9">
        <v>44569</v>
      </c>
      <c r="B31" t="s">
        <v>28</v>
      </c>
      <c r="C31">
        <v>24</v>
      </c>
      <c r="D31">
        <v>120</v>
      </c>
      <c r="E31">
        <v>0.5</v>
      </c>
      <c r="G31">
        <f>PRODUCT(Table2[[#This Row],[Quantity ]:[Unit Price ]])</f>
        <v>60</v>
      </c>
      <c r="M31" s="9">
        <v>44564</v>
      </c>
    </row>
    <row r="32" spans="1:15" x14ac:dyDescent="0.25">
      <c r="A32" s="9">
        <v>44570</v>
      </c>
      <c r="B32" t="s">
        <v>26</v>
      </c>
      <c r="C32">
        <v>25</v>
      </c>
      <c r="D32">
        <v>125</v>
      </c>
      <c r="E32">
        <v>1.5</v>
      </c>
      <c r="G32">
        <f>PRODUCT(Table2[[#This Row],[Quantity ]:[Unit Price ]])</f>
        <v>187.5</v>
      </c>
      <c r="N32">
        <v>7</v>
      </c>
      <c r="O32">
        <v>52.5</v>
      </c>
    </row>
    <row r="33" spans="1:15" x14ac:dyDescent="0.25">
      <c r="A33" s="9">
        <v>44570</v>
      </c>
      <c r="B33" t="s">
        <v>27</v>
      </c>
      <c r="C33">
        <v>26</v>
      </c>
      <c r="D33">
        <v>130</v>
      </c>
      <c r="E33">
        <v>2.5</v>
      </c>
      <c r="G33">
        <f>PRODUCT(Table2[[#This Row],[Quantity ]:[Unit Price ]])</f>
        <v>325</v>
      </c>
      <c r="N33">
        <v>8</v>
      </c>
      <c r="O33">
        <v>100</v>
      </c>
    </row>
    <row r="34" spans="1:15" x14ac:dyDescent="0.25">
      <c r="A34" s="9">
        <v>44570</v>
      </c>
      <c r="B34" t="s">
        <v>28</v>
      </c>
      <c r="C34">
        <v>27</v>
      </c>
      <c r="D34">
        <v>135</v>
      </c>
      <c r="E34">
        <v>0.5</v>
      </c>
      <c r="G34">
        <f>PRODUCT(Table2[[#This Row],[Quantity ]:[Unit Price ]])</f>
        <v>67.5</v>
      </c>
      <c r="N34">
        <v>9</v>
      </c>
      <c r="O34">
        <v>22.5</v>
      </c>
    </row>
    <row r="35" spans="1:15" x14ac:dyDescent="0.25">
      <c r="A35" s="9">
        <v>44571</v>
      </c>
      <c r="B35" t="s">
        <v>26</v>
      </c>
      <c r="C35">
        <v>28</v>
      </c>
      <c r="D35">
        <v>140</v>
      </c>
      <c r="E35">
        <v>1.5</v>
      </c>
      <c r="G35">
        <f>PRODUCT(Table2[[#This Row],[Quantity ]:[Unit Price ]])</f>
        <v>210</v>
      </c>
      <c r="M35" s="9">
        <v>44565</v>
      </c>
    </row>
    <row r="36" spans="1:15" x14ac:dyDescent="0.25">
      <c r="A36" s="9">
        <v>44571</v>
      </c>
      <c r="B36" t="s">
        <v>27</v>
      </c>
      <c r="C36">
        <v>29</v>
      </c>
      <c r="D36">
        <v>145</v>
      </c>
      <c r="E36">
        <v>2.5</v>
      </c>
      <c r="G36">
        <f>PRODUCT(Table2[[#This Row],[Quantity ]:[Unit Price ]])</f>
        <v>362.5</v>
      </c>
      <c r="N36">
        <v>10</v>
      </c>
      <c r="O36">
        <v>75</v>
      </c>
    </row>
    <row r="37" spans="1:15" x14ac:dyDescent="0.25">
      <c r="A37" s="9">
        <v>44571</v>
      </c>
      <c r="B37" t="s">
        <v>28</v>
      </c>
      <c r="C37">
        <v>30</v>
      </c>
      <c r="D37">
        <v>150</v>
      </c>
      <c r="E37">
        <v>0.5</v>
      </c>
      <c r="G37">
        <f>PRODUCT(Table2[[#This Row],[Quantity ]:[Unit Price ]])</f>
        <v>75</v>
      </c>
      <c r="N37">
        <v>11</v>
      </c>
      <c r="O37">
        <v>137.5</v>
      </c>
    </row>
    <row r="38" spans="1:15" x14ac:dyDescent="0.25">
      <c r="A38" s="9">
        <v>44572</v>
      </c>
      <c r="B38" t="s">
        <v>26</v>
      </c>
      <c r="C38">
        <v>31</v>
      </c>
      <c r="D38">
        <v>155</v>
      </c>
      <c r="E38">
        <v>1.5</v>
      </c>
      <c r="G38">
        <f>PRODUCT(Table2[[#This Row],[Quantity ]:[Unit Price ]])</f>
        <v>232.5</v>
      </c>
      <c r="N38">
        <v>12</v>
      </c>
      <c r="O38">
        <v>30</v>
      </c>
    </row>
    <row r="39" spans="1:15" x14ac:dyDescent="0.25">
      <c r="A39" s="9">
        <v>44572</v>
      </c>
      <c r="B39" t="s">
        <v>27</v>
      </c>
      <c r="C39">
        <v>32</v>
      </c>
      <c r="D39">
        <v>160</v>
      </c>
      <c r="E39">
        <v>2.5</v>
      </c>
      <c r="G39">
        <f>PRODUCT(Table2[[#This Row],[Quantity ]:[Unit Price ]])</f>
        <v>400</v>
      </c>
      <c r="M39" s="9">
        <v>44566</v>
      </c>
    </row>
    <row r="40" spans="1:15" x14ac:dyDescent="0.25">
      <c r="A40" s="9">
        <v>44572</v>
      </c>
      <c r="B40" t="s">
        <v>28</v>
      </c>
      <c r="C40">
        <v>33</v>
      </c>
      <c r="D40">
        <v>165</v>
      </c>
      <c r="E40">
        <v>0.5</v>
      </c>
      <c r="G40">
        <f>PRODUCT(Table2[[#This Row],[Quantity ]:[Unit Price ]])</f>
        <v>82.5</v>
      </c>
      <c r="N40">
        <v>13</v>
      </c>
      <c r="O40">
        <v>97.5</v>
      </c>
    </row>
    <row r="41" spans="1:15" x14ac:dyDescent="0.25">
      <c r="A41" s="9">
        <v>44573</v>
      </c>
      <c r="B41" t="s">
        <v>26</v>
      </c>
      <c r="C41">
        <v>34</v>
      </c>
      <c r="D41">
        <v>170</v>
      </c>
      <c r="E41">
        <v>1.5</v>
      </c>
      <c r="G41">
        <f>PRODUCT(Table2[[#This Row],[Quantity ]:[Unit Price ]])</f>
        <v>255</v>
      </c>
      <c r="N41">
        <v>14</v>
      </c>
      <c r="O41">
        <v>175</v>
      </c>
    </row>
    <row r="42" spans="1:15" x14ac:dyDescent="0.25">
      <c r="A42" s="9">
        <v>44573</v>
      </c>
      <c r="B42" t="s">
        <v>27</v>
      </c>
      <c r="C42">
        <v>35</v>
      </c>
      <c r="D42">
        <v>175</v>
      </c>
      <c r="E42">
        <v>2.5</v>
      </c>
      <c r="G42">
        <f>PRODUCT(Table2[[#This Row],[Quantity ]:[Unit Price ]])</f>
        <v>437.5</v>
      </c>
      <c r="N42">
        <v>15</v>
      </c>
      <c r="O42">
        <v>37.5</v>
      </c>
    </row>
    <row r="43" spans="1:15" x14ac:dyDescent="0.25">
      <c r="A43" s="9">
        <v>44573</v>
      </c>
      <c r="B43" t="s">
        <v>28</v>
      </c>
      <c r="C43">
        <v>36</v>
      </c>
      <c r="D43">
        <v>180</v>
      </c>
      <c r="E43">
        <v>0.5</v>
      </c>
      <c r="G43">
        <f>PRODUCT(Table2[[#This Row],[Quantity ]:[Unit Price ]])</f>
        <v>90</v>
      </c>
      <c r="M43" s="9">
        <v>44567</v>
      </c>
    </row>
    <row r="44" spans="1:15" x14ac:dyDescent="0.25">
      <c r="N44">
        <v>16</v>
      </c>
      <c r="O44">
        <v>120</v>
      </c>
    </row>
    <row r="45" spans="1:15" x14ac:dyDescent="0.25">
      <c r="N45">
        <v>17</v>
      </c>
      <c r="O45">
        <v>212.5</v>
      </c>
    </row>
    <row r="46" spans="1:15" x14ac:dyDescent="0.25">
      <c r="N46">
        <v>18</v>
      </c>
      <c r="O46">
        <v>45</v>
      </c>
    </row>
    <row r="47" spans="1:15" x14ac:dyDescent="0.25">
      <c r="M47" s="9">
        <v>44568</v>
      </c>
    </row>
    <row r="48" spans="1:15" x14ac:dyDescent="0.25">
      <c r="N48">
        <v>19</v>
      </c>
      <c r="O48">
        <v>142.5</v>
      </c>
    </row>
    <row r="49" spans="13:15" x14ac:dyDescent="0.25">
      <c r="N49">
        <v>20</v>
      </c>
      <c r="O49">
        <v>250</v>
      </c>
    </row>
    <row r="50" spans="13:15" x14ac:dyDescent="0.25">
      <c r="N50">
        <v>21</v>
      </c>
      <c r="O50">
        <v>52.5</v>
      </c>
    </row>
    <row r="51" spans="13:15" x14ac:dyDescent="0.25">
      <c r="M51" s="9">
        <v>44569</v>
      </c>
    </row>
    <row r="52" spans="13:15" x14ac:dyDescent="0.25">
      <c r="N52">
        <v>22</v>
      </c>
      <c r="O52">
        <v>165</v>
      </c>
    </row>
    <row r="53" spans="13:15" x14ac:dyDescent="0.25">
      <c r="N53">
        <v>23</v>
      </c>
      <c r="O53">
        <v>287.5</v>
      </c>
    </row>
    <row r="54" spans="13:15" x14ac:dyDescent="0.25">
      <c r="N54">
        <v>24</v>
      </c>
      <c r="O54">
        <v>60</v>
      </c>
    </row>
    <row r="55" spans="13:15" x14ac:dyDescent="0.25">
      <c r="M55" s="9">
        <v>44570</v>
      </c>
    </row>
    <row r="56" spans="13:15" x14ac:dyDescent="0.25">
      <c r="N56">
        <v>25</v>
      </c>
      <c r="O56">
        <v>187.5</v>
      </c>
    </row>
    <row r="57" spans="13:15" x14ac:dyDescent="0.25">
      <c r="N57">
        <v>26</v>
      </c>
      <c r="O57">
        <v>325</v>
      </c>
    </row>
    <row r="58" spans="13:15" x14ac:dyDescent="0.25">
      <c r="N58">
        <v>27</v>
      </c>
      <c r="O58">
        <v>67.5</v>
      </c>
    </row>
    <row r="59" spans="13:15" x14ac:dyDescent="0.25">
      <c r="M59" s="9">
        <v>44571</v>
      </c>
    </row>
    <row r="60" spans="13:15" x14ac:dyDescent="0.25">
      <c r="N60">
        <v>28</v>
      </c>
      <c r="O60">
        <v>210</v>
      </c>
    </row>
    <row r="61" spans="13:15" x14ac:dyDescent="0.25">
      <c r="N61">
        <v>29</v>
      </c>
      <c r="O61">
        <v>362.5</v>
      </c>
    </row>
    <row r="62" spans="13:15" x14ac:dyDescent="0.25">
      <c r="N62">
        <v>30</v>
      </c>
      <c r="O62">
        <v>75</v>
      </c>
    </row>
    <row r="63" spans="13:15" x14ac:dyDescent="0.25">
      <c r="M63" s="9">
        <v>44572</v>
      </c>
    </row>
    <row r="64" spans="13:15" x14ac:dyDescent="0.25">
      <c r="N64">
        <v>31</v>
      </c>
      <c r="O64">
        <v>232.5</v>
      </c>
    </row>
    <row r="65" spans="13:15" x14ac:dyDescent="0.25">
      <c r="N65">
        <v>32</v>
      </c>
      <c r="O65">
        <v>400</v>
      </c>
    </row>
    <row r="66" spans="13:15" x14ac:dyDescent="0.25">
      <c r="N66">
        <v>33</v>
      </c>
      <c r="O66">
        <v>82.5</v>
      </c>
    </row>
    <row r="67" spans="13:15" x14ac:dyDescent="0.25">
      <c r="M67" s="9">
        <v>44573</v>
      </c>
    </row>
    <row r="68" spans="13:15" x14ac:dyDescent="0.25">
      <c r="N68">
        <v>34</v>
      </c>
      <c r="O68">
        <v>255</v>
      </c>
    </row>
    <row r="69" spans="13:15" x14ac:dyDescent="0.25">
      <c r="N69">
        <v>35</v>
      </c>
      <c r="O69">
        <v>437.5</v>
      </c>
    </row>
    <row r="70" spans="13:15" x14ac:dyDescent="0.25">
      <c r="N70">
        <v>36</v>
      </c>
      <c r="O70">
        <v>90</v>
      </c>
    </row>
    <row r="71" spans="13:15" x14ac:dyDescent="0.25">
      <c r="M71" t="s">
        <v>13</v>
      </c>
      <c r="O71">
        <v>782.5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7A70-1064-406E-9B03-1FC922F5D36B}">
  <dimension ref="A1:G31"/>
  <sheetViews>
    <sheetView tabSelected="1" workbookViewId="0">
      <selection activeCell="N11" sqref="N11"/>
    </sheetView>
  </sheetViews>
  <sheetFormatPr defaultRowHeight="13.2" x14ac:dyDescent="0.25"/>
  <cols>
    <col min="2" max="2" width="9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33</v>
      </c>
      <c r="C2" s="2"/>
      <c r="F2" t="s">
        <v>59</v>
      </c>
      <c r="G2">
        <v>20</v>
      </c>
    </row>
    <row r="3" spans="1:7" x14ac:dyDescent="0.25">
      <c r="A3" s="1" t="s">
        <v>3</v>
      </c>
      <c r="B3" s="11">
        <v>45292</v>
      </c>
      <c r="C3" s="2"/>
    </row>
    <row r="5" spans="1:7" x14ac:dyDescent="0.25">
      <c r="B5" t="s">
        <v>57</v>
      </c>
      <c r="C5" t="s">
        <v>58</v>
      </c>
      <c r="F5" t="str" cm="1">
        <f t="array" ref="F5:G24">_xlfn._xlws.FILTER(Table3[],Table3[Grade]&gt;=LARGE(Table3[Grade],G2))</f>
        <v>A</v>
      </c>
      <c r="G5">
        <v>90</v>
      </c>
    </row>
    <row r="6" spans="1:7" x14ac:dyDescent="0.25">
      <c r="B6" t="s">
        <v>8</v>
      </c>
      <c r="C6">
        <v>90</v>
      </c>
      <c r="F6" t="str">
        <v>B</v>
      </c>
      <c r="G6">
        <v>78</v>
      </c>
    </row>
    <row r="7" spans="1:7" x14ac:dyDescent="0.25">
      <c r="B7" t="s">
        <v>9</v>
      </c>
      <c r="C7">
        <v>78</v>
      </c>
      <c r="F7" t="str">
        <v>C</v>
      </c>
      <c r="G7">
        <v>90</v>
      </c>
    </row>
    <row r="8" spans="1:7" x14ac:dyDescent="0.25">
      <c r="B8" t="s">
        <v>10</v>
      </c>
      <c r="C8">
        <v>90</v>
      </c>
      <c r="F8" t="str">
        <v>D</v>
      </c>
      <c r="G8">
        <v>60</v>
      </c>
    </row>
    <row r="9" spans="1:7" x14ac:dyDescent="0.25">
      <c r="B9" t="s">
        <v>34</v>
      </c>
      <c r="C9">
        <v>60</v>
      </c>
      <c r="F9" t="str">
        <v>E</v>
      </c>
      <c r="G9">
        <v>95</v>
      </c>
    </row>
    <row r="10" spans="1:7" x14ac:dyDescent="0.25">
      <c r="B10" t="s">
        <v>35</v>
      </c>
      <c r="C10">
        <v>95</v>
      </c>
      <c r="F10" t="str">
        <v>H</v>
      </c>
      <c r="G10">
        <v>91</v>
      </c>
    </row>
    <row r="11" spans="1:7" x14ac:dyDescent="0.25">
      <c r="B11" t="s">
        <v>36</v>
      </c>
      <c r="C11">
        <v>16</v>
      </c>
      <c r="F11" t="str">
        <v>I</v>
      </c>
      <c r="G11">
        <v>79</v>
      </c>
    </row>
    <row r="12" spans="1:7" x14ac:dyDescent="0.25">
      <c r="B12" t="s">
        <v>37</v>
      </c>
      <c r="C12">
        <v>31</v>
      </c>
      <c r="F12" t="str">
        <v>J</v>
      </c>
      <c r="G12">
        <v>79</v>
      </c>
    </row>
    <row r="13" spans="1:7" x14ac:dyDescent="0.25">
      <c r="B13" t="s">
        <v>38</v>
      </c>
      <c r="C13">
        <v>91</v>
      </c>
      <c r="F13" t="str">
        <v>K</v>
      </c>
      <c r="G13">
        <v>74</v>
      </c>
    </row>
    <row r="14" spans="1:7" x14ac:dyDescent="0.25">
      <c r="B14" t="s">
        <v>39</v>
      </c>
      <c r="C14">
        <v>79</v>
      </c>
      <c r="F14" t="str">
        <v>L</v>
      </c>
      <c r="G14">
        <v>72</v>
      </c>
    </row>
    <row r="15" spans="1:7" x14ac:dyDescent="0.25">
      <c r="B15" t="s">
        <v>40</v>
      </c>
      <c r="C15">
        <v>79</v>
      </c>
      <c r="F15" t="str">
        <v>N</v>
      </c>
      <c r="G15">
        <v>36</v>
      </c>
    </row>
    <row r="16" spans="1:7" x14ac:dyDescent="0.25">
      <c r="B16" t="s">
        <v>41</v>
      </c>
      <c r="C16">
        <v>74</v>
      </c>
      <c r="F16" t="str">
        <v>O</v>
      </c>
      <c r="G16">
        <v>54</v>
      </c>
    </row>
    <row r="17" spans="2:7" x14ac:dyDescent="0.25">
      <c r="B17" t="s">
        <v>42</v>
      </c>
      <c r="C17">
        <v>72</v>
      </c>
      <c r="F17" t="str">
        <v>P</v>
      </c>
      <c r="G17">
        <v>54</v>
      </c>
    </row>
    <row r="18" spans="2:7" x14ac:dyDescent="0.25">
      <c r="B18" t="s">
        <v>43</v>
      </c>
      <c r="C18">
        <v>30</v>
      </c>
      <c r="F18" t="str">
        <v>Q</v>
      </c>
      <c r="G18">
        <v>70</v>
      </c>
    </row>
    <row r="19" spans="2:7" x14ac:dyDescent="0.25">
      <c r="B19" t="s">
        <v>44</v>
      </c>
      <c r="C19">
        <v>36</v>
      </c>
      <c r="F19" t="str">
        <v>S</v>
      </c>
      <c r="G19">
        <v>76</v>
      </c>
    </row>
    <row r="20" spans="2:7" x14ac:dyDescent="0.25">
      <c r="B20" t="s">
        <v>45</v>
      </c>
      <c r="C20">
        <v>54</v>
      </c>
      <c r="F20" t="str">
        <v>T</v>
      </c>
      <c r="G20">
        <v>61</v>
      </c>
    </row>
    <row r="21" spans="2:7" x14ac:dyDescent="0.25">
      <c r="B21" t="s">
        <v>46</v>
      </c>
      <c r="C21">
        <v>54</v>
      </c>
      <c r="F21" t="str">
        <v>U</v>
      </c>
      <c r="G21">
        <v>85</v>
      </c>
    </row>
    <row r="22" spans="2:7" x14ac:dyDescent="0.25">
      <c r="B22" t="s">
        <v>47</v>
      </c>
      <c r="C22">
        <v>70</v>
      </c>
      <c r="F22" t="str">
        <v>W</v>
      </c>
      <c r="G22">
        <v>63</v>
      </c>
    </row>
    <row r="23" spans="2:7" x14ac:dyDescent="0.25">
      <c r="B23" t="s">
        <v>48</v>
      </c>
      <c r="C23">
        <v>21</v>
      </c>
      <c r="F23" t="str">
        <v>X</v>
      </c>
      <c r="G23">
        <v>70</v>
      </c>
    </row>
    <row r="24" spans="2:7" x14ac:dyDescent="0.25">
      <c r="B24" t="s">
        <v>49</v>
      </c>
      <c r="C24">
        <v>76</v>
      </c>
      <c r="F24" t="str">
        <v>Z</v>
      </c>
      <c r="G24">
        <v>40</v>
      </c>
    </row>
    <row r="25" spans="2:7" x14ac:dyDescent="0.25">
      <c r="B25" t="s">
        <v>50</v>
      </c>
      <c r="C25">
        <v>61</v>
      </c>
    </row>
    <row r="26" spans="2:7" x14ac:dyDescent="0.25">
      <c r="B26" t="s">
        <v>51</v>
      </c>
      <c r="C26">
        <v>85</v>
      </c>
    </row>
    <row r="27" spans="2:7" x14ac:dyDescent="0.25">
      <c r="B27" t="s">
        <v>52</v>
      </c>
      <c r="C27">
        <v>19</v>
      </c>
    </row>
    <row r="28" spans="2:7" x14ac:dyDescent="0.25">
      <c r="B28" t="s">
        <v>53</v>
      </c>
      <c r="C28">
        <v>63</v>
      </c>
    </row>
    <row r="29" spans="2:7" x14ac:dyDescent="0.25">
      <c r="B29" t="s">
        <v>54</v>
      </c>
      <c r="C29">
        <v>70</v>
      </c>
    </row>
    <row r="30" spans="2:7" x14ac:dyDescent="0.25">
      <c r="B30" t="s">
        <v>55</v>
      </c>
      <c r="C30">
        <v>8</v>
      </c>
    </row>
    <row r="31" spans="2:7" x14ac:dyDescent="0.25">
      <c r="B31" t="s">
        <v>56</v>
      </c>
      <c r="C31">
        <v>40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01-Jan-2024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01-Jan-2024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5F4EC86-E868-47A8-873D-12899B7BFB6B}">
  <ds:schemaRefs/>
</ds:datastoreItem>
</file>

<file path=customXml/itemProps2.xml><?xml version="1.0" encoding="utf-8"?>
<ds:datastoreItem xmlns:ds="http://schemas.openxmlformats.org/officeDocument/2006/customXml" ds:itemID="{C14EA989-0B55-4813-9EC0-EAC6D9813503}">
  <ds:schemaRefs/>
</ds:datastoreItem>
</file>

<file path=customXml/itemProps3.xml><?xml version="1.0" encoding="utf-8"?>
<ds:datastoreItem xmlns:ds="http://schemas.openxmlformats.org/officeDocument/2006/customXml" ds:itemID="{E77EA477-913F-486F-B77D-3C21CC3AA765}">
  <ds:schemaRefs/>
</ds:datastoreItem>
</file>

<file path=customXml/itemProps4.xml><?xml version="1.0" encoding="utf-8"?>
<ds:datastoreItem xmlns:ds="http://schemas.openxmlformats.org/officeDocument/2006/customXml" ds:itemID="{3D57AD9E-C111-4C6A-9447-155551DD03F1}">
  <ds:schemaRefs/>
</ds:datastoreItem>
</file>

<file path=customXml/itemProps5.xml><?xml version="1.0" encoding="utf-8"?>
<ds:datastoreItem xmlns:ds="http://schemas.openxmlformats.org/officeDocument/2006/customXml" ds:itemID="{A3E192EE-D724-40A5-8C26-E03C13FF312E}">
  <ds:schemaRefs/>
</ds:datastoreItem>
</file>

<file path=customXml/itemProps6.xml><?xml version="1.0" encoding="utf-8"?>
<ds:datastoreItem xmlns:ds="http://schemas.openxmlformats.org/officeDocument/2006/customXml" ds:itemID="{F40D00B4-7C69-4F15-A3D7-EC1696AD814F}">
  <ds:schemaRefs/>
</ds:datastoreItem>
</file>

<file path=customXml/itemProps7.xml><?xml version="1.0" encoding="utf-8"?>
<ds:datastoreItem xmlns:ds="http://schemas.openxmlformats.org/officeDocument/2006/customXml" ds:itemID="{B44CA5C0-657A-4922-B021-1DF2F7D2BABF}">
  <ds:schemaRefs/>
</ds:datastoreItem>
</file>

<file path=customXml/itemProps8.xml><?xml version="1.0" encoding="utf-8"?>
<ds:datastoreItem xmlns:ds="http://schemas.openxmlformats.org/officeDocument/2006/customXml" ds:itemID="{5FDE1742-58BC-4DDC-A5DF-3408E32B8B19}">
  <ds:schemaRefs/>
</ds:datastoreItem>
</file>

<file path=customXml/itemProps9.xml><?xml version="1.0" encoding="utf-8"?>
<ds:datastoreItem xmlns:ds="http://schemas.openxmlformats.org/officeDocument/2006/customXml" ds:itemID="{9E6DFAB8-7648-4ACF-98A9-0A16CF1F5504}">
  <ds:schemaRefs/>
</ds:datastoreItem>
</file>

<file path=customXml/itemProps10.xml><?xml version="1.0" encoding="utf-8"?>
<ds:datastoreItem xmlns:ds="http://schemas.openxmlformats.org/officeDocument/2006/customXml" ds:itemID="{D881A595-42EB-45D2-A80D-8BC89D67D531}">
  <ds:schemaRefs/>
</ds:datastoreItem>
</file>

<file path=customXml/itemProps11.xml><?xml version="1.0" encoding="utf-8"?>
<ds:datastoreItem xmlns:ds="http://schemas.openxmlformats.org/officeDocument/2006/customXml" ds:itemID="{0E29E407-7685-4A59-9613-E3773E93908A}">
  <ds:schemaRefs/>
</ds:datastoreItem>
</file>

<file path=customXml/itemProps12.xml><?xml version="1.0" encoding="utf-8"?>
<ds:datastoreItem xmlns:ds="http://schemas.openxmlformats.org/officeDocument/2006/customXml" ds:itemID="{129AAF22-5106-409D-BA24-9836A9423B43}">
  <ds:schemaRefs/>
</ds:datastoreItem>
</file>

<file path=customXml/itemProps13.xml><?xml version="1.0" encoding="utf-8"?>
<ds:datastoreItem xmlns:ds="http://schemas.openxmlformats.org/officeDocument/2006/customXml" ds:itemID="{3300F878-74DB-4F27-A8D4-821A6EABDA39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1328AB00-B608-4D5D-89DD-02CBAAF5CF13}">
  <ds:schemaRefs/>
</ds:datastoreItem>
</file>

<file path=customXml/itemProps15.xml><?xml version="1.0" encoding="utf-8"?>
<ds:datastoreItem xmlns:ds="http://schemas.openxmlformats.org/officeDocument/2006/customXml" ds:itemID="{1756DB78-B526-4D6A-8DE5-F5C7DB894116}">
  <ds:schemaRefs/>
</ds:datastoreItem>
</file>

<file path=customXml/itemProps16.xml><?xml version="1.0" encoding="utf-8"?>
<ds:datastoreItem xmlns:ds="http://schemas.openxmlformats.org/officeDocument/2006/customXml" ds:itemID="{D9644B50-DECB-47C5-98D0-CD8206127B06}">
  <ds:schemaRefs/>
</ds:datastoreItem>
</file>

<file path=customXml/itemProps17.xml><?xml version="1.0" encoding="utf-8"?>
<ds:datastoreItem xmlns:ds="http://schemas.openxmlformats.org/officeDocument/2006/customXml" ds:itemID="{80DCBF47-1E6F-4DDC-A484-BCE877051017}">
  <ds:schemaRefs/>
</ds:datastoreItem>
</file>

<file path=customXml/itemProps18.xml><?xml version="1.0" encoding="utf-8"?>
<ds:datastoreItem xmlns:ds="http://schemas.openxmlformats.org/officeDocument/2006/customXml" ds:itemID="{28A9F5AB-B162-452C-939D-6022A251AB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FilterDrill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2024-01-02T02:45:43Z</dcterms:modified>
</cp:coreProperties>
</file>