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FCC9AFD-D05C-45F0-AF7B-3EC63530AA0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7" r:id="rId5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xlnm._FilterDatabase" localSheetId="2" hidden="1">'Alt1'!$B$2:$C$7</definedName>
    <definedName name="_xlnm._FilterDatabase" localSheetId="3" hidden="1">'Alt2'!$B$2:$C$7</definedName>
    <definedName name="_xlnm._FilterDatabase" localSheetId="4" hidden="1">'Alt3'!$B$2:$C$7</definedName>
    <definedName name="_xlnm._FilterDatabase" localSheetId="1" hidden="1">EDA!$B$2:$C$7</definedName>
    <definedName name="_xlnm._FilterDatabase" localSheetId="0" hidden="1">Original!$B$2:$C$7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7" l="1" a="1"/>
  <c r="P16" i="7" s="1"/>
  <c r="P11" i="7" a="1"/>
  <c r="P11" i="7" s="1"/>
  <c r="V11" i="7" s="1"/>
  <c r="P12" i="7" a="1"/>
  <c r="P12" i="7" s="1"/>
  <c r="V12" i="7" s="1"/>
  <c r="P13" i="7" a="1"/>
  <c r="P13" i="7" s="1"/>
  <c r="V13" i="7" s="1"/>
  <c r="P14" i="7" a="1"/>
  <c r="P14" i="7" s="1"/>
  <c r="V14" i="7" s="1"/>
  <c r="P10" i="7" a="1"/>
  <c r="P10" i="7" s="1"/>
  <c r="V10" i="7" s="1"/>
  <c r="N11" i="7"/>
  <c r="N12" i="7"/>
  <c r="N13" i="7"/>
  <c r="N14" i="7"/>
  <c r="N10" i="7"/>
  <c r="M11" i="7" a="1"/>
  <c r="M11" i="7" s="1"/>
  <c r="M12" i="7" a="1"/>
  <c r="M12" i="7" s="1"/>
  <c r="M13" i="7" a="1"/>
  <c r="M13" i="7" s="1"/>
  <c r="M14" i="7" a="1"/>
  <c r="M14" i="7" s="1"/>
  <c r="M10" i="7" a="1"/>
  <c r="M10" i="7" s="1"/>
  <c r="G10" i="7" a="1"/>
  <c r="G10" i="7" s="1"/>
  <c r="C10" i="7" a="1"/>
  <c r="C10" i="7" s="1"/>
  <c r="B10" i="5" a="1"/>
  <c r="B10" i="5" s="1"/>
  <c r="E13" i="3" a="1"/>
  <c r="E13" i="3" s="1"/>
  <c r="E12" i="3" a="1"/>
  <c r="E12" i="3" s="1"/>
  <c r="C12" i="3" a="1"/>
  <c r="C12" i="3" s="1"/>
  <c r="C10" i="2" a="1"/>
  <c r="C10" i="2" s="1"/>
  <c r="D10" i="2" s="1" a="1"/>
  <c r="D10" i="2" s="1"/>
  <c r="E10" i="2" s="1"/>
  <c r="F10" i="2" s="1" a="1"/>
  <c r="F10" i="2" s="1"/>
  <c r="E14" i="3" l="1" a="1"/>
  <c r="E14" i="3" s="1"/>
  <c r="E15" i="3" s="1"/>
  <c r="F1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<sst xmlns="http://schemas.openxmlformats.org/spreadsheetml/2006/main" count="72" uniqueCount="17">
  <si>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</si>
  <si>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</si>
  <si>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</si>
  <si>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</si>
  <si>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</si>
  <si>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</si>
  <si>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</si>
  <si>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</si>
  <si>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</si>
  <si>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</si>
  <si>
    <t>https://www.linkedin.com/in/omid-motamedisedeh-74aba166/recent-activity/all/</t>
  </si>
  <si>
    <t>Bo's Solution</t>
  </si>
  <si>
    <t>Model</t>
  </si>
  <si>
    <t>This is a very clever non-regex solution. It only supports finding up to 3 levels.I am not sure it is bulletproof. I would need to think it through.</t>
  </si>
  <si>
    <t>I like this approach the best. It scales and makes good use of a simple regex.</t>
  </si>
  <si>
    <t>Interesting way to determine the number of characters in string.</t>
  </si>
  <si>
    <t>I still don't know if I trust this as bulletproof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</si>
</sst>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4" fontId="2" fillId="5" borderId="5" xfId="0" applyNumberFormat="1" applyFont="1" applyFill="1" applyBorder="1" applyAlignment="1">
      <alignment horizontal="right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0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09275B-B75B-4A53-9212-F489FE716D8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714F15D-BBBC-4CEE-B2FC-197F7FBAB61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I17" sqref="I17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4"/>
      <c r="D10" s="9"/>
      <c r="E10"/>
      <c r="F10"/>
    </row>
    <row r="11" spans="1:10" s="2" customFormat="1" x14ac:dyDescent="0.5">
      <c r="B11" s="4"/>
      <c r="C11" s="4"/>
      <c r="D11" s="9"/>
      <c r="E11"/>
      <c r="F11"/>
    </row>
    <row r="12" spans="1:10" s="2" customFormat="1" x14ac:dyDescent="0.5">
      <c r="B12" s="4"/>
      <c r="C12" s="4"/>
      <c r="D12" s="10"/>
      <c r="E12"/>
      <c r="F12"/>
    </row>
    <row r="13" spans="1:10" x14ac:dyDescent="0.5">
      <c r="D13" s="10"/>
      <c r="E13"/>
    </row>
    <row r="14" spans="1:10" x14ac:dyDescent="0.5"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0A12-9488-4088-A0F3-CC16B5B8F397}">
  <dimension ref="A1:J23"/>
  <sheetViews>
    <sheetView topLeftCell="A9" zoomScaleNormal="100" workbookViewId="0">
      <selection activeCell="E10" sqref="E10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15" t="str" cm="1">
        <f t="array" ref="C10:C18">MID(C4,_xlfn.SEQUENCE(LEN(C3)),1)</f>
        <v>{</v>
      </c>
      <c r="D10" s="9" cm="1">
        <f t="array" ref="D10:D18">(_xlfn.ANCHORARRAY(C10)="{")+(_xlfn.ANCHORARRAY(C10)=",")</f>
        <v>1</v>
      </c>
      <c r="E10" t="str">
        <f>_xlfn.TEXTJOIN("",TRUE,IF(_xlfn.ANCHORARRAY(D10),_xlfn.ANCHORARRAY(C10),""))</f>
        <v>{,,{,</v>
      </c>
      <c r="F10" cm="1">
        <f t="array" ref="F10">MAX(LEN(_xlfn.TEXTSPLIT(E10,",")))</f>
        <v>1</v>
      </c>
    </row>
    <row r="11" spans="1:10" s="2" customFormat="1" x14ac:dyDescent="0.5">
      <c r="B11" s="4"/>
      <c r="C11" s="4" t="str">
        <v>1</v>
      </c>
      <c r="D11" s="9">
        <v>0</v>
      </c>
      <c r="E11"/>
      <c r="F11"/>
    </row>
    <row r="12" spans="1:10" s="2" customFormat="1" x14ac:dyDescent="0.5">
      <c r="B12" s="4"/>
      <c r="C12" s="4" t="str">
        <v>,</v>
      </c>
      <c r="D12" s="10">
        <v>1</v>
      </c>
      <c r="E12"/>
      <c r="F12"/>
    </row>
    <row r="13" spans="1:10" x14ac:dyDescent="0.5">
      <c r="C13" s="4" t="str">
        <v>2</v>
      </c>
      <c r="D13" s="10">
        <v>0</v>
      </c>
      <c r="E13"/>
    </row>
    <row r="14" spans="1:10" x14ac:dyDescent="0.5">
      <c r="C14" s="4" t="str">
        <v>,</v>
      </c>
      <c r="D14" s="10">
        <v>1</v>
      </c>
      <c r="E14"/>
    </row>
    <row r="15" spans="1:10" x14ac:dyDescent="0.5">
      <c r="A15" s="1"/>
      <c r="C15" s="4" t="str">
        <v>{</v>
      </c>
      <c r="D15" s="10">
        <v>1</v>
      </c>
    </row>
    <row r="16" spans="1:10" x14ac:dyDescent="0.5">
      <c r="A16" s="1"/>
      <c r="C16" s="4" t="str">
        <v>3</v>
      </c>
      <c r="D16" s="10">
        <v>0</v>
      </c>
    </row>
    <row r="17" spans="1:4" x14ac:dyDescent="0.5">
      <c r="A17" s="1"/>
      <c r="C17" s="4" t="str">
        <v>,</v>
      </c>
      <c r="D17" s="10">
        <v>1</v>
      </c>
    </row>
    <row r="18" spans="1:4" x14ac:dyDescent="0.5">
      <c r="A18" s="1"/>
      <c r="C18" s="4" t="str">
        <v>4</v>
      </c>
      <c r="D18" s="10">
        <v>0</v>
      </c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A0B-D7CC-40F2-B60F-F698508D3F97}">
  <dimension ref="A1:L23"/>
  <sheetViews>
    <sheetView topLeftCell="A8" zoomScaleNormal="100" workbookViewId="0">
      <selection activeCell="I17" sqref="I17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12.44140625" style="5" customWidth="1"/>
    <col min="6" max="6" width="7" customWidth="1"/>
  </cols>
  <sheetData>
    <row r="1" spans="1:12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2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2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2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2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2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2" s="2" customFormat="1" x14ac:dyDescent="0.5">
      <c r="B8" s="4"/>
      <c r="C8" s="4"/>
      <c r="D8" s="9"/>
      <c r="E8"/>
      <c r="F8"/>
    </row>
    <row r="9" spans="1:12" s="2" customFormat="1" x14ac:dyDescent="0.5">
      <c r="B9" s="4"/>
      <c r="C9" s="4"/>
      <c r="D9" s="9"/>
      <c r="E9"/>
      <c r="F9"/>
      <c r="G9" s="2" t="s">
        <v>14</v>
      </c>
    </row>
    <row r="10" spans="1:12" s="2" customFormat="1" x14ac:dyDescent="0.5">
      <c r="B10" s="4"/>
      <c r="C10" s="4" t="s">
        <v>11</v>
      </c>
      <c r="D10" s="9"/>
      <c r="E10" t="s">
        <v>12</v>
      </c>
      <c r="F10"/>
    </row>
    <row r="11" spans="1:12" s="2" customFormat="1" x14ac:dyDescent="0.5">
      <c r="B11" s="4"/>
      <c r="C11" s="4"/>
      <c r="D11" s="9"/>
      <c r="E11" s="11" t="s">
        <v>7</v>
      </c>
      <c r="F11"/>
    </row>
    <row r="12" spans="1:12" s="2" customFormat="1" x14ac:dyDescent="0.5">
      <c r="B12" s="4"/>
      <c r="C12" s="16" cm="1">
        <f t="array" ref="C12:C16">_xlfn.MAP(
    C3:C7,
    _xlfn.LAMBDA(_xlpm.a,
        MAX(
            _xlfn.SCAN(
                ,
                -1 ^ (_xlfn.REGEXEXTRACT(_xlpm.a, "{|}", 1) = "}"),
                _xleta.SUM
            )
        ) - 1
    )
)</f>
        <v>1</v>
      </c>
      <c r="D12" s="10"/>
      <c r="E12" t="b" cm="1">
        <f t="array" ref="E12:L12">_xlfn.REGEXEXTRACT(E11, "{|}", 1)="{"</f>
        <v>1</v>
      </c>
      <c r="F12" t="b">
        <v>1</v>
      </c>
      <c r="G12" s="2" t="b">
        <v>1</v>
      </c>
      <c r="H12" s="2" t="b">
        <v>0</v>
      </c>
      <c r="I12" s="2" t="b">
        <v>0</v>
      </c>
      <c r="J12" s="2" t="b">
        <v>0</v>
      </c>
      <c r="K12" s="2" t="b">
        <v>1</v>
      </c>
      <c r="L12" s="2" t="b">
        <v>0</v>
      </c>
    </row>
    <row r="13" spans="1:12" x14ac:dyDescent="0.5">
      <c r="C13" s="4">
        <v>1</v>
      </c>
      <c r="D13" s="10"/>
      <c r="E13" s="5" cm="1">
        <f t="array" ref="E13:L13">-1 ^ (_xlfn.REGEXEXTRACT(E11, "{|}", 1) = "}")</f>
        <v>1</v>
      </c>
      <c r="F13">
        <v>1</v>
      </c>
      <c r="G13">
        <v>1</v>
      </c>
      <c r="H13">
        <v>-1</v>
      </c>
      <c r="I13">
        <v>-1</v>
      </c>
      <c r="J13">
        <v>-1</v>
      </c>
      <c r="K13">
        <v>1</v>
      </c>
      <c r="L13">
        <v>-1</v>
      </c>
    </row>
    <row r="14" spans="1:12" x14ac:dyDescent="0.5">
      <c r="C14" s="4">
        <v>1</v>
      </c>
      <c r="D14" s="10"/>
      <c r="E14" s="5" cm="1">
        <f t="array" ref="E14:L14">_xlfn.SCAN(,_xlfn.ANCHORARRAY(E13),_xleta.SUM)</f>
        <v>1</v>
      </c>
      <c r="F14">
        <v>2</v>
      </c>
      <c r="G14">
        <v>3</v>
      </c>
      <c r="H14">
        <v>2</v>
      </c>
      <c r="I14">
        <v>1</v>
      </c>
      <c r="J14">
        <v>0</v>
      </c>
      <c r="K14">
        <v>1</v>
      </c>
      <c r="L14">
        <v>0</v>
      </c>
    </row>
    <row r="15" spans="1:12" x14ac:dyDescent="0.5">
      <c r="A15" s="1"/>
      <c r="C15" s="4">
        <v>0</v>
      </c>
      <c r="D15" s="10"/>
      <c r="E15" s="5">
        <f>MAX(_xlfn.ANCHORARRAY(E14))-1</f>
        <v>2</v>
      </c>
    </row>
    <row r="16" spans="1:12" x14ac:dyDescent="0.5">
      <c r="A16" s="1"/>
      <c r="C16" s="4">
        <v>2</v>
      </c>
      <c r="D16" s="10"/>
    </row>
    <row r="17" spans="1:6" x14ac:dyDescent="0.5">
      <c r="A17" s="1"/>
      <c r="D17" s="10"/>
      <c r="F17">
        <f>E15</f>
        <v>2</v>
      </c>
    </row>
    <row r="18" spans="1:6" x14ac:dyDescent="0.5">
      <c r="A18" s="1"/>
      <c r="D18" s="10"/>
      <c r="E18" s="17" t="s">
        <v>9</v>
      </c>
      <c r="F18">
        <f t="dataTable" ref="F18:F22" dt2D="0" dtr="0" r1="E11"/>
        <v>1</v>
      </c>
    </row>
    <row r="19" spans="1:6" x14ac:dyDescent="0.5">
      <c r="A19" s="1"/>
      <c r="D19" s="10"/>
      <c r="E19" s="17" t="s">
        <v>5</v>
      </c>
      <c r="F19">
        <v>1</v>
      </c>
    </row>
    <row r="20" spans="1:6" x14ac:dyDescent="0.5">
      <c r="A20" s="1"/>
      <c r="D20" s="1"/>
      <c r="E20" s="17" t="s">
        <v>6</v>
      </c>
      <c r="F20">
        <v>1</v>
      </c>
    </row>
    <row r="21" spans="1:6" x14ac:dyDescent="0.5">
      <c r="A21" s="1"/>
      <c r="D21" s="1"/>
      <c r="E21" s="17" t="s">
        <v>4</v>
      </c>
      <c r="F21">
        <v>0</v>
      </c>
    </row>
    <row r="22" spans="1:6" x14ac:dyDescent="0.5">
      <c r="A22" s="1"/>
      <c r="D22" s="1"/>
      <c r="E22" s="17" t="s">
        <v>7</v>
      </c>
      <c r="F22">
        <v>2</v>
      </c>
    </row>
    <row r="23" spans="1:6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083-87AC-43DD-870A-917E5890301E}">
  <dimension ref="A1:J23"/>
  <sheetViews>
    <sheetView zoomScaleNormal="100" workbookViewId="0">
      <selection activeCell="G6" sqref="G6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 t="s">
        <v>13</v>
      </c>
      <c r="E9"/>
      <c r="F9"/>
    </row>
    <row r="10" spans="1:10" s="2" customFormat="1" x14ac:dyDescent="0.5">
      <c r="B10" s="4" cm="1">
        <f t="array" ref="B10:B14">_xlfn.MAP(
    C3:C7,
    _xlfn.LAMBDA(_xlpm.x,
        SUM(
            --ISNUMBER(
                SEARCH(
                    _xlfn.HSTACK(
                        ",{",
                        "}}",
                        "}}}"
                    ),
                    _xlpm.x
                )
            )
        )
    )
)</f>
        <v>1</v>
      </c>
      <c r="C10" s="4"/>
      <c r="D10" s="9"/>
      <c r="E10"/>
      <c r="F10"/>
    </row>
    <row r="11" spans="1:10" s="2" customFormat="1" x14ac:dyDescent="0.5">
      <c r="B11" s="4">
        <v>2</v>
      </c>
      <c r="C11" s="4"/>
      <c r="D11" s="9"/>
      <c r="E11"/>
      <c r="F11"/>
    </row>
    <row r="12" spans="1:10" s="2" customFormat="1" x14ac:dyDescent="0.5">
      <c r="B12" s="4">
        <v>2</v>
      </c>
      <c r="C12" s="4"/>
      <c r="D12" s="10"/>
      <c r="E12"/>
      <c r="F12"/>
    </row>
    <row r="13" spans="1:10" x14ac:dyDescent="0.5">
      <c r="B13" s="4">
        <v>0</v>
      </c>
      <c r="D13" s="10"/>
      <c r="E13"/>
    </row>
    <row r="14" spans="1:10" x14ac:dyDescent="0.5">
      <c r="B14" s="4">
        <v>3</v>
      </c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0068-8383-466F-80F4-ACFCCF8B4D84}">
  <dimension ref="A1:V23"/>
  <sheetViews>
    <sheetView tabSelected="1" topLeftCell="B1" zoomScaleNormal="100" workbookViewId="0">
      <selection activeCell="P9" sqref="P9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12.44140625" style="5" customWidth="1"/>
    <col min="6" max="6" width="7" customWidth="1"/>
  </cols>
  <sheetData>
    <row r="1" spans="1:22" s="7" customFormat="1" ht="22.5" customHeight="1" x14ac:dyDescent="0.5">
      <c r="B1" s="18" t="s">
        <v>0</v>
      </c>
      <c r="C1" s="18"/>
      <c r="E1" s="18" t="s">
        <v>1</v>
      </c>
      <c r="F1" s="18"/>
      <c r="J1" s="7" t="s">
        <v>10</v>
      </c>
    </row>
    <row r="2" spans="1:2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22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22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22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22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22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22" s="2" customFormat="1" x14ac:dyDescent="0.5">
      <c r="B8" s="4"/>
      <c r="C8" s="4"/>
      <c r="D8" s="9"/>
      <c r="E8"/>
      <c r="F8"/>
      <c r="I8" s="2" t="s">
        <v>15</v>
      </c>
      <c r="P8" s="2" t="s">
        <v>16</v>
      </c>
    </row>
    <row r="9" spans="1:22" s="2" customFormat="1" x14ac:dyDescent="0.5">
      <c r="B9" s="4"/>
      <c r="C9"/>
      <c r="D9"/>
      <c r="E9"/>
      <c r="F9"/>
      <c r="G9"/>
      <c r="H9"/>
      <c r="I9"/>
      <c r="J9"/>
      <c r="K9"/>
      <c r="L9"/>
      <c r="M9"/>
    </row>
    <row r="10" spans="1:22" s="2" customFormat="1" x14ac:dyDescent="0.5">
      <c r="B10" s="4"/>
      <c r="C10" cm="1">
        <f t="array" ref="C10:C14">_xlfn.BYROW(
    C3:C7 = SUBSTITUTE(C3:C7, REPT("}", _xlfn.SEQUENCE(, 5)), ""),
    _xlfn.LAMBDA(_xlpm.A, _xlfn.XMATCH(1, --_xlpm.A))
) - 2</f>
        <v>1</v>
      </c>
      <c r="D10"/>
      <c r="E10"/>
      <c r="F10"/>
      <c r="G10" t="b" cm="1">
        <f t="array" ref="G10:K14">C3:C7 = SUBSTITUTE(C3:C7, REPT("}", _xlfn.SEQUENCE(, 5)), "")</f>
        <v>0</v>
      </c>
      <c r="H10" t="b">
        <v>0</v>
      </c>
      <c r="I10" t="b">
        <v>1</v>
      </c>
      <c r="J10" t="b">
        <v>1</v>
      </c>
      <c r="K10" t="b">
        <v>1</v>
      </c>
      <c r="L10"/>
      <c r="M10" cm="1">
        <f t="array" ref="M10">_xlfn.XMATCH(1,--G10:K10)</f>
        <v>3</v>
      </c>
      <c r="N10" s="2">
        <f>M10-2</f>
        <v>1</v>
      </c>
      <c r="P10" s="2" cm="1">
        <f t="array" ref="P10:T10">_fCharCount(C3,REPT("}", _xlfn.SEQUENCE(, 5)))</f>
        <v>2</v>
      </c>
      <c r="Q10" s="2">
        <v>2</v>
      </c>
      <c r="R10" s="2">
        <v>0</v>
      </c>
      <c r="S10" s="2">
        <v>0</v>
      </c>
      <c r="T10" s="2">
        <v>0</v>
      </c>
      <c r="V10" s="2">
        <f>MAX(_xlfn.ANCHORARRAY(P10))-1</f>
        <v>1</v>
      </c>
    </row>
    <row r="11" spans="1:22" s="2" customFormat="1" x14ac:dyDescent="0.5">
      <c r="B11" s="4"/>
      <c r="C11">
        <v>1</v>
      </c>
      <c r="D11"/>
      <c r="E11"/>
      <c r="F11"/>
      <c r="G11" t="b">
        <v>0</v>
      </c>
      <c r="H11" t="b">
        <v>0</v>
      </c>
      <c r="I11" t="b">
        <v>1</v>
      </c>
      <c r="J11" t="b">
        <v>1</v>
      </c>
      <c r="K11" t="b">
        <v>1</v>
      </c>
      <c r="L11"/>
      <c r="M11" cm="1">
        <f t="array" ref="M11">_xlfn.XMATCH(1,--G11:K11)</f>
        <v>3</v>
      </c>
      <c r="N11" s="2">
        <f t="shared" ref="N11:N14" si="0">M11-2</f>
        <v>1</v>
      </c>
      <c r="P11" s="2" cm="1">
        <f t="array" ref="P11:T11">_fCharCount(C4,REPT("}", _xlfn.SEQUENCE(, 5)))</f>
        <v>2</v>
      </c>
      <c r="Q11" s="2">
        <v>2</v>
      </c>
      <c r="R11" s="2">
        <v>0</v>
      </c>
      <c r="S11" s="2">
        <v>0</v>
      </c>
      <c r="T11" s="2">
        <v>0</v>
      </c>
      <c r="V11" s="2">
        <f>MAX(_xlfn.ANCHORARRAY(P11))-1</f>
        <v>1</v>
      </c>
    </row>
    <row r="12" spans="1:22" s="2" customFormat="1" x14ac:dyDescent="0.5">
      <c r="B12" s="4"/>
      <c r="C12">
        <v>1</v>
      </c>
      <c r="D12"/>
      <c r="E12"/>
      <c r="F12"/>
      <c r="G12" t="b">
        <v>0</v>
      </c>
      <c r="H12" t="b">
        <v>0</v>
      </c>
      <c r="I12" t="b">
        <v>1</v>
      </c>
      <c r="J12" t="b">
        <v>1</v>
      </c>
      <c r="K12" t="b">
        <v>1</v>
      </c>
      <c r="L12"/>
      <c r="M12" cm="1">
        <f t="array" ref="M12">_xlfn.XMATCH(1,--G12:K12)</f>
        <v>3</v>
      </c>
      <c r="N12" s="2">
        <f t="shared" si="0"/>
        <v>1</v>
      </c>
      <c r="P12" s="2" cm="1">
        <f t="array" ref="P12:T12">_fCharCount(C5,REPT("}", _xlfn.SEQUENCE(, 5)))</f>
        <v>3</v>
      </c>
      <c r="Q12" s="2">
        <v>2</v>
      </c>
      <c r="R12" s="2">
        <v>0</v>
      </c>
      <c r="S12" s="2">
        <v>0</v>
      </c>
      <c r="T12" s="2">
        <v>0</v>
      </c>
      <c r="V12" s="2">
        <f>MAX(_xlfn.ANCHORARRAY(P12))-1</f>
        <v>2</v>
      </c>
    </row>
    <row r="13" spans="1:22" x14ac:dyDescent="0.5">
      <c r="C13">
        <v>0</v>
      </c>
      <c r="E13"/>
      <c r="G13" t="b">
        <v>0</v>
      </c>
      <c r="H13" t="b">
        <v>1</v>
      </c>
      <c r="I13" t="b">
        <v>1</v>
      </c>
      <c r="J13" t="b">
        <v>1</v>
      </c>
      <c r="K13" t="b">
        <v>1</v>
      </c>
      <c r="M13" cm="1">
        <f t="array" ref="M13">_xlfn.XMATCH(1,--G13:K13)</f>
        <v>2</v>
      </c>
      <c r="N13" s="2">
        <f t="shared" si="0"/>
        <v>0</v>
      </c>
      <c r="P13" s="2" cm="1">
        <f t="array" ref="P13:T13">_fCharCount(C6,REPT("}", _xlfn.SEQUENCE(, 5)))</f>
        <v>1</v>
      </c>
      <c r="Q13">
        <v>0</v>
      </c>
      <c r="R13">
        <v>0</v>
      </c>
      <c r="S13">
        <v>0</v>
      </c>
      <c r="T13">
        <v>0</v>
      </c>
      <c r="V13" s="2">
        <f>MAX(_xlfn.ANCHORARRAY(P13))-1</f>
        <v>0</v>
      </c>
    </row>
    <row r="14" spans="1:22" x14ac:dyDescent="0.5">
      <c r="C14">
        <v>2</v>
      </c>
      <c r="E14"/>
      <c r="G14" t="b">
        <v>0</v>
      </c>
      <c r="H14" t="b">
        <v>0</v>
      </c>
      <c r="I14" t="b">
        <v>0</v>
      </c>
      <c r="J14" t="b">
        <v>1</v>
      </c>
      <c r="K14" t="b">
        <v>1</v>
      </c>
      <c r="M14" cm="1">
        <f t="array" ref="M14">_xlfn.XMATCH(1,--G14:K14)</f>
        <v>4</v>
      </c>
      <c r="N14" s="2">
        <f t="shared" si="0"/>
        <v>2</v>
      </c>
      <c r="P14" s="2" cm="1">
        <f t="array" ref="P14:T14">_fCharCount(C7,REPT("}", _xlfn.SEQUENCE(, 5)))</f>
        <v>4</v>
      </c>
      <c r="Q14">
        <v>2</v>
      </c>
      <c r="R14">
        <v>3</v>
      </c>
      <c r="S14">
        <v>0</v>
      </c>
      <c r="T14">
        <v>0</v>
      </c>
      <c r="V14" s="2">
        <f>MAX(_xlfn.ANCHORARRAY(P14))-1</f>
        <v>3</v>
      </c>
    </row>
    <row r="15" spans="1:22" x14ac:dyDescent="0.5">
      <c r="A15" s="1"/>
      <c r="C15"/>
      <c r="E15"/>
    </row>
    <row r="16" spans="1:22" x14ac:dyDescent="0.5">
      <c r="A16" s="1"/>
      <c r="C16"/>
      <c r="E16"/>
      <c r="P16" cm="1">
        <f t="array" ref="P16:P20">_xlfn.DROP(_xlfn.REDUCE("",C3:C7,_xlfn.LAMBDA(_xlpm.a,_xlpm.v,_xlfn.VSTACK(_xlpm.a,MAX(_fCharCount(_xlpm.v,REPT("}", _xlfn.SEQUENCE(, 5))))))),1)-1</f>
        <v>1</v>
      </c>
    </row>
    <row r="17" spans="1:16" x14ac:dyDescent="0.5">
      <c r="A17" s="1"/>
      <c r="C17"/>
      <c r="E17"/>
      <c r="P17">
        <v>1</v>
      </c>
    </row>
    <row r="18" spans="1:16" x14ac:dyDescent="0.5">
      <c r="A18" s="1"/>
      <c r="C18"/>
      <c r="E18"/>
      <c r="P18">
        <v>2</v>
      </c>
    </row>
    <row r="19" spans="1:16" x14ac:dyDescent="0.5">
      <c r="A19" s="1"/>
      <c r="C19"/>
      <c r="E19"/>
      <c r="P19">
        <v>0</v>
      </c>
    </row>
    <row r="20" spans="1:16" x14ac:dyDescent="0.5">
      <c r="A20" s="1"/>
      <c r="C20"/>
      <c r="E20"/>
      <c r="P20">
        <v>3</v>
      </c>
    </row>
    <row r="21" spans="1:16" x14ac:dyDescent="0.5">
      <c r="A21" s="1"/>
      <c r="C21"/>
      <c r="E21"/>
    </row>
    <row r="22" spans="1:16" x14ac:dyDescent="0.5">
      <c r="A22" s="1"/>
      <c r="C22"/>
      <c r="E22"/>
    </row>
    <row r="23" spans="1:16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XABuAFwAbgAvAC8AIABEAG8AdQBiAGwAZQAgAFgATABPAE8ASwBVAFAAXABuAFwAbgBfAGYARABYAD0ATABBAE0AQgBEAEEAKAB2AGwAbwBvAGsAdQBwAF8AdgBhAGwAdQBlACwAdgBsAG8AbwBrAHUAcABfAGEAcgByAGEAeQAsAGgAbABvAG8AawB1AHAAXwB2AGEAbAB1AGUALABoAGwAbwBvAGsAdQBwAF8AYQByAHIAYQB5ACwAcgBlAHQAdQByAG4AXwBhAHIAcgBhAHkALABbAGkAZgBfAG4AbwB0AF8AZgBvAHUAbgBkAF0ALABbAHYAbQBhAHQAYwBoAF8AbQBvAGQAZQBdACwAWwB2AHMAZQBhAHIAYwBoAF8AbQBvAGQAZQBdACwAWwBoAG0AYQB0AGMAaABfAG0AbwBkAGUAXQAsAFsAaABzAGUAYQByAGMAaABfAG0AbwBkAGUAXQAsACAASQBGAEUAUgBSAE8AUgAoACAASQBOAEQARQBYACgAcgBlAHQAdQByAG4AXwBhAHIAcgBhAHkALABYAE0AQQBUAEMASAAoAHYAbABvAG8AawB1AHAAXwB2AGEAbAB1AGUALAB2AGwAbwBvAGsAdQBwAF8AYQByAHIAYQB5ACwAdgBtAGEAdABjAGgAXwBtAG8AZABlACwAdgBzAGUAYQByAGMAaABfAG0AbwBkAGUAKQAsAFgATQBBAFQAQwBIACgAaABsAG8AbwBrAHUAcABfAHYAYQBsAHUAZQAsAGgAbABvAG8AawB1AHAAXwBhAHIAcgBhAHkALABoAG0AYQB0AGMAaABfAG0AbwBkAGUALABoAHMAZQBhAHIAYwBoAF8AbQBvAGQAZQApACkALAAgAEkARgAoAEkAUwBPAE0AbABUAFQARQBEACgAaQBmAF8AbgBvAHQAXwBmAG8AdQBuAGQAKQAsAE4AQQAoACkALABpAGYAXwBuAG8AdABfAGYAbwB1AG4AZAApACkAKQA7AFwAbgBcAG4ALwAvACAAUQB1AGEAcgB0AGUAcgAgAGYAcgBvAG0AIABNAG8AbgB0AGgAIABBAGIAYgByAGUAdgBpAGEAdABpAG8AbgBcAG4AXABuAF8AZgBRAD0ATABBAE0AQgBEAEEAKAB4ACwAUgBPAFUATgBEAFUAUAAoAE0ATwBOAFQASAAoADEAJgB4ACkALwAzACwAMAApACkAOwAiAH0AXQAsACIAcAByAG8AagBlAGMAdABOAGEAbQBlAHMAIgA6AFsAIgBfAGYASQBuAGQAZQB4ACIALAAiAF8AZgBTAFUAUABFAFIAWABMAE8ATwBLAFUAUAAiACwAIgBfAGYASQBuAHQAZQByAHAAIgAsACIAXwBmAEMAaABhAHIAQwBvAHUAbgB0ACIALAAiAF8AZgBEAE4AIgAsACIAXwBmAFUAUAAiACwAIgBfAGYAQgBDAEEAUwBUACIALAAiAEQARABMACIALAAiAEQARABMAFMAbwByAHQAZQByACIALAAiAF8AZgBEAFgAIgAsACIAXwBmAFE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714F15D-BBBC-4CEE-B2FC-197F7FBAB61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2024-12-27T03:24:07Z</dcterms:modified>
</cp:coreProperties>
</file>