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6361D73-DF2A-49B9-84E0-71702553FB6E}" xr6:coauthVersionLast="47" xr6:coauthVersionMax="47" xr10:uidLastSave="{00000000-0000-0000-0000-000000000000}"/>
  <bookViews>
    <workbookView xWindow="-108" yWindow="-108" windowWidth="23256" windowHeight="12456" tabRatio="626" xr2:uid="{27FFEEF4-A9D8-40D1-B209-21085DC60689}"/>
  </bookViews>
  <sheets>
    <sheet name="Cas" sheetId="49" r:id="rId1"/>
    <sheet name="Mots et Lettres" sheetId="36" r:id="rId2"/>
    <sheet name="Plateau" sheetId="47" r:id="rId3"/>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7" i="49" l="1" a="1"/>
  <c r="H77" i="49" s="1"/>
  <c r="H78" i="49" a="1"/>
  <c r="H78" i="49" s="1"/>
  <c r="H79" i="49"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s="1"/>
  <c r="H95" i="49" a="1"/>
  <c r="H95" i="49" s="1"/>
  <c r="H96" i="49" a="1"/>
  <c r="H96" i="49" s="1"/>
  <c r="H97" i="49" a="1"/>
  <c r="H97" i="49" s="1"/>
  <c r="H75" i="49" a="1"/>
  <c r="H75" i="49" s="1"/>
  <c r="H76" i="49" a="1"/>
  <c r="H76" i="49" s="1"/>
  <c r="AF75" i="49" a="1"/>
  <c r="AF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<sst xmlns="http://schemas.openxmlformats.org/spreadsheetml/2006/main" count="1383" uniqueCount="782">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</sst>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s>
  <fills count="12">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s>
  <borders count="28">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84">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464344</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twoCellAnchor editAs="oneCell">
    <xdr:from>
      <xdr:col>11</xdr:col>
      <xdr:colOff>0</xdr:colOff>
      <xdr:row>99</xdr:row>
      <xdr:rowOff>0</xdr:rowOff>
    </xdr:from>
    <xdr:to>
      <xdr:col>35</xdr:col>
      <xdr:colOff>423552</xdr:colOff>
      <xdr:row>105</xdr:row>
      <xdr:rowOff>121635</xdr:rowOff>
    </xdr:to>
    <xdr:pic>
      <xdr:nvPicPr>
        <xdr:cNvPr id="4" name="Picture 3">
          <a:extLst>
            <a:ext uri="{FF2B5EF4-FFF2-40B4-BE49-F238E27FC236}">
              <a16:creationId xmlns:a16="http://schemas.microsoft.com/office/drawing/2014/main" id="{A1993B5C-5A07-4A0D-3EBC-00A789DDBE43}"/>
            </a:ext>
          </a:extLst>
        </xdr:cNvPr>
        <xdr:cNvPicPr>
          <a:picLocks noChangeAspect="1"/>
        </xdr:cNvPicPr>
      </xdr:nvPicPr>
      <xdr:blipFill>
        <a:blip xmlns:r="http://schemas.openxmlformats.org/officeDocument/2006/relationships" r:embed="rId3"/>
        <a:stretch>
          <a:fillRect/>
        </a:stretch>
      </xdr:blipFill>
      <xdr:spPr>
        <a:xfrm>
          <a:off x="11382375" y="27360563"/>
          <a:ext cx="14842021" cy="1371791"/>
        </a:xfrm>
        <a:prstGeom prst="rect">
          <a:avLst/>
        </a:prstGeom>
      </xdr:spPr>
    </xdr:pic>
    <xdr:clientData/>
  </xdr:twoCellAnchor>
  <xdr:twoCellAnchor editAs="oneCell">
    <xdr:from>
      <xdr:col>1</xdr:col>
      <xdr:colOff>345281</xdr:colOff>
      <xdr:row>73</xdr:row>
      <xdr:rowOff>142875</xdr:rowOff>
    </xdr:from>
    <xdr:to>
      <xdr:col>3</xdr:col>
      <xdr:colOff>586066</xdr:colOff>
      <xdr:row>97</xdr:row>
      <xdr:rowOff>0</xdr:rowOff>
    </xdr:to>
    <xdr:pic>
      <xdr:nvPicPr>
        <xdr:cNvPr id="5" name="Picture 4">
          <a:extLst>
            <a:ext uri="{FF2B5EF4-FFF2-40B4-BE49-F238E27FC236}">
              <a16:creationId xmlns:a16="http://schemas.microsoft.com/office/drawing/2014/main" id="{113DC965-FE8A-5CE8-F020-14AA928A1D3D}"/>
            </a:ext>
          </a:extLst>
        </xdr:cNvPr>
        <xdr:cNvPicPr>
          <a:picLocks noChangeAspect="1"/>
        </xdr:cNvPicPr>
      </xdr:nvPicPr>
      <xdr:blipFill>
        <a:blip xmlns:r="http://schemas.openxmlformats.org/officeDocument/2006/relationships" r:embed="rId4"/>
        <a:stretch>
          <a:fillRect/>
        </a:stretch>
      </xdr:blipFill>
      <xdr:spPr>
        <a:xfrm>
          <a:off x="559594" y="19812000"/>
          <a:ext cx="1991003" cy="7060406"/>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1344E2-4960-4987-A6F8-5521F7B88E34}">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CD7A59ED-80FE-41F9-89E6-04A926D7A6F1}&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A63" zoomScale="64" zoomScaleNormal="70" workbookViewId="0">
      <selection activeCell="J65" sqref="J65"/>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9" width="15.44140625" style="1" customWidth="1"/>
    <col min="10" max="10" width="13.21875" style="1" customWidth="1"/>
    <col min="11" max="11" width="18" style="1" bestFit="1" customWidth="1"/>
    <col min="12" max="15" width="8.5546875" style="3"/>
    <col min="16" max="16" width="10.21875" style="3" bestFit="1" customWidth="1"/>
    <col min="17" max="21" width="8.5546875" style="3"/>
    <col min="22" max="22" width="8.88671875" style="3" bestFit="1" customWidth="1"/>
    <col min="23" max="23" width="8.6640625" style="3" bestFit="1" customWidth="1"/>
    <col min="24" max="24" width="8.88671875" style="3" bestFit="1" customWidth="1"/>
    <col min="25" max="31" width="8.5546875" style="3"/>
    <col min="32" max="51" width="9.33203125" style="3" bestFit="1" customWidth="1"/>
    <col min="52"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c r="F24" s="36"/>
      <c r="G24" s="42" t="s">
        <v>16</v>
      </c>
      <c r="H24" s="43"/>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32" ht="15" customHeight="1" thickTop="1">
      <c r="A65" s="3"/>
      <c r="K65" s="3"/>
    </row>
    <row r="66" spans="1:32" ht="15" customHeight="1">
      <c r="A66" s="3"/>
      <c r="B66" s="11" t="s">
        <v>50</v>
      </c>
      <c r="G66" s="11"/>
      <c r="J66" s="1" t="str">
        <f>_xlfn.TRANSLATE(B66,"fr")</f>
        <v>How many tiles do you have to draw to get all the necessary letters, with the right quantities, to compose the given word?</v>
      </c>
      <c r="K66" s="3"/>
    </row>
    <row r="67" spans="1:32" ht="15" customHeight="1">
      <c r="A67" s="3"/>
      <c r="B67" s="10"/>
      <c r="G67" s="11"/>
      <c r="J67" s="1" t="str">
        <f t="shared" ref="J67:J70" si="0">_xlfn.TRANSLATE(B67,"fr")</f>
        <v/>
      </c>
      <c r="K67" s="3"/>
    </row>
    <row r="68" spans="1:32"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32" ht="15" customHeight="1">
      <c r="A69" s="3"/>
      <c r="B69" s="10"/>
      <c r="C69" s="15" t="s">
        <v>53</v>
      </c>
      <c r="G69" s="11"/>
      <c r="J69" s="1" t="str">
        <f t="shared" si="0"/>
        <v/>
      </c>
      <c r="K69" s="83" t="str">
        <f t="shared" ref="K69" si="1">_xlfn.TRANSLATE(C69,"fr")</f>
        <v>All these letters are obtained after the first 18 tiles.</v>
      </c>
    </row>
    <row r="70" spans="1:32" ht="15" customHeight="1">
      <c r="A70" s="3"/>
      <c r="B70" s="10" t="s">
        <v>54</v>
      </c>
      <c r="C70" s="15" t="s">
        <v>55</v>
      </c>
      <c r="G70" s="11"/>
      <c r="J70" s="1" t="str">
        <f t="shared" si="0"/>
        <v>Example2b:</v>
      </c>
      <c r="K70" s="83" t="str">
        <f>_xlfn.TRANSLATE(C70,"fr")</f>
        <v>The word ITY requires 1 tile of each letter: I, T, and Y.</v>
      </c>
    </row>
    <row r="71" spans="1:32" ht="15" customHeight="1" thickBot="1">
      <c r="A71" s="3"/>
      <c r="B71" s="10"/>
      <c r="C71" s="1" t="s">
        <v>56</v>
      </c>
      <c r="G71" s="11"/>
      <c r="K71" s="83" t="str">
        <f>_xlfn.TRANSLATE(C71,"fr")</f>
        <v>These letters are all joined together through the first 6 tiles.</v>
      </c>
    </row>
    <row r="72" spans="1:32"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32"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32" ht="15" thickTop="1">
      <c r="A74" s="3"/>
      <c r="B74" s="1"/>
      <c r="C74" s="1"/>
      <c r="D74" s="1"/>
      <c r="E74" s="2"/>
      <c r="G74" s="2"/>
      <c r="J74" s="3"/>
      <c r="K74" s="3"/>
    </row>
    <row r="75" spans="1:32" ht="24.9" customHeight="1">
      <c r="A75" s="3"/>
      <c r="B75" s="19" t="s">
        <v>59</v>
      </c>
      <c r="C75" s="19">
        <v>1</v>
      </c>
      <c r="D75" s="55">
        <v>0</v>
      </c>
      <c r="E75" s="13">
        <v>18</v>
      </c>
      <c r="F75" s="36"/>
      <c r="G75" s="53" t="s">
        <v>60</v>
      </c>
      <c r="H75" s="1" cm="1">
        <f t="array" ref="H75">_xlfn.LET(_xlpm.z,MID(G75,_xlfn.SEQUENCE(LEN(G75)),1),
     _xlpm.q,  _xlfn.GROUPBY(_xlpm.z,_xlpm.z,_xleta.ROWS,0,0),
     _xlpm.qq, _xlfn.BYROW(_xlpm.q,_xlfn.LAMBDA(_xlpm.r,_xlfn.XMATCH(_xlfn.TAKE(_xlpm.r,,-1),_xlfn.SCAN(0,--(J75:AC75=_xlfn.TAKE(_xlpm.r,,1)),_xleta.SUM)))),MAX(_xlpm.qq))</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c r="AF75" s="3" cm="1">
        <f t="array" ref="AF75">_xlfn.XMATCH(1,_xlfn.SCAN(0,--(J75:AC75="H"),_xleta.SUM))</f>
        <v>18</v>
      </c>
    </row>
    <row r="76" spans="1:32" ht="24.9" customHeight="1">
      <c r="A76" s="3"/>
      <c r="B76" s="19" t="s">
        <v>72</v>
      </c>
      <c r="C76" s="19">
        <v>1</v>
      </c>
      <c r="D76" s="55">
        <v>0</v>
      </c>
      <c r="E76" s="13">
        <v>6</v>
      </c>
      <c r="F76" s="36"/>
      <c r="G76" s="53" t="s">
        <v>73</v>
      </c>
      <c r="H76" s="1" cm="1">
        <f t="array" ref="H76">_xlfn.LET(_xlpm.z,MID(G76,_xlfn.SEQUENCE(LEN(G76)),1),
     _xlpm.q,  _xlfn.GROUPBY(_xlpm.z,_xlpm.z,_xleta.ROWS,0,0),
     _xlpm.qq, _xlfn.BYROW(_xlpm.q,_xlfn.LAMBDA(_xlpm.r,_xlfn.XMATCH(_xlfn.TAKE(_xlpm.r,,-1),_xlfn.SCAN(0,--(J76:AC76=_xlfn.TAKE(_xlpm.r,,1)),_xleta.SUM)))),MAX(_xlpm.qq))</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32" ht="15.6">
      <c r="A77" s="3"/>
      <c r="B77" s="12"/>
      <c r="C77" s="12"/>
      <c r="D77" s="12"/>
      <c r="E77" s="2"/>
      <c r="F77" s="7"/>
      <c r="G77" s="3"/>
      <c r="H77" s="1" t="e" cm="1" vm="1">
        <f t="array" ref="H77">_xlfn.LET(_xlpm.z,MID(G77,_xlfn.SEQUENCE(LEN(G77)),1),
     _xlpm.q,  _xlfn.GROUPBY(_xlpm.z,_xlpm.z,_xleta.ROWS,0,0),
     _xlpm.qq, _xlfn.BYROW(_xlpm.q,_xlfn.LAMBDA(_xlpm.r,_xlfn.XMATCH(_xlfn.TAKE(_xlpm.r,,-1),_xlfn.SCAN(0,--(J77:AC77=_xlfn.TAKE(_xlpm.r,,1)),_xleta.SUM)))),MAX(_xlpm.qq))</f>
        <v>#VALUE!</v>
      </c>
      <c r="J77" s="3"/>
      <c r="K77" s="3"/>
    </row>
    <row r="78" spans="1:32" ht="24.9" customHeight="1">
      <c r="A78" s="3"/>
      <c r="B78" s="19">
        <v>21</v>
      </c>
      <c r="C78" s="19">
        <v>1</v>
      </c>
      <c r="D78" s="55">
        <v>15</v>
      </c>
      <c r="E78" s="13">
        <v>18</v>
      </c>
      <c r="F78" s="36"/>
      <c r="G78" s="53" t="s">
        <v>83</v>
      </c>
      <c r="H78" s="1" cm="1">
        <f t="array" ref="H78">_xlfn.LET(_xlpm.z,MID(G78,_xlfn.SEQUENCE(LEN(G78)),1),
     _xlpm.q,  _xlfn.GROUPBY(_xlpm.z,_xlpm.z,_xleta.ROWS,0,0),
     _xlpm.qq, _xlfn.BYROW(_xlpm.q,_xlfn.LAMBDA(_xlpm.r,_xlfn.XMATCH(_xlfn.TAKE(_xlpm.r,,-1),_xlfn.SCAN(0,--(J78:AC78=_xlfn.TAKE(_xlpm.r,,1)),_xleta.SUM)))),MAX(_xlpm.qq))</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32" ht="24.9" customHeight="1">
      <c r="A79" s="3"/>
      <c r="B79" s="19">
        <f>B78+1</f>
        <v>22</v>
      </c>
      <c r="C79" s="19">
        <v>1</v>
      </c>
      <c r="D79" s="55">
        <v>15</v>
      </c>
      <c r="E79" s="13">
        <v>20</v>
      </c>
      <c r="F79" s="36"/>
      <c r="G79" s="53" t="s">
        <v>89</v>
      </c>
      <c r="H79" s="1" cm="1">
        <f t="array" ref="H79">_xlfn.LET(_xlpm.z,MID(G79,_xlfn.SEQUENCE(LEN(G79)),1),
     _xlpm.q,  _xlfn.GROUPBY(_xlpm.z,_xlpm.z,_xleta.ROWS,0,0),
     _xlpm.qq, _xlfn.BYROW(_xlpm.q,_xlfn.LAMBDA(_xlpm.r,_xlfn.XMATCH(_xlfn.TAKE(_xlpm.r,,-1),_xlfn.SCAN(0,--(J79:AC79=_xlfn.TAKE(_xlpm.r,,1)),_xleta.SUM)))),MAX(_xlpm.qq))</f>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32" ht="24.9" customHeight="1">
      <c r="A80" s="3"/>
      <c r="B80" s="19">
        <f t="shared" ref="B80:B97" si="3">B79+1</f>
        <v>23</v>
      </c>
      <c r="C80" s="19">
        <v>1</v>
      </c>
      <c r="D80" s="55">
        <v>15</v>
      </c>
      <c r="E80" s="13">
        <v>9</v>
      </c>
      <c r="F80" s="36"/>
      <c r="G80" s="53" t="s">
        <v>90</v>
      </c>
      <c r="H80" s="1" cm="1">
        <f t="array" ref="H80">_xlfn.LET(_xlpm.z,MID(G80,_xlfn.SEQUENCE(LEN(G80)),1),
     _xlpm.q,  _xlfn.GROUPBY(_xlpm.z,_xlpm.z,_xleta.ROWS,0,0),
     _xlpm.qq, _xlfn.BYROW(_xlpm.q,_xlfn.LAMBDA(_xlpm.r,_xlfn.XMATCH(_xlfn.TAKE(_xlpm.r,,-1),_xlfn.SCAN(0,--(J80:AC80=_xlfn.TAKE(_xlpm.r,,1)),_xleta.SUM)))),MAX(_xlpm.qq))</f>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v>12</v>
      </c>
      <c r="F81" s="36"/>
      <c r="G81" s="53" t="s">
        <v>93</v>
      </c>
      <c r="H81" s="1" cm="1">
        <f t="array" ref="H81">_xlfn.LET(_xlpm.z,MID(G81,_xlfn.SEQUENCE(LEN(G81)),1),
     _xlpm.q,  _xlfn.GROUPBY(_xlpm.z,_xlpm.z,_xleta.ROWS,0,0),
     _xlpm.qq, _xlfn.BYROW(_xlpm.q,_xlfn.LAMBDA(_xlpm.r,_xlfn.XMATCH(_xlfn.TAKE(_xlpm.r,,-1),_xlfn.SCAN(0,--(J81:AC81=_xlfn.TAKE(_xlpm.r,,1)),_xleta.SUM)))),MAX(_xlpm.qq))</f>
        <v>12</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v>19</v>
      </c>
      <c r="F82" s="36"/>
      <c r="G82" s="53" t="s">
        <v>95</v>
      </c>
      <c r="H82" s="1" cm="1">
        <f t="array" ref="H82">_xlfn.LET(_xlpm.z,MID(G82,_xlfn.SEQUENCE(LEN(G82)),1),
     _xlpm.q,  _xlfn.GROUPBY(_xlpm.z,_xlpm.z,_xleta.ROWS,0,0),
     _xlpm.qq, _xlfn.BYROW(_xlpm.q,_xlfn.LAMBDA(_xlpm.r,_xlfn.XMATCH(_xlfn.TAKE(_xlpm.r,,-1),_xlfn.SCAN(0,--(J82:AC82=_xlfn.TAKE(_xlpm.r,,1)),_xleta.SUM)))),MAX(_xlpm.qq))</f>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v>17</v>
      </c>
      <c r="F83" s="36"/>
      <c r="G83" s="53" t="s">
        <v>96</v>
      </c>
      <c r="H83" s="1" cm="1">
        <f t="array" ref="H83">_xlfn.LET(_xlpm.z,MID(G83,_xlfn.SEQUENCE(LEN(G83)),1),
     _xlpm.q,  _xlfn.GROUPBY(_xlpm.z,_xlpm.z,_xleta.ROWS,0,0),
     _xlpm.qq, _xlfn.BYROW(_xlpm.q,_xlfn.LAMBDA(_xlpm.r,_xlfn.XMATCH(_xlfn.TAKE(_xlpm.r,,-1),_xlfn.SCAN(0,--(J83:AC83=_xlfn.TAKE(_xlpm.r,,1)),_xleta.SUM)))),MAX(_xlpm.qq))</f>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v>5</v>
      </c>
      <c r="F84" s="36"/>
      <c r="G84" s="53" t="s">
        <v>97</v>
      </c>
      <c r="H84" s="1" cm="1">
        <f t="array" ref="H84">_xlfn.LET(_xlpm.z,MID(G84,_xlfn.SEQUENCE(LEN(G84)),1),
     _xlpm.q,  _xlfn.GROUPBY(_xlpm.z,_xlpm.z,_xleta.ROWS,0,0),
     _xlpm.qq, _xlfn.BYROW(_xlpm.q,_xlfn.LAMBDA(_xlpm.r,_xlfn.XMATCH(_xlfn.TAKE(_xlpm.r,,-1),_xlfn.SCAN(0,--(J84:AC84=_xlfn.TAKE(_xlpm.r,,1)),_xleta.SUM)))),MAX(_xlpm.qq))</f>
        <v>5</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v>18</v>
      </c>
      <c r="F85" s="36"/>
      <c r="G85" s="53" t="s">
        <v>98</v>
      </c>
      <c r="H85" s="1" cm="1">
        <f t="array" ref="H85">_xlfn.LET(_xlpm.z,MID(G85,_xlfn.SEQUENCE(LEN(G85)),1),
     _xlpm.q,  _xlfn.GROUPBY(_xlpm.z,_xlpm.z,_xleta.ROWS,0,0),
     _xlpm.qq, _xlfn.BYROW(_xlpm.q,_xlfn.LAMBDA(_xlpm.r,_xlfn.XMATCH(_xlfn.TAKE(_xlpm.r,,-1),_xlfn.SCAN(0,--(J85:AC85=_xlfn.TAKE(_xlpm.r,,1)),_xleta.SUM)))),MAX(_xlpm.qq))</f>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v>19</v>
      </c>
      <c r="F86" s="36"/>
      <c r="G86" s="53" t="s">
        <v>99</v>
      </c>
      <c r="H86" s="1" cm="1">
        <f t="array" ref="H86">_xlfn.LET(_xlpm.z,MID(G86,_xlfn.SEQUENCE(LEN(G86)),1),
     _xlpm.q,  _xlfn.GROUPBY(_xlpm.z,_xlpm.z,_xleta.ROWS,0,0),
     _xlpm.qq, _xlfn.BYROW(_xlpm.q,_xlfn.LAMBDA(_xlpm.r,_xlfn.XMATCH(_xlfn.TAKE(_xlpm.r,,-1),_xlfn.SCAN(0,--(J86:AC86=_xlfn.TAKE(_xlpm.r,,1)),_xleta.SUM)))),MAX(_xlpm.qq))</f>
        <v>19</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v>18</v>
      </c>
      <c r="F87" s="36"/>
      <c r="G87" s="53" t="s">
        <v>100</v>
      </c>
      <c r="H87" s="1" cm="1">
        <f t="array" ref="H87">_xlfn.LET(_xlpm.z,MID(G87,_xlfn.SEQUENCE(LEN(G87)),1),
     _xlpm.q,  _xlfn.GROUPBY(_xlpm.z,_xlpm.z,_xleta.ROWS,0,0),
     _xlpm.qq, _xlfn.BYROW(_xlpm.q,_xlfn.LAMBDA(_xlpm.r,_xlfn.XMATCH(_xlfn.TAKE(_xlpm.r,,-1),_xlfn.SCAN(0,--(J87:AC87=_xlfn.TAKE(_xlpm.r,,1)),_xleta.SUM)))),MAX(_xlpm.qq))</f>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v>19</v>
      </c>
      <c r="F88" s="36"/>
      <c r="G88" s="53" t="s">
        <v>101</v>
      </c>
      <c r="H88" s="1" cm="1">
        <f t="array" ref="H88">_xlfn.LET(_xlpm.z,MID(G88,_xlfn.SEQUENCE(LEN(G88)),1),
     _xlpm.q,  _xlfn.GROUPBY(_xlpm.z,_xlpm.z,_xleta.ROWS,0,0),
     _xlpm.qq, _xlfn.BYROW(_xlpm.q,_xlfn.LAMBDA(_xlpm.r,_xlfn.XMATCH(_xlfn.TAKE(_xlpm.r,,-1),_xlfn.SCAN(0,--(J88:AC88=_xlfn.TAKE(_xlpm.r,,1)),_xleta.SUM)))),MAX(_xlpm.qq))</f>
        <v>19</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v>12</v>
      </c>
      <c r="F89" s="36"/>
      <c r="G89" s="53" t="s">
        <v>102</v>
      </c>
      <c r="H89" s="1" cm="1">
        <f t="array" ref="H89">_xlfn.LET(_xlpm.z,MID(G89,_xlfn.SEQUENCE(LEN(G89)),1),
     _xlpm.q,  _xlfn.GROUPBY(_xlpm.z,_xlpm.z,_xleta.ROWS,0,0),
     _xlpm.qq, _xlfn.BYROW(_xlpm.q,_xlfn.LAMBDA(_xlpm.r,_xlfn.XMATCH(_xlfn.TAKE(_xlpm.r,,-1),_xlfn.SCAN(0,--(J89:AC89=_xlfn.TAKE(_xlpm.r,,1)),_xleta.SUM)))),MAX(_xlpm.qq))</f>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v>19</v>
      </c>
      <c r="F90" s="36"/>
      <c r="G90" s="53" t="s">
        <v>103</v>
      </c>
      <c r="H90" s="1" cm="1">
        <f t="array" ref="H90">_xlfn.LET(_xlpm.z,MID(G90,_xlfn.SEQUENCE(LEN(G90)),1),
     _xlpm.q,  _xlfn.GROUPBY(_xlpm.z,_xlpm.z,_xleta.ROWS,0,0),
     _xlpm.qq, _xlfn.BYROW(_xlpm.q,_xlfn.LAMBDA(_xlpm.r,_xlfn.XMATCH(_xlfn.TAKE(_xlpm.r,,-1),_xlfn.SCAN(0,--(J90:AC90=_xlfn.TAKE(_xlpm.r,,1)),_xleta.SUM)))),MAX(_xlpm.qq))</f>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v>19</v>
      </c>
      <c r="F91" s="36"/>
      <c r="G91" s="53" t="s">
        <v>104</v>
      </c>
      <c r="H91" s="1" cm="1">
        <f t="array" ref="H91">_xlfn.LET(_xlpm.z,MID(G91,_xlfn.SEQUENCE(LEN(G91)),1),
     _xlpm.q,  _xlfn.GROUPBY(_xlpm.z,_xlpm.z,_xleta.ROWS,0,0),
     _xlpm.qq, _xlfn.BYROW(_xlpm.q,_xlfn.LAMBDA(_xlpm.r,_xlfn.XMATCH(_xlfn.TAKE(_xlpm.r,,-1),_xlfn.SCAN(0,--(J91:AC91=_xlfn.TAKE(_xlpm.r,,1)),_xleta.SUM)))),MAX(_xlpm.qq))</f>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v>13</v>
      </c>
      <c r="F92" s="36"/>
      <c r="G92" s="53" t="s">
        <v>105</v>
      </c>
      <c r="H92" s="1" cm="1">
        <f t="array" ref="H92">_xlfn.LET(_xlpm.z,MID(G92,_xlfn.SEQUENCE(LEN(G92)),1),
     _xlpm.q,  _xlfn.GROUPBY(_xlpm.z,_xlpm.z,_xleta.ROWS,0,0),
     _xlpm.qq, _xlfn.BYROW(_xlpm.q,_xlfn.LAMBDA(_xlpm.r,_xlfn.XMATCH(_xlfn.TAKE(_xlpm.r,,-1),_xlfn.SCAN(0,--(J92:AC92=_xlfn.TAKE(_xlpm.r,,1)),_xleta.SUM)))),MAX(_xlpm.qq))</f>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v>14</v>
      </c>
      <c r="F93" s="36"/>
      <c r="G93" s="53" t="s">
        <v>97</v>
      </c>
      <c r="H93" s="1" cm="1">
        <f t="array" ref="H93">_xlfn.LET(_xlpm.z,MID(G93,_xlfn.SEQUENCE(LEN(G93)),1),
     _xlpm.q,  _xlfn.GROUPBY(_xlpm.z,_xlpm.z,_xleta.ROWS,0,0),
     _xlpm.qq, _xlfn.BYROW(_xlpm.q,_xlfn.LAMBDA(_xlpm.r,_xlfn.XMATCH(_xlfn.TAKE(_xlpm.r,,-1),_xlfn.SCAN(0,--(J93:AC93=_xlfn.TAKE(_xlpm.r,,1)),_xleta.SUM)))),MAX(_xlpm.qq))</f>
        <v>14</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v>12</v>
      </c>
      <c r="F94" s="36"/>
      <c r="G94" s="53" t="s">
        <v>106</v>
      </c>
      <c r="H94" s="1" cm="1">
        <f t="array" ref="H94">_xlfn.LET(_xlpm.z,MID(G94,_xlfn.SEQUENCE(LEN(G94)),1),
     _xlpm.q,  _xlfn.GROUPBY(_xlpm.z,_xlpm.z,_xleta.ROWS,0,0),
     _xlpm.qq, _xlfn.BYROW(_xlpm.q,_xlfn.LAMBDA(_xlpm.r,_xlfn.XMATCH(_xlfn.TAKE(_xlpm.r,,-1),_xlfn.SCAN(0,--(J94:AC94=_xlfn.TAKE(_xlpm.r,,1)),_xleta.SUM)))),MAX(_xlpm.qq))</f>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v>11</v>
      </c>
      <c r="F95" s="36"/>
      <c r="G95" s="53" t="s">
        <v>107</v>
      </c>
      <c r="H95" s="1" cm="1">
        <f t="array" ref="H95">_xlfn.LET(_xlpm.z,MID(G95,_xlfn.SEQUENCE(LEN(G95)),1),
     _xlpm.q,  _xlfn.GROUPBY(_xlpm.z,_xlpm.z,_xleta.ROWS,0,0),
     _xlpm.qq, _xlfn.BYROW(_xlpm.q,_xlfn.LAMBDA(_xlpm.r,_xlfn.XMATCH(_xlfn.TAKE(_xlpm.r,,-1),_xlfn.SCAN(0,--(J95:AC95=_xlfn.TAKE(_xlpm.r,,1)),_xleta.SUM)))),MAX(_xlpm.qq))</f>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v>20</v>
      </c>
      <c r="F96" s="36"/>
      <c r="G96" s="53" t="s">
        <v>108</v>
      </c>
      <c r="H96" s="1" cm="1">
        <f t="array" ref="H96">_xlfn.LET(_xlpm.z,MID(G96,_xlfn.SEQUENCE(LEN(G96)),1),
     _xlpm.q,  _xlfn.GROUPBY(_xlpm.z,_xlpm.z,_xleta.ROWS,0,0),
     _xlpm.qq, _xlfn.BYROW(_xlpm.q,_xlfn.LAMBDA(_xlpm.r,_xlfn.XMATCH(_xlfn.TAKE(_xlpm.r,,-1),_xlfn.SCAN(0,--(J96:AC96=_xlfn.TAKE(_xlpm.r,,1)),_xleta.SUM)))),MAX(_xlpm.qq))</f>
        <v>20</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v>16</v>
      </c>
      <c r="F97" s="36"/>
      <c r="G97" s="53" t="s">
        <v>109</v>
      </c>
      <c r="H97" s="1" cm="1">
        <f t="array" ref="H97">_xlfn.LET(_xlpm.z,MID(G97,_xlfn.SEQUENCE(LEN(G97)),1),
     _xlpm.q,  _xlfn.GROUPBY(_xlpm.z,_xlpm.z,_xleta.ROWS,0,0),
     _xlpm.qq, _xlfn.BYROW(_xlpm.q,_xlfn.LAMBDA(_xlpm.r,_xlfn.XMATCH(_xlfn.TAKE(_xlpm.r,,-1),_xlfn.SCAN(0,--(J97:AC97=_xlfn.TAKE(_xlpm.r,,1)),_xleta.SUM)))),MAX(_xlpm.qq))</f>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18;20;9;12;19;17;5;18;19;18;19;12;19;19;13;14;12;11;20;16</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row>
    <row r="105" spans="1:32" ht="15" customHeight="1">
      <c r="A105" s="3"/>
      <c r="B105" s="3" t="s">
        <v>114</v>
      </c>
      <c r="C105" s="1"/>
      <c r="D105" s="1"/>
      <c r="E105" s="2"/>
    </row>
    <row r="106" spans="1:32" ht="15" customHeight="1">
      <c r="A106" s="3"/>
      <c r="B106" s="10" t="s">
        <v>115</v>
      </c>
      <c r="C106" s="1"/>
      <c r="D106" s="1"/>
      <c r="E106" s="2"/>
    </row>
    <row r="107" spans="1:32" ht="15" customHeight="1">
      <c r="A107" s="3"/>
      <c r="B107" s="10"/>
      <c r="C107" s="1"/>
      <c r="D107" s="1"/>
      <c r="E107" s="2"/>
    </row>
    <row r="108" spans="1:32" ht="15" customHeight="1">
      <c r="A108" s="3"/>
      <c r="B108" s="3" t="s">
        <v>116</v>
      </c>
      <c r="C108" s="1"/>
      <c r="D108" s="1"/>
      <c r="E108" s="2"/>
    </row>
    <row r="109" spans="1:32" ht="15" customHeight="1">
      <c r="A109" s="3"/>
      <c r="B109" s="3" t="s">
        <v>117</v>
      </c>
      <c r="C109" s="1"/>
      <c r="D109" s="1"/>
      <c r="E109" s="2"/>
    </row>
    <row r="110" spans="1:32" ht="15" customHeight="1">
      <c r="A110" s="3"/>
      <c r="B110" s="3"/>
      <c r="C110" s="1"/>
      <c r="D110" s="1"/>
      <c r="E110" s="2"/>
    </row>
    <row r="111" spans="1:32" ht="15" customHeight="1">
      <c r="A111" s="3"/>
      <c r="B111" s="10" t="s">
        <v>118</v>
      </c>
      <c r="C111" s="1" t="s">
        <v>119</v>
      </c>
      <c r="D111" s="1"/>
      <c r="E111" s="2"/>
    </row>
    <row r="112" spans="1:32" ht="15" customHeight="1">
      <c r="A112" s="3"/>
      <c r="B112" s="10"/>
      <c r="C112" s="1" t="s">
        <v>120</v>
      </c>
      <c r="D112" s="1"/>
      <c r="E112" s="2"/>
    </row>
    <row r="113" spans="1:25" ht="15" customHeight="1">
      <c r="A113" s="3"/>
      <c r="C113" s="16" t="s">
        <v>121</v>
      </c>
      <c r="D113" s="1"/>
      <c r="E113" s="2"/>
    </row>
    <row r="114" spans="1:25" ht="15" customHeight="1">
      <c r="A114" s="3"/>
      <c r="B114" s="10"/>
      <c r="C114" s="1" t="s">
        <v>122</v>
      </c>
      <c r="D114" s="1"/>
      <c r="E114" s="2"/>
    </row>
    <row r="115" spans="1:25" ht="15" customHeight="1" thickBot="1">
      <c r="A115" s="3"/>
      <c r="B115" s="16"/>
      <c r="C115" s="1"/>
      <c r="D115" s="1"/>
      <c r="E115" s="2"/>
      <c r="H115" s="3"/>
      <c r="I115" s="3"/>
      <c r="J115" s="3"/>
      <c r="K115" s="3"/>
    </row>
    <row r="116" spans="1:25" ht="39" customHeight="1" thickTop="1" thickBot="1">
      <c r="A116" s="3"/>
      <c r="B116" s="18" t="s">
        <v>10</v>
      </c>
      <c r="C116" s="18" t="s">
        <v>11</v>
      </c>
      <c r="D116" s="18" t="s">
        <v>12</v>
      </c>
      <c r="E116" s="18" t="s">
        <v>13</v>
      </c>
      <c r="G116" s="18" t="s">
        <v>24</v>
      </c>
      <c r="H116" s="68" t="s">
        <v>123</v>
      </c>
      <c r="I116" s="68" t="s">
        <v>124</v>
      </c>
      <c r="J116" s="3"/>
      <c r="K116" s="3"/>
    </row>
    <row r="117" spans="1:25" ht="15" thickTop="1">
      <c r="A117" s="3"/>
      <c r="B117" s="1"/>
      <c r="C117" s="1"/>
      <c r="D117" s="1"/>
      <c r="E117" s="2"/>
      <c r="H117" s="3"/>
      <c r="I117" s="3"/>
      <c r="J117" s="3"/>
      <c r="K117" s="3"/>
    </row>
    <row r="118" spans="1:25" ht="35.1" customHeight="1">
      <c r="A118" s="3"/>
      <c r="B118" s="19" t="s">
        <v>125</v>
      </c>
      <c r="C118" s="19">
        <v>3</v>
      </c>
      <c r="D118" s="55">
        <v>0</v>
      </c>
      <c r="E118" s="13">
        <v>144</v>
      </c>
      <c r="F118" s="36"/>
      <c r="G118" s="53" t="s">
        <v>126</v>
      </c>
      <c r="H118" s="69" t="s">
        <v>127</v>
      </c>
      <c r="I118" s="70" t="s">
        <v>128</v>
      </c>
      <c r="J118" s="3"/>
      <c r="K118" s="3"/>
    </row>
    <row r="119" spans="1:25" ht="35.1" customHeight="1">
      <c r="A119" s="3"/>
      <c r="B119" s="19" t="s">
        <v>129</v>
      </c>
      <c r="C119" s="19">
        <v>3</v>
      </c>
      <c r="D119" s="54">
        <v>0</v>
      </c>
      <c r="E119" s="13">
        <v>43</v>
      </c>
      <c r="F119" s="36"/>
      <c r="G119" s="53" t="s">
        <v>130</v>
      </c>
      <c r="H119" s="69" t="s">
        <v>131</v>
      </c>
      <c r="I119" s="70" t="s">
        <v>132</v>
      </c>
      <c r="J119" s="14"/>
      <c r="K119" s="14"/>
      <c r="L119" s="14"/>
      <c r="M119" s="14"/>
      <c r="N119" s="14"/>
      <c r="O119" s="14"/>
      <c r="P119" s="14"/>
      <c r="Q119" s="14"/>
    </row>
    <row r="120" spans="1:25" ht="35.1" customHeight="1">
      <c r="A120" s="3"/>
      <c r="B120" s="19" t="s">
        <v>133</v>
      </c>
      <c r="C120" s="19">
        <v>3</v>
      </c>
      <c r="D120" s="55">
        <v>0</v>
      </c>
      <c r="E120" s="13">
        <v>86</v>
      </c>
      <c r="F120" s="36"/>
      <c r="G120" s="53" t="s">
        <v>134</v>
      </c>
      <c r="H120" s="69" t="s">
        <v>135</v>
      </c>
      <c r="I120" s="70" t="s">
        <v>136</v>
      </c>
      <c r="J120" s="14"/>
      <c r="K120" s="3"/>
      <c r="L120" s="14"/>
      <c r="M120" s="14"/>
      <c r="T120"/>
      <c r="U120"/>
      <c r="V120"/>
      <c r="W120"/>
      <c r="X120"/>
      <c r="Y120"/>
    </row>
    <row r="121" spans="1:25" ht="35.1" customHeight="1">
      <c r="A121" s="3"/>
      <c r="B121" s="19" t="s">
        <v>137</v>
      </c>
      <c r="C121" s="19">
        <v>3</v>
      </c>
      <c r="D121" s="54">
        <v>0</v>
      </c>
      <c r="E121" s="13">
        <v>159</v>
      </c>
      <c r="F121" s="36"/>
      <c r="G121" s="53" t="s">
        <v>138</v>
      </c>
      <c r="H121" s="69" t="s">
        <v>139</v>
      </c>
      <c r="I121" s="70" t="s">
        <v>140</v>
      </c>
      <c r="J121" s="14"/>
      <c r="K121" s="14"/>
      <c r="L121" s="14"/>
      <c r="M121" s="14"/>
      <c r="N121" s="14"/>
      <c r="O121" s="14"/>
      <c r="P121" s="14"/>
      <c r="Q121" s="14"/>
    </row>
    <row r="122" spans="1:25">
      <c r="A122" s="3"/>
      <c r="B122" s="1"/>
      <c r="C122" s="1"/>
      <c r="D122" s="1"/>
      <c r="E122" s="2"/>
      <c r="H122" s="3"/>
      <c r="I122" s="3"/>
      <c r="J122" s="3"/>
      <c r="K122" s="3"/>
    </row>
    <row r="123" spans="1:25" ht="35.1" customHeight="1">
      <c r="A123" s="3"/>
      <c r="B123" s="19">
        <v>41</v>
      </c>
      <c r="C123" s="19">
        <v>3</v>
      </c>
      <c r="D123" s="54">
        <v>25</v>
      </c>
      <c r="E123" s="13"/>
      <c r="F123" s="36"/>
      <c r="G123" s="53" t="s">
        <v>141</v>
      </c>
      <c r="H123" s="69" t="s">
        <v>142</v>
      </c>
      <c r="I123" s="70" t="s">
        <v>140</v>
      </c>
      <c r="J123" s="14"/>
      <c r="K123" s="14"/>
      <c r="L123" s="14"/>
      <c r="M123" s="14"/>
      <c r="N123" s="14"/>
      <c r="O123" s="14"/>
      <c r="P123" s="14"/>
      <c r="Q123" s="14"/>
    </row>
    <row r="124" spans="1:25" ht="35.1" customHeight="1">
      <c r="A124" s="3"/>
      <c r="B124" s="19">
        <f t="shared" ref="B124:B142" si="4">B123+1</f>
        <v>42</v>
      </c>
      <c r="C124" s="19">
        <v>3</v>
      </c>
      <c r="D124" s="54">
        <v>25</v>
      </c>
      <c r="E124" s="13"/>
      <c r="F124" s="36"/>
      <c r="G124" s="53" t="s">
        <v>143</v>
      </c>
      <c r="H124" s="69" t="s">
        <v>144</v>
      </c>
      <c r="I124" s="70" t="s">
        <v>128</v>
      </c>
      <c r="J124" s="14"/>
      <c r="K124" s="3"/>
      <c r="L124" s="14"/>
      <c r="M124" s="14"/>
      <c r="N124" s="14"/>
      <c r="O124" s="14"/>
      <c r="P124" s="14"/>
      <c r="Q124" s="14"/>
    </row>
    <row r="125" spans="1:25" ht="35.1" customHeight="1">
      <c r="A125" s="3"/>
      <c r="B125" s="19">
        <f t="shared" si="4"/>
        <v>43</v>
      </c>
      <c r="C125" s="19">
        <v>3</v>
      </c>
      <c r="D125" s="54">
        <v>25</v>
      </c>
      <c r="E125" s="13"/>
      <c r="F125" s="36"/>
      <c r="G125" s="53" t="s">
        <v>145</v>
      </c>
      <c r="H125" s="69" t="s">
        <v>146</v>
      </c>
      <c r="I125" s="70" t="s">
        <v>140</v>
      </c>
      <c r="J125" s="14"/>
      <c r="K125" s="3"/>
      <c r="L125" s="14"/>
      <c r="M125" s="14"/>
      <c r="N125" s="14"/>
      <c r="O125" s="14"/>
      <c r="P125" s="14"/>
      <c r="Q125" s="14"/>
    </row>
    <row r="126" spans="1:25" ht="35.1" customHeight="1">
      <c r="A126" s="3"/>
      <c r="B126" s="19">
        <f t="shared" si="4"/>
        <v>44</v>
      </c>
      <c r="C126" s="19">
        <v>3</v>
      </c>
      <c r="D126" s="54">
        <v>25</v>
      </c>
      <c r="E126" s="13"/>
      <c r="F126" s="36"/>
      <c r="G126" s="53" t="s">
        <v>147</v>
      </c>
      <c r="H126" s="69" t="s">
        <v>148</v>
      </c>
      <c r="I126" s="70" t="s">
        <v>136</v>
      </c>
      <c r="J126" s="14"/>
      <c r="K126" s="3"/>
    </row>
    <row r="127" spans="1:25" ht="35.1" customHeight="1">
      <c r="A127" s="3"/>
      <c r="B127" s="19">
        <f t="shared" si="4"/>
        <v>45</v>
      </c>
      <c r="C127" s="19">
        <v>3</v>
      </c>
      <c r="D127" s="54">
        <v>25</v>
      </c>
      <c r="E127" s="13"/>
      <c r="F127" s="36"/>
      <c r="G127" s="53" t="s">
        <v>149</v>
      </c>
      <c r="H127" s="69" t="s">
        <v>150</v>
      </c>
      <c r="I127" s="70" t="s">
        <v>132</v>
      </c>
      <c r="J127" s="14"/>
      <c r="K127" s="3"/>
    </row>
    <row r="128" spans="1:25" ht="35.1" customHeight="1">
      <c r="A128" s="3"/>
      <c r="B128" s="19">
        <f t="shared" si="4"/>
        <v>46</v>
      </c>
      <c r="C128" s="19">
        <v>3</v>
      </c>
      <c r="D128" s="54">
        <v>25</v>
      </c>
      <c r="E128" s="13"/>
      <c r="F128" s="36"/>
      <c r="G128" s="53" t="s">
        <v>151</v>
      </c>
      <c r="H128" s="69" t="s">
        <v>152</v>
      </c>
      <c r="I128" s="70" t="s">
        <v>136</v>
      </c>
      <c r="J128" s="14"/>
      <c r="K128" s="3"/>
    </row>
    <row r="129" spans="1:32" ht="35.1" customHeight="1">
      <c r="A129" s="3"/>
      <c r="B129" s="19">
        <f t="shared" si="4"/>
        <v>47</v>
      </c>
      <c r="C129" s="19">
        <v>3</v>
      </c>
      <c r="D129" s="54">
        <v>25</v>
      </c>
      <c r="E129" s="13"/>
      <c r="F129" s="36"/>
      <c r="G129" s="53" t="s">
        <v>153</v>
      </c>
      <c r="H129" s="69" t="s">
        <v>154</v>
      </c>
      <c r="I129" s="70" t="s">
        <v>132</v>
      </c>
      <c r="J129" s="14"/>
      <c r="K129" s="3"/>
    </row>
    <row r="130" spans="1:32" ht="35.1" customHeight="1">
      <c r="A130" s="3"/>
      <c r="B130" s="19">
        <f t="shared" si="4"/>
        <v>48</v>
      </c>
      <c r="C130" s="19">
        <v>3</v>
      </c>
      <c r="D130" s="54">
        <v>25</v>
      </c>
      <c r="E130" s="13"/>
      <c r="F130" s="36"/>
      <c r="G130" s="53" t="s">
        <v>155</v>
      </c>
      <c r="H130" s="69" t="s">
        <v>156</v>
      </c>
      <c r="I130" s="70" t="s">
        <v>128</v>
      </c>
      <c r="J130" s="14"/>
      <c r="K130" s="3"/>
    </row>
    <row r="131" spans="1:32" ht="35.1" customHeight="1">
      <c r="A131" s="3"/>
      <c r="B131" s="19">
        <f t="shared" si="4"/>
        <v>49</v>
      </c>
      <c r="C131" s="19">
        <v>3</v>
      </c>
      <c r="D131" s="54">
        <v>25</v>
      </c>
      <c r="E131" s="13"/>
      <c r="F131" s="36"/>
      <c r="G131" s="53" t="s">
        <v>157</v>
      </c>
      <c r="H131" s="69" t="s">
        <v>158</v>
      </c>
      <c r="I131" s="70" t="s">
        <v>128</v>
      </c>
      <c r="J131" s="14"/>
      <c r="K131" s="3"/>
    </row>
    <row r="132" spans="1:32" ht="35.1" customHeight="1">
      <c r="A132" s="3"/>
      <c r="B132" s="19">
        <f t="shared" si="4"/>
        <v>50</v>
      </c>
      <c r="C132" s="19">
        <v>3</v>
      </c>
      <c r="D132" s="54">
        <v>25</v>
      </c>
      <c r="E132" s="13"/>
      <c r="F132" s="36"/>
      <c r="G132" s="53" t="s">
        <v>159</v>
      </c>
      <c r="H132" s="69" t="s">
        <v>160</v>
      </c>
      <c r="I132" s="70" t="s">
        <v>128</v>
      </c>
      <c r="J132" s="14"/>
    </row>
    <row r="133" spans="1:32" ht="35.1" customHeight="1">
      <c r="A133" s="3"/>
      <c r="B133" s="19">
        <f t="shared" si="4"/>
        <v>51</v>
      </c>
      <c r="C133" s="19">
        <v>3</v>
      </c>
      <c r="D133" s="54">
        <v>25</v>
      </c>
      <c r="E133" s="13"/>
      <c r="F133" s="36"/>
      <c r="G133" s="53" t="s">
        <v>90</v>
      </c>
      <c r="H133" s="69" t="s">
        <v>161</v>
      </c>
      <c r="I133" s="70" t="s">
        <v>136</v>
      </c>
      <c r="J133" s="14"/>
    </row>
    <row r="134" spans="1:32" ht="35.1" customHeight="1">
      <c r="A134" s="3"/>
      <c r="B134" s="19">
        <f t="shared" si="4"/>
        <v>52</v>
      </c>
      <c r="C134" s="19">
        <v>3</v>
      </c>
      <c r="D134" s="54">
        <v>25</v>
      </c>
      <c r="E134" s="13"/>
      <c r="F134" s="36"/>
      <c r="G134" s="53" t="s">
        <v>162</v>
      </c>
      <c r="H134" s="69" t="s">
        <v>163</v>
      </c>
      <c r="I134" s="70" t="s">
        <v>140</v>
      </c>
      <c r="J134" s="14"/>
    </row>
    <row r="135" spans="1:32" ht="35.1" customHeight="1">
      <c r="A135" s="3"/>
      <c r="B135" s="19">
        <f t="shared" si="4"/>
        <v>53</v>
      </c>
      <c r="C135" s="19">
        <v>3</v>
      </c>
      <c r="D135" s="54">
        <v>25</v>
      </c>
      <c r="E135" s="13"/>
      <c r="F135" s="36"/>
      <c r="G135" s="53" t="s">
        <v>164</v>
      </c>
      <c r="H135" s="69" t="s">
        <v>165</v>
      </c>
      <c r="I135" s="70" t="s">
        <v>136</v>
      </c>
      <c r="J135" s="14"/>
    </row>
    <row r="136" spans="1:32" ht="35.1" customHeight="1">
      <c r="A136" s="3"/>
      <c r="B136" s="19">
        <f t="shared" si="4"/>
        <v>54</v>
      </c>
      <c r="C136" s="19">
        <v>3</v>
      </c>
      <c r="D136" s="54">
        <v>25</v>
      </c>
      <c r="E136" s="13"/>
      <c r="F136" s="36"/>
      <c r="G136" s="53" t="s">
        <v>166</v>
      </c>
      <c r="H136" s="69" t="s">
        <v>167</v>
      </c>
      <c r="I136" s="70" t="s">
        <v>136</v>
      </c>
      <c r="J136" s="14"/>
    </row>
    <row r="137" spans="1:32" ht="35.1" customHeight="1">
      <c r="A137" s="3"/>
      <c r="B137" s="19">
        <f t="shared" si="4"/>
        <v>55</v>
      </c>
      <c r="C137" s="19">
        <v>3</v>
      </c>
      <c r="D137" s="54">
        <v>25</v>
      </c>
      <c r="E137" s="13"/>
      <c r="F137" s="36"/>
      <c r="G137" s="53" t="s">
        <v>168</v>
      </c>
      <c r="H137" s="69" t="s">
        <v>169</v>
      </c>
      <c r="I137" s="70" t="s">
        <v>140</v>
      </c>
      <c r="J137" s="14"/>
    </row>
    <row r="138" spans="1:32" ht="35.1" customHeight="1">
      <c r="A138" s="3"/>
      <c r="B138" s="19">
        <f t="shared" si="4"/>
        <v>56</v>
      </c>
      <c r="C138" s="19">
        <v>3</v>
      </c>
      <c r="D138" s="54">
        <v>25</v>
      </c>
      <c r="E138" s="13"/>
      <c r="F138" s="36"/>
      <c r="G138" s="53" t="s">
        <v>170</v>
      </c>
      <c r="H138" s="69" t="s">
        <v>171</v>
      </c>
      <c r="I138" s="70" t="s">
        <v>132</v>
      </c>
      <c r="J138" s="14"/>
    </row>
    <row r="139" spans="1:32" ht="35.1" customHeight="1">
      <c r="A139" s="3"/>
      <c r="B139" s="19">
        <f t="shared" si="4"/>
        <v>57</v>
      </c>
      <c r="C139" s="19">
        <v>3</v>
      </c>
      <c r="D139" s="54">
        <v>25</v>
      </c>
      <c r="E139" s="13"/>
      <c r="F139" s="36"/>
      <c r="G139" s="53" t="s">
        <v>172</v>
      </c>
      <c r="H139" s="69" t="s">
        <v>173</v>
      </c>
      <c r="I139" s="70" t="s">
        <v>132</v>
      </c>
      <c r="J139" s="14"/>
    </row>
    <row r="140" spans="1:32" ht="35.1" customHeight="1">
      <c r="A140" s="3"/>
      <c r="B140" s="19">
        <f t="shared" si="4"/>
        <v>58</v>
      </c>
      <c r="C140" s="19">
        <v>3</v>
      </c>
      <c r="D140" s="54">
        <v>25</v>
      </c>
      <c r="E140" s="13"/>
      <c r="F140" s="36"/>
      <c r="G140" s="53" t="s">
        <v>174</v>
      </c>
      <c r="H140" s="69" t="s">
        <v>175</v>
      </c>
      <c r="I140" s="70" t="s">
        <v>136</v>
      </c>
      <c r="J140" s="14"/>
    </row>
    <row r="141" spans="1:32" ht="35.1" customHeight="1">
      <c r="A141" s="3"/>
      <c r="B141" s="19">
        <f t="shared" si="4"/>
        <v>59</v>
      </c>
      <c r="C141" s="19">
        <v>3</v>
      </c>
      <c r="D141" s="54">
        <v>25</v>
      </c>
      <c r="E141" s="13"/>
      <c r="F141" s="36"/>
      <c r="G141" s="53" t="s">
        <v>176</v>
      </c>
      <c r="H141" s="69" t="s">
        <v>177</v>
      </c>
      <c r="I141" s="70" t="s">
        <v>140</v>
      </c>
      <c r="J141" s="14"/>
    </row>
    <row r="142" spans="1:32" ht="35.1" customHeight="1">
      <c r="A142" s="3"/>
      <c r="B142" s="19">
        <f t="shared" si="4"/>
        <v>60</v>
      </c>
      <c r="C142" s="19">
        <v>3</v>
      </c>
      <c r="D142" s="54">
        <v>25</v>
      </c>
      <c r="E142" s="13"/>
      <c r="F142" s="36"/>
      <c r="G142" s="53" t="s">
        <v>178</v>
      </c>
      <c r="H142" s="69" t="s">
        <v>179</v>
      </c>
      <c r="I142" s="70" t="s">
        <v>140</v>
      </c>
      <c r="J142" s="14"/>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v>
      </c>
      <c r="F144" s="39"/>
      <c r="T144" s="3"/>
      <c r="U144" s="3"/>
      <c r="V144" s="3"/>
      <c r="W144" s="3"/>
      <c r="X144" s="3"/>
      <c r="Y144" s="3"/>
      <c r="Z144" s="3"/>
      <c r="AA144" s="3"/>
      <c r="AB144" s="3"/>
      <c r="AC144" s="3"/>
      <c r="AD144" s="3"/>
      <c r="AE144" s="3"/>
      <c r="AF144" s="3"/>
    </row>
    <row r="145" spans="1:32">
      <c r="A145" s="3"/>
      <c r="B145" s="1"/>
      <c r="T145"/>
      <c r="U145"/>
      <c r="V145"/>
      <c r="W145"/>
      <c r="X145"/>
      <c r="Y145"/>
      <c r="Z145"/>
      <c r="AA145"/>
      <c r="AB145"/>
      <c r="AC145"/>
      <c r="AD145"/>
      <c r="AE145"/>
      <c r="AF145"/>
    </row>
  </sheetData>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topLeftCell="A553" zoomScale="80" zoomScaleNormal="80" workbookViewId="0">
      <selection activeCell="E4" sqref="E4"/>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U16"/>
  <sheetViews>
    <sheetView showGridLines="0" zoomScale="60" workbookViewId="0"/>
  </sheetViews>
  <sheetFormatPr defaultColWidth="8.6640625" defaultRowHeight="14.4"/>
  <cols>
    <col min="1" max="15" width="7.5546875" customWidth="1"/>
    <col min="20" max="20" width="12.88671875" bestFit="1" customWidth="1"/>
    <col min="21" max="21" width="42" bestFit="1" customWidth="1"/>
  </cols>
  <sheetData>
    <row r="1" spans="1:21" ht="36.6">
      <c r="A1" s="57" t="s">
        <v>768</v>
      </c>
      <c r="B1" s="62"/>
      <c r="C1" s="62"/>
      <c r="D1" s="62"/>
      <c r="E1" s="62"/>
      <c r="F1" s="62"/>
      <c r="G1" s="62"/>
      <c r="H1" s="62"/>
      <c r="I1" s="62"/>
      <c r="J1" s="62"/>
      <c r="K1" s="58" t="s">
        <v>769</v>
      </c>
      <c r="L1" s="62"/>
      <c r="M1" s="62"/>
      <c r="N1" s="62"/>
      <c r="O1" s="59" t="s">
        <v>770</v>
      </c>
      <c r="P1" s="61">
        <f>ROW()</f>
        <v>1</v>
      </c>
    </row>
    <row r="2" spans="1:21"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1"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row>
    <row r="4" spans="1:21" ht="36.6">
      <c r="A4" s="62"/>
      <c r="B4" s="62"/>
      <c r="C4" s="62"/>
      <c r="D4" s="59" t="s">
        <v>770</v>
      </c>
      <c r="E4" s="62"/>
      <c r="F4" s="62"/>
      <c r="G4" s="62"/>
      <c r="H4" s="58" t="s">
        <v>769</v>
      </c>
      <c r="I4" s="62"/>
      <c r="J4" s="62"/>
      <c r="K4" s="62"/>
      <c r="L4" s="59" t="s">
        <v>770</v>
      </c>
      <c r="M4" s="62"/>
      <c r="N4" s="62"/>
      <c r="O4" s="62"/>
      <c r="P4" s="61">
        <f>ROW()</f>
        <v>4</v>
      </c>
      <c r="S4" s="58" t="s">
        <v>769</v>
      </c>
      <c r="T4" s="80" t="s">
        <v>776</v>
      </c>
      <c r="U4" s="78" t="s">
        <v>777</v>
      </c>
    </row>
    <row r="5" spans="1:21" ht="36.6">
      <c r="A5" s="58" t="s">
        <v>769</v>
      </c>
      <c r="B5" s="62"/>
      <c r="C5" s="57" t="s">
        <v>768</v>
      </c>
      <c r="D5" s="62"/>
      <c r="E5" s="59" t="s">
        <v>770</v>
      </c>
      <c r="F5" s="62"/>
      <c r="G5" s="62"/>
      <c r="H5" s="62"/>
      <c r="I5" s="62"/>
      <c r="J5" s="62"/>
      <c r="K5" s="59" t="s">
        <v>770</v>
      </c>
      <c r="L5" s="62"/>
      <c r="M5" s="62"/>
      <c r="N5" s="62"/>
      <c r="O5" s="62"/>
      <c r="P5" s="61">
        <f>ROW()</f>
        <v>5</v>
      </c>
      <c r="S5" s="60" t="s">
        <v>771</v>
      </c>
      <c r="T5" s="80" t="s">
        <v>778</v>
      </c>
      <c r="U5" s="78" t="s">
        <v>779</v>
      </c>
    </row>
    <row r="6" spans="1:21" ht="36.6">
      <c r="A6" s="62"/>
      <c r="B6" s="62"/>
      <c r="C6" s="62"/>
      <c r="D6" s="62"/>
      <c r="E6" s="62"/>
      <c r="F6" s="59" t="s">
        <v>770</v>
      </c>
      <c r="G6" s="62"/>
      <c r="H6" s="62"/>
      <c r="I6" s="62"/>
      <c r="J6" s="59" t="s">
        <v>770</v>
      </c>
      <c r="K6" s="62"/>
      <c r="L6" s="62"/>
      <c r="M6" s="62"/>
      <c r="N6" s="62"/>
      <c r="O6" s="62"/>
      <c r="P6" s="61">
        <f>ROW()</f>
        <v>6</v>
      </c>
      <c r="S6" s="57" t="s">
        <v>768</v>
      </c>
      <c r="T6" s="80" t="s">
        <v>780</v>
      </c>
      <c r="U6" s="78" t="s">
        <v>781</v>
      </c>
    </row>
    <row r="7" spans="1:21" ht="36.6">
      <c r="A7" s="62"/>
      <c r="B7" s="62"/>
      <c r="C7" s="62"/>
      <c r="D7" s="62"/>
      <c r="E7" s="62"/>
      <c r="F7" s="62"/>
      <c r="G7" s="59" t="s">
        <v>770</v>
      </c>
      <c r="H7" s="62"/>
      <c r="I7" s="59" t="s">
        <v>770</v>
      </c>
      <c r="J7" s="62"/>
      <c r="K7" s="62"/>
      <c r="L7" s="62"/>
      <c r="M7" s="62"/>
      <c r="N7" s="62"/>
      <c r="O7" s="62"/>
      <c r="P7" s="61">
        <f>ROW()</f>
        <v>7</v>
      </c>
    </row>
    <row r="8" spans="1:21" ht="36.6">
      <c r="A8" s="58" t="s">
        <v>769</v>
      </c>
      <c r="B8" s="62"/>
      <c r="C8" s="60" t="s">
        <v>771</v>
      </c>
      <c r="D8" s="62"/>
      <c r="E8" s="62"/>
      <c r="F8" s="62"/>
      <c r="G8" s="62"/>
      <c r="H8" s="59" t="s">
        <v>770</v>
      </c>
      <c r="I8" s="62"/>
      <c r="J8" s="62"/>
      <c r="K8" s="62"/>
      <c r="L8" s="62"/>
      <c r="M8" s="60" t="s">
        <v>771</v>
      </c>
      <c r="N8" s="62"/>
      <c r="O8" s="58" t="s">
        <v>769</v>
      </c>
      <c r="P8" s="61">
        <f>ROW()</f>
        <v>8</v>
      </c>
    </row>
    <row r="9" spans="1:21" ht="36.6">
      <c r="A9" s="62"/>
      <c r="B9" s="62"/>
      <c r="C9" s="62"/>
      <c r="D9" s="62"/>
      <c r="E9" s="62"/>
      <c r="F9" s="62"/>
      <c r="G9" s="59" t="s">
        <v>770</v>
      </c>
      <c r="H9" s="62"/>
      <c r="I9" s="59" t="s">
        <v>770</v>
      </c>
      <c r="J9" s="62"/>
      <c r="K9" s="62"/>
      <c r="L9" s="62"/>
      <c r="M9" s="62"/>
      <c r="N9" s="62"/>
      <c r="O9" s="62"/>
      <c r="P9" s="61">
        <f>ROW()</f>
        <v>9</v>
      </c>
    </row>
    <row r="10" spans="1:21" ht="36.6">
      <c r="A10" s="62"/>
      <c r="B10" s="62"/>
      <c r="C10" s="62"/>
      <c r="D10" s="62"/>
      <c r="E10" s="62"/>
      <c r="F10" s="59" t="s">
        <v>770</v>
      </c>
      <c r="G10" s="62"/>
      <c r="H10" s="62"/>
      <c r="I10" s="62"/>
      <c r="J10" s="59" t="s">
        <v>770</v>
      </c>
      <c r="K10" s="62"/>
      <c r="L10" s="62"/>
      <c r="M10" s="62"/>
      <c r="N10" s="62"/>
      <c r="O10" s="62"/>
      <c r="P10" s="61">
        <f>ROW()</f>
        <v>10</v>
      </c>
    </row>
    <row r="11" spans="1:21" ht="36.6">
      <c r="A11" s="62"/>
      <c r="B11" s="62"/>
      <c r="C11" s="62"/>
      <c r="D11" s="62"/>
      <c r="E11" s="59" t="s">
        <v>770</v>
      </c>
      <c r="F11" s="62"/>
      <c r="G11" s="62"/>
      <c r="H11" s="57" t="s">
        <v>768</v>
      </c>
      <c r="I11" s="62"/>
      <c r="J11" s="62"/>
      <c r="K11" s="59" t="s">
        <v>770</v>
      </c>
      <c r="L11" s="62"/>
      <c r="M11" s="62"/>
      <c r="N11" s="62"/>
      <c r="O11" s="58" t="s">
        <v>769</v>
      </c>
      <c r="P11" s="61">
        <f>ROW()</f>
        <v>11</v>
      </c>
    </row>
    <row r="12" spans="1:21" ht="36.6">
      <c r="A12" s="62"/>
      <c r="B12" s="62"/>
      <c r="C12" s="62"/>
      <c r="D12" s="59" t="s">
        <v>770</v>
      </c>
      <c r="E12" s="62"/>
      <c r="F12" s="62"/>
      <c r="G12" s="62"/>
      <c r="H12" s="62"/>
      <c r="I12" s="62"/>
      <c r="J12" s="62"/>
      <c r="K12" s="62"/>
      <c r="L12" s="59" t="s">
        <v>770</v>
      </c>
      <c r="M12" s="62"/>
      <c r="N12" s="62"/>
      <c r="O12" s="62"/>
      <c r="P12" s="61">
        <f>ROW()</f>
        <v>12</v>
      </c>
    </row>
    <row r="13" spans="1:21" ht="36.6">
      <c r="A13" s="62"/>
      <c r="B13" s="60" t="s">
        <v>771</v>
      </c>
      <c r="C13" s="59" t="s">
        <v>770</v>
      </c>
      <c r="D13" s="62"/>
      <c r="E13" s="62"/>
      <c r="F13" s="62"/>
      <c r="G13" s="62"/>
      <c r="H13" s="62"/>
      <c r="I13" s="62"/>
      <c r="J13" s="62"/>
      <c r="K13" s="62"/>
      <c r="L13" s="62"/>
      <c r="M13" s="59" t="s">
        <v>770</v>
      </c>
      <c r="N13" s="60" t="s">
        <v>771</v>
      </c>
      <c r="O13" s="62"/>
      <c r="P13" s="61">
        <f>ROW()</f>
        <v>13</v>
      </c>
    </row>
    <row r="14" spans="1:21" ht="36.6">
      <c r="A14" s="62"/>
      <c r="B14" s="59" t="s">
        <v>770</v>
      </c>
      <c r="C14" s="62"/>
      <c r="D14" s="62"/>
      <c r="E14" s="62"/>
      <c r="F14" s="60" t="s">
        <v>771</v>
      </c>
      <c r="G14" s="62"/>
      <c r="H14" s="62"/>
      <c r="I14" s="62"/>
      <c r="J14" s="60" t="s">
        <v>771</v>
      </c>
      <c r="K14" s="62"/>
      <c r="L14" s="62"/>
      <c r="M14" s="62"/>
      <c r="N14" s="59" t="s">
        <v>770</v>
      </c>
      <c r="O14" s="62"/>
      <c r="P14" s="61">
        <f>ROW()</f>
        <v>14</v>
      </c>
    </row>
    <row r="15" spans="1:21" ht="36.6">
      <c r="A15" s="59" t="s">
        <v>770</v>
      </c>
      <c r="B15" s="62"/>
      <c r="C15" s="62"/>
      <c r="D15" s="62"/>
      <c r="E15" s="58" t="s">
        <v>769</v>
      </c>
      <c r="F15" s="62"/>
      <c r="G15" s="62"/>
      <c r="H15" s="58" t="s">
        <v>769</v>
      </c>
      <c r="I15" s="62"/>
      <c r="J15" s="62"/>
      <c r="K15" s="62"/>
      <c r="L15" s="62"/>
      <c r="M15" s="62"/>
      <c r="N15" s="62"/>
      <c r="O15" s="57" t="s">
        <v>768</v>
      </c>
      <c r="P15" s="61">
        <f>ROW()</f>
        <v>15</v>
      </c>
    </row>
    <row r="16" spans="1:21"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CD7A59ED-80FE-41F9-89E6-04A926D7A6F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vt:lpstr>
      <vt:lpstr>Mots et Lettres</vt:lpstr>
      <vt:lpstr>Plateau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2025-06-24T02:19:26Z</dcterms:modified>
  <cp:category/>
  <cp:contentStatus/>
</cp:coreProperties>
</file>