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7603BF9-DA98-49B1-9761-2BD33F53BA36}" xr6:coauthVersionLast="47" xr6:coauthVersionMax="47" xr10:uidLastSave="{00000000-0000-0000-0000-000000000000}"/>
  <bookViews>
    <workbookView xWindow="-28950" yWindow="-2730" windowWidth="28890" windowHeight="15915" activeTab="1" xr2:uid="{AD5FE48E-9CE6-4EDE-8F69-E8FD3B4EAF42}"/>
  </bookViews>
  <sheets>
    <sheet name="MigrationChart" sheetId="1" r:id="rId1"/>
    <sheet name="AnotherArrowChartExample" sheetId="4" r:id="rId2"/>
    <sheet name="Formats" sheetId="2" r:id="rId3"/>
    <sheet name="Lists" sheetId="3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3" i="4"/>
  <c r="F4" i="4"/>
  <c r="F5" i="4"/>
  <c r="F6" i="4"/>
  <c r="F7" i="4"/>
  <c r="F8" i="4"/>
  <c r="F3" i="4"/>
  <c r="E4" i="4"/>
  <c r="E5" i="4"/>
  <c r="E6" i="4"/>
  <c r="E7" i="4"/>
  <c r="E8" i="4"/>
  <c r="E3" i="4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8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<sst xmlns="http://schemas.openxmlformats.org/spreadsheetml/2006/main" count="75" uniqueCount="50">
  <si>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</si>
  <si>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</si>
  <si>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</si>
  <si>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</si>
  <si>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</si>
  <si>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</si>
  <si>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</si>
  <si>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</si>
  <si>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</si>
  <si>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</si>
  <si>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</si>
  <si>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</si>
  <si>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</si>
  <si>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</si>
  <si>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</si>
  <si>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</si>
  <si>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</si>
  <si>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</si>
  <si>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</si>
  <si>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</si>
  <si>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</si>
  <si>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Sweden</t>
  </si>
  <si>
    <t>Germany</t>
  </si>
  <si>
    <t>Belgium</t>
  </si>
  <si>
    <t>U.S.</t>
  </si>
  <si>
    <t>Spain</t>
  </si>
  <si>
    <t>Netherlan</t>
  </si>
  <si>
    <t>U.K</t>
  </si>
  <si>
    <t>France</t>
  </si>
  <si>
    <t>Greece</t>
  </si>
  <si>
    <t>Denmark</t>
  </si>
  <si>
    <t>Japan</t>
  </si>
  <si>
    <t>Arrow Chart</t>
  </si>
  <si>
    <t>Change</t>
  </si>
  <si>
    <t>South Korea</t>
  </si>
  <si>
    <t>Turkey</t>
  </si>
  <si>
    <t>Italy</t>
  </si>
  <si>
    <t>Reference</t>
  </si>
  <si>
    <t>Data</t>
  </si>
  <si>
    <t>Before</t>
  </si>
  <si>
    <t>After</t>
  </si>
  <si>
    <t>Min</t>
  </si>
  <si>
    <t>Gain</t>
  </si>
  <si>
    <t>Loss</t>
  </si>
  <si>
    <t>Albany</t>
  </si>
  <si>
    <t>Boston</t>
  </si>
  <si>
    <t>Canton</t>
  </si>
  <si>
    <t>Denver</t>
  </si>
  <si>
    <t>El Paso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</si>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</sst>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10" fontId="0" fillId="0" borderId="0" xfId="0" applyNumberFormat="1"/>
    <xf numFmtId="15" fontId="6" fillId="4" borderId="0" xfId="8" applyNumberFormat="1" applyAlignment="1">
      <alignment horizontal="left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4747"/>
      <color rgb="FFFF9999"/>
      <color rgb="FFCCFFCC"/>
      <color rgb="FFEBFFEB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61027723097113"/>
          <c:y val="0.18469696088298923"/>
          <c:w val="0.84540805446194223"/>
          <c:h val="0.7366848610505911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MigrationChart!$D$7</c:f>
              <c:strCache>
                <c:ptCount val="1"/>
                <c:pt idx="0">
                  <c:v>2020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MigrationChart!$B$8:$B$21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MigrationChart!$D$8:$D$21</c:f>
              <c:numCache>
                <c:formatCode>0%</c:formatCode>
                <c:ptCount val="14"/>
                <c:pt idx="0">
                  <c:v>0.2</c:v>
                </c:pt>
                <c:pt idx="1">
                  <c:v>0.19</c:v>
                </c:pt>
                <c:pt idx="2">
                  <c:v>0.17</c:v>
                </c:pt>
                <c:pt idx="3">
                  <c:v>0.15</c:v>
                </c:pt>
                <c:pt idx="4">
                  <c:v>0.15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4-4A08-B874-2650EACA5E2C}"/>
            </c:ext>
          </c:extLst>
        </c:ser>
        <c:ser>
          <c:idx val="0"/>
          <c:order val="1"/>
          <c:tx>
            <c:strRef>
              <c:f>MigrationChart!$C$7</c:f>
              <c:strCache>
                <c:ptCount val="1"/>
                <c:pt idx="0">
                  <c:v>1990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1"/>
            <c:plus>
              <c:numRef>
                <c:f>MigrationChart!$E$8:$E$21</c:f>
                <c:numCache>
                  <c:formatCode>General</c:formatCode>
                  <c:ptCount val="14"/>
                  <c:pt idx="0">
                    <c:v>0.11000000000000001</c:v>
                  </c:pt>
                  <c:pt idx="1">
                    <c:v>0.11</c:v>
                  </c:pt>
                  <c:pt idx="2">
                    <c:v>4.0000000000000008E-2</c:v>
                  </c:pt>
                  <c:pt idx="3">
                    <c:v>0.06</c:v>
                  </c:pt>
                  <c:pt idx="4">
                    <c:v>0.13</c:v>
                  </c:pt>
                  <c:pt idx="5">
                    <c:v>6.0000000000000012E-2</c:v>
                  </c:pt>
                  <c:pt idx="6">
                    <c:v>8.0000000000000016E-2</c:v>
                  </c:pt>
                  <c:pt idx="7">
                    <c:v>0.03</c:v>
                  </c:pt>
                  <c:pt idx="8">
                    <c:v>7.0000000000000007E-2</c:v>
                  </c:pt>
                  <c:pt idx="9">
                    <c:v>6.9999999999999993E-2</c:v>
                  </c:pt>
                  <c:pt idx="10">
                    <c:v>0.08</c:v>
                  </c:pt>
                  <c:pt idx="11">
                    <c:v>0.05</c:v>
                  </c:pt>
                  <c:pt idx="12">
                    <c:v>2.8999999999999998E-2</c:v>
                  </c:pt>
                  <c:pt idx="13">
                    <c:v>0.01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25400" cap="flat" cmpd="sng" algn="ctr">
                <a:solidFill>
                  <a:srgbClr val="7030A0"/>
                </a:solidFill>
                <a:round/>
                <a:tailEnd type="triangle" w="lg" len="lg"/>
              </a:ln>
              <a:effectLst/>
            </c:spPr>
          </c:errBars>
          <c:cat>
            <c:strRef>
              <c:f>MigrationChart!$B$8:$B$21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MigrationChart!$C$8:$C$21</c:f>
              <c:numCache>
                <c:formatCode>0%</c:formatCode>
                <c:ptCount val="14"/>
                <c:pt idx="0">
                  <c:v>0.09</c:v>
                </c:pt>
                <c:pt idx="1">
                  <c:v>0.08</c:v>
                </c:pt>
                <c:pt idx="2">
                  <c:v>0.13</c:v>
                </c:pt>
                <c:pt idx="3">
                  <c:v>0.09</c:v>
                </c:pt>
                <c:pt idx="4">
                  <c:v>0.02</c:v>
                </c:pt>
                <c:pt idx="5">
                  <c:v>0.08</c:v>
                </c:pt>
                <c:pt idx="6">
                  <c:v>0.06</c:v>
                </c:pt>
                <c:pt idx="7">
                  <c:v>0.1</c:v>
                </c:pt>
                <c:pt idx="8">
                  <c:v>0.06</c:v>
                </c:pt>
                <c:pt idx="9">
                  <c:v>0.05</c:v>
                </c:pt>
                <c:pt idx="10">
                  <c:v>0.03</c:v>
                </c:pt>
                <c:pt idx="11">
                  <c:v>0.02</c:v>
                </c:pt>
                <c:pt idx="12" formatCode="0.00%">
                  <c:v>1E-3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4-4A08-B874-2650EACA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646542080"/>
        <c:axId val="1650961440"/>
      </c:barChart>
      <c:catAx>
        <c:axId val="1646542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1440"/>
        <c:crossesAt val="-3.0000000000000006E-2"/>
        <c:auto val="1"/>
        <c:lblAlgn val="ctr"/>
        <c:lblOffset val="0"/>
        <c:noMultiLvlLbl val="0"/>
      </c:catAx>
      <c:valAx>
        <c:axId val="1650961440"/>
        <c:scaling>
          <c:orientation val="minMax"/>
          <c:max val="0.22000000000000003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;0%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420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Arrow Chart</a:t>
            </a:r>
          </a:p>
        </c:rich>
      </c:tx>
      <c:layout>
        <c:manualLayout>
          <c:xMode val="edge"/>
          <c:yMode val="edge"/>
          <c:x val="2.7805938320209979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AnotherArrowChartExample!$E$2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AnotherArrowChartExample!$B$3:$B$8</c:f>
              <c:strCache>
                <c:ptCount val="6"/>
                <c:pt idx="0">
                  <c:v>Albany</c:v>
                </c:pt>
                <c:pt idx="1">
                  <c:v>Boston</c:v>
                </c:pt>
                <c:pt idx="2">
                  <c:v>Canton</c:v>
                </c:pt>
                <c:pt idx="3">
                  <c:v>Denver</c:v>
                </c:pt>
                <c:pt idx="4">
                  <c:v>El Paso</c:v>
                </c:pt>
                <c:pt idx="5">
                  <c:v>Fresno</c:v>
                </c:pt>
              </c:strCache>
            </c:strRef>
          </c:cat>
          <c:val>
            <c:numRef>
              <c:f>AnotherArrowChartExample!$E$3:$E$8</c:f>
              <c:numCache>
                <c:formatCode>General</c:formatCode>
                <c:ptCount val="6"/>
                <c:pt idx="0">
                  <c:v>3.66</c:v>
                </c:pt>
                <c:pt idx="1">
                  <c:v>2.65</c:v>
                </c:pt>
                <c:pt idx="2">
                  <c:v>2.57</c:v>
                </c:pt>
                <c:pt idx="3">
                  <c:v>1.71</c:v>
                </c:pt>
                <c:pt idx="4">
                  <c:v>1.59</c:v>
                </c:pt>
                <c:pt idx="5">
                  <c:v>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7-44DB-B8DF-6BAE71D27A52}"/>
            </c:ext>
          </c:extLst>
        </c:ser>
        <c:ser>
          <c:idx val="1"/>
          <c:order val="1"/>
          <c:tx>
            <c:strRef>
              <c:f>AnotherArrowChartExample!$F$2</c:f>
              <c:strCache>
                <c:ptCount val="1"/>
                <c:pt idx="0">
                  <c:v>Gain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25400" cap="flat" cmpd="sng" algn="ctr">
                <a:solidFill>
                  <a:srgbClr val="0070C0"/>
                </a:solidFill>
                <a:round/>
                <a:headEnd type="stealth" w="lg" len="med"/>
                <a:tailEnd type="oval"/>
              </a:ln>
              <a:effectLst/>
            </c:spPr>
          </c:errBars>
          <c:cat>
            <c:strRef>
              <c:f>AnotherArrowChartExample!$B$3:$B$8</c:f>
              <c:strCache>
                <c:ptCount val="6"/>
                <c:pt idx="0">
                  <c:v>Albany</c:v>
                </c:pt>
                <c:pt idx="1">
                  <c:v>Boston</c:v>
                </c:pt>
                <c:pt idx="2">
                  <c:v>Canton</c:v>
                </c:pt>
                <c:pt idx="3">
                  <c:v>Denver</c:v>
                </c:pt>
                <c:pt idx="4">
                  <c:v>El Paso</c:v>
                </c:pt>
                <c:pt idx="5">
                  <c:v>Fresno</c:v>
                </c:pt>
              </c:strCache>
            </c:strRef>
          </c:cat>
          <c:val>
            <c:numRef>
              <c:f>AnotherArrowChartExample!$F$3:$F$8</c:f>
              <c:numCache>
                <c:formatCode>General</c:formatCode>
                <c:ptCount val="6"/>
                <c:pt idx="0">
                  <c:v>0.58999999999999986</c:v>
                </c:pt>
                <c:pt idx="1">
                  <c:v>#N/A</c:v>
                </c:pt>
                <c:pt idx="2">
                  <c:v>0.54</c:v>
                </c:pt>
                <c:pt idx="3">
                  <c:v>#N/A</c:v>
                </c:pt>
                <c:pt idx="4">
                  <c:v>0.49999999999999978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B7-44DB-B8DF-6BAE71D27A52}"/>
            </c:ext>
          </c:extLst>
        </c:ser>
        <c:ser>
          <c:idx val="2"/>
          <c:order val="2"/>
          <c:tx>
            <c:strRef>
              <c:f>AnotherArrowChartExample!$G$2</c:f>
              <c:strCache>
                <c:ptCount val="1"/>
                <c:pt idx="0">
                  <c:v>Loss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25400" cap="flat" cmpd="sng" algn="ctr">
                <a:solidFill>
                  <a:srgbClr val="FF4747"/>
                </a:solidFill>
                <a:round/>
                <a:headEnd type="oval" w="med" len="med"/>
                <a:tailEnd type="stealth" w="lg" len="med"/>
              </a:ln>
              <a:effectLst/>
            </c:spPr>
          </c:errBars>
          <c:cat>
            <c:strRef>
              <c:f>AnotherArrowChartExample!$B$3:$B$8</c:f>
              <c:strCache>
                <c:ptCount val="6"/>
                <c:pt idx="0">
                  <c:v>Albany</c:v>
                </c:pt>
                <c:pt idx="1">
                  <c:v>Boston</c:v>
                </c:pt>
                <c:pt idx="2">
                  <c:v>Canton</c:v>
                </c:pt>
                <c:pt idx="3">
                  <c:v>Denver</c:v>
                </c:pt>
                <c:pt idx="4">
                  <c:v>El Paso</c:v>
                </c:pt>
                <c:pt idx="5">
                  <c:v>Fresno</c:v>
                </c:pt>
              </c:strCache>
            </c:strRef>
          </c:cat>
          <c:val>
            <c:numRef>
              <c:f>AnotherArrowChartExample!$G$3:$G$8</c:f>
              <c:numCache>
                <c:formatCode>General</c:formatCode>
                <c:ptCount val="6"/>
                <c:pt idx="0">
                  <c:v>#N/A</c:v>
                </c:pt>
                <c:pt idx="1">
                  <c:v>0.56000000000000005</c:v>
                </c:pt>
                <c:pt idx="2">
                  <c:v>#N/A</c:v>
                </c:pt>
                <c:pt idx="3">
                  <c:v>0.43999999999999995</c:v>
                </c:pt>
                <c:pt idx="4">
                  <c:v>#N/A</c:v>
                </c:pt>
                <c:pt idx="5">
                  <c:v>0.37999999999999989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B7-44DB-B8DF-6BAE71D2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6802704"/>
        <c:axId val="946803184"/>
      </c:barChart>
      <c:catAx>
        <c:axId val="946802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03184"/>
        <c:crosses val="autoZero"/>
        <c:auto val="1"/>
        <c:lblAlgn val="ctr"/>
        <c:lblOffset val="100"/>
        <c:noMultiLvlLbl val="0"/>
      </c:catAx>
      <c:valAx>
        <c:axId val="9468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02704"/>
        <c:crosses val="max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FF34A-FA20-FC6C-7CFF-D3A2DB8FF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276640</xdr:colOff>
      <xdr:row>4</xdr:row>
      <xdr:rowOff>119767</xdr:rowOff>
    </xdr:from>
    <xdr:to>
      <xdr:col>12</xdr:col>
      <xdr:colOff>431442</xdr:colOff>
      <xdr:row>7</xdr:row>
      <xdr:rowOff>146271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D33941-5C74-9835-E3C0-D1D38E56F6E8}"/>
            </a:ext>
          </a:extLst>
        </xdr:cNvPr>
        <xdr:cNvSpPr txBox="1"/>
      </xdr:nvSpPr>
      <xdr:spPr>
        <a:xfrm>
          <a:off x="5113683" y="815506"/>
          <a:ext cx="2606455" cy="548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en-US" sz="1200" b="1"/>
            <a:t>Age of Migration </a:t>
          </a:r>
        </a:p>
        <a:p>
          <a:r>
            <a:rPr lang="en-US" sz="1000"/>
            <a:t>Share</a:t>
          </a:r>
          <a:r>
            <a:rPr lang="en-US" sz="1000" baseline="0"/>
            <a:t> of population that was foreign born in 1990 and </a:t>
          </a:r>
          <a:r>
            <a:rPr lang="en-US" sz="1000" b="1" baseline="0"/>
            <a:t>2020</a:t>
          </a:r>
          <a:endParaRPr lang="en-US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605790</xdr:colOff>
      <xdr:row>0</xdr:row>
      <xdr:rowOff>0</xdr:rowOff>
    </xdr:from>
    <xdr:to>
      <xdr:col>14</xdr:col>
      <xdr:colOff>382905</xdr:colOff>
      <xdr:row>3</xdr:row>
      <xdr:rowOff>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C4EE56E-4ED3-4A70-A1F3-9FBC49CB5A00}"/>
            </a:ext>
          </a:extLst>
        </xdr:cNvPr>
        <xdr:cNvGrpSpPr/>
      </xdr:nvGrpSpPr>
      <xdr:grpSpPr>
        <a:xfrm>
          <a:off x="4711065" y="0"/>
          <a:ext cx="2215515" cy="523931"/>
          <a:chOff x="3162301" y="274265"/>
          <a:chExt cx="219837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9DC1B88-9EF0-C10B-0955-4DD876B33B84}"/>
              </a:ext>
            </a:extLst>
          </xdr:cNvPr>
          <xdr:cNvSpPr txBox="1"/>
        </xdr:nvSpPr>
        <xdr:spPr>
          <a:xfrm>
            <a:off x="3162301" y="274265"/>
            <a:ext cx="715113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BED8DE4-FE55-77B2-4CDF-89E8E26EC17D}"/>
              </a:ext>
            </a:extLst>
          </xdr:cNvPr>
          <xdr:cNvSpPr txBox="1"/>
        </xdr:nvSpPr>
        <xdr:spPr>
          <a:xfrm>
            <a:off x="3876370" y="274265"/>
            <a:ext cx="1484301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Another Arrow</a:t>
            </a:r>
            <a:r>
              <a:rPr lang="en-US" sz="1100" b="0" baseline="0"/>
              <a:t> Chart</a:t>
            </a:r>
            <a:endParaRPr lang="en-US" sz="1100" b="0"/>
          </a:p>
          <a:p>
            <a:r>
              <a:rPr lang="en-US" sz="1100" b="0"/>
              <a:t>13-June-2024</a:t>
            </a:r>
          </a:p>
        </xdr:txBody>
      </xdr:sp>
    </xdr:grpSp>
    <xdr:clientData/>
  </xdr:twoCellAnchor>
  <xdr:twoCellAnchor>
    <xdr:from>
      <xdr:col>11</xdr:col>
      <xdr:colOff>0</xdr:colOff>
      <xdr:row>9</xdr:row>
      <xdr:rowOff>0</xdr:rowOff>
    </xdr:from>
    <xdr:to>
      <xdr:col>19</xdr:col>
      <xdr:colOff>0</xdr:colOff>
      <xdr:row>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4A75F4-8231-D639-7284-FA68B2C23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102815</xdr:rowOff>
    </xdr:from>
    <xdr:to>
      <xdr:col>7</xdr:col>
      <xdr:colOff>321946</xdr:colOff>
      <xdr:row>4</xdr:row>
      <xdr:rowOff>91441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58491" y="270455"/>
          <a:ext cx="2205990" cy="510596"/>
          <a:chOff x="3162301" y="274265"/>
          <a:chExt cx="219837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Placeholder</a:t>
            </a:r>
          </a:p>
          <a:p>
            <a:r>
              <a:rPr lang="en-US" sz="11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5.92870416666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ltiertech.com/age-of-migration-arrow-char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eltiertech.com/excel-arrow-chart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21"/>
  <sheetViews>
    <sheetView zoomScale="115" zoomScaleNormal="115" workbookViewId="0">
      <selection activeCell="R9" sqref="R9"/>
    </sheetView>
  </sheetViews>
  <sheetFormatPr defaultRowHeight="13.2" x14ac:dyDescent="0.25"/>
  <cols>
    <col min="2" max="2" width="15" customWidth="1"/>
    <col min="3" max="3" width="6" bestFit="1" customWidth="1"/>
    <col min="4" max="4" width="5" bestFit="1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32</v>
      </c>
      <c r="C2" s="2"/>
      <c r="F2" s="12" t="s">
        <v>37</v>
      </c>
    </row>
    <row r="3" spans="1:6" x14ac:dyDescent="0.25">
      <c r="A3" s="1" t="s">
        <v>3</v>
      </c>
      <c r="B3" s="11">
        <v>45455</v>
      </c>
      <c r="C3" s="2"/>
    </row>
    <row r="7" spans="1:6" x14ac:dyDescent="0.25">
      <c r="C7">
        <v>1990</v>
      </c>
      <c r="D7">
        <v>2020</v>
      </c>
      <c r="E7" t="s">
        <v>33</v>
      </c>
    </row>
    <row r="8" spans="1:6" x14ac:dyDescent="0.25">
      <c r="B8" t="s">
        <v>21</v>
      </c>
      <c r="C8" s="9">
        <v>0.09</v>
      </c>
      <c r="D8" s="9">
        <v>0.2</v>
      </c>
      <c r="E8" s="9">
        <f>D8-C8</f>
        <v>0.11000000000000001</v>
      </c>
    </row>
    <row r="9" spans="1:6" x14ac:dyDescent="0.25">
      <c r="B9" t="s">
        <v>22</v>
      </c>
      <c r="C9" s="9">
        <v>0.08</v>
      </c>
      <c r="D9" s="9">
        <v>0.19</v>
      </c>
      <c r="E9" s="9">
        <f t="shared" ref="E9:E21" si="0">D9-C9</f>
        <v>0.11</v>
      </c>
    </row>
    <row r="10" spans="1:6" x14ac:dyDescent="0.25">
      <c r="B10" t="s">
        <v>23</v>
      </c>
      <c r="C10" s="9">
        <v>0.13</v>
      </c>
      <c r="D10" s="9">
        <v>0.17</v>
      </c>
      <c r="E10" s="9">
        <f t="shared" si="0"/>
        <v>4.0000000000000008E-2</v>
      </c>
    </row>
    <row r="11" spans="1:6" x14ac:dyDescent="0.25">
      <c r="B11" t="s">
        <v>24</v>
      </c>
      <c r="C11" s="9">
        <v>0.09</v>
      </c>
      <c r="D11" s="9">
        <v>0.15</v>
      </c>
      <c r="E11" s="9">
        <f t="shared" si="0"/>
        <v>0.06</v>
      </c>
    </row>
    <row r="12" spans="1:6" x14ac:dyDescent="0.25">
      <c r="B12" t="s">
        <v>25</v>
      </c>
      <c r="C12" s="9">
        <v>0.02</v>
      </c>
      <c r="D12" s="9">
        <v>0.15</v>
      </c>
      <c r="E12" s="9">
        <f t="shared" si="0"/>
        <v>0.13</v>
      </c>
    </row>
    <row r="13" spans="1:6" x14ac:dyDescent="0.25">
      <c r="B13" t="s">
        <v>26</v>
      </c>
      <c r="C13" s="9">
        <v>0.08</v>
      </c>
      <c r="D13" s="9">
        <v>0.14000000000000001</v>
      </c>
      <c r="E13" s="9">
        <f t="shared" si="0"/>
        <v>6.0000000000000012E-2</v>
      </c>
    </row>
    <row r="14" spans="1:6" x14ac:dyDescent="0.25">
      <c r="B14" t="s">
        <v>27</v>
      </c>
      <c r="C14" s="9">
        <v>0.06</v>
      </c>
      <c r="D14" s="9">
        <v>0.14000000000000001</v>
      </c>
      <c r="E14" s="9">
        <f t="shared" si="0"/>
        <v>8.0000000000000016E-2</v>
      </c>
    </row>
    <row r="15" spans="1:6" x14ac:dyDescent="0.25">
      <c r="B15" t="s">
        <v>28</v>
      </c>
      <c r="C15" s="9">
        <v>0.1</v>
      </c>
      <c r="D15" s="9">
        <v>0.13</v>
      </c>
      <c r="E15" s="9">
        <f t="shared" si="0"/>
        <v>0.03</v>
      </c>
    </row>
    <row r="16" spans="1:6" x14ac:dyDescent="0.25">
      <c r="B16" t="s">
        <v>29</v>
      </c>
      <c r="C16" s="9">
        <v>0.06</v>
      </c>
      <c r="D16" s="9">
        <v>0.13</v>
      </c>
      <c r="E16" s="9">
        <f t="shared" si="0"/>
        <v>7.0000000000000007E-2</v>
      </c>
    </row>
    <row r="17" spans="2:5" x14ac:dyDescent="0.25">
      <c r="B17" t="s">
        <v>30</v>
      </c>
      <c r="C17" s="9">
        <v>0.05</v>
      </c>
      <c r="D17" s="9">
        <v>0.12</v>
      </c>
      <c r="E17" s="9">
        <f t="shared" si="0"/>
        <v>6.9999999999999993E-2</v>
      </c>
    </row>
    <row r="18" spans="2:5" x14ac:dyDescent="0.25">
      <c r="B18" t="s">
        <v>36</v>
      </c>
      <c r="C18" s="9">
        <v>0.03</v>
      </c>
      <c r="D18" s="9">
        <v>0.11</v>
      </c>
      <c r="E18" s="9">
        <f t="shared" si="0"/>
        <v>0.08</v>
      </c>
    </row>
    <row r="19" spans="2:5" x14ac:dyDescent="0.25">
      <c r="B19" t="s">
        <v>35</v>
      </c>
      <c r="C19" s="9">
        <v>0.02</v>
      </c>
      <c r="D19" s="9">
        <v>7.0000000000000007E-2</v>
      </c>
      <c r="E19" s="9">
        <f t="shared" si="0"/>
        <v>0.05</v>
      </c>
    </row>
    <row r="20" spans="2:5" x14ac:dyDescent="0.25">
      <c r="B20" t="s">
        <v>34</v>
      </c>
      <c r="C20" s="10">
        <v>1E-3</v>
      </c>
      <c r="D20" s="9">
        <v>0.03</v>
      </c>
      <c r="E20" s="9">
        <f t="shared" si="0"/>
        <v>2.8999999999999998E-2</v>
      </c>
    </row>
    <row r="21" spans="2:5" x14ac:dyDescent="0.25">
      <c r="B21" t="s">
        <v>31</v>
      </c>
      <c r="C21" s="9">
        <v>0.01</v>
      </c>
      <c r="D21" s="9">
        <v>0.02</v>
      </c>
      <c r="E21" s="9">
        <f t="shared" si="0"/>
        <v>0.01</v>
      </c>
    </row>
  </sheetData>
  <hyperlinks>
    <hyperlink ref="F2" r:id="rId1" location="respond" xr:uid="{801373B0-9ED9-4824-A7D7-E2926FFD0D4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FC8-6F1E-4DBF-9704-C5023FF32D19}">
  <dimension ref="A1:L8"/>
  <sheetViews>
    <sheetView tabSelected="1" workbookViewId="0">
      <selection activeCell="W9" sqref="W9"/>
    </sheetView>
  </sheetViews>
  <sheetFormatPr defaultRowHeight="13.2" x14ac:dyDescent="0.25"/>
  <cols>
    <col min="2" max="2" width="8" bestFit="1" customWidth="1"/>
    <col min="3" max="3" width="7" bestFit="1" customWidth="1"/>
    <col min="4" max="4" width="6" bestFit="1" customWidth="1"/>
    <col min="5" max="10" width="5" bestFit="1" customWidth="1"/>
  </cols>
  <sheetData>
    <row r="1" spans="1:12" ht="14.4" x14ac:dyDescent="0.3">
      <c r="A1" s="4" t="s">
        <v>38</v>
      </c>
    </row>
    <row r="2" spans="1:12" x14ac:dyDescent="0.25"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12" x14ac:dyDescent="0.25">
      <c r="B3" t="s">
        <v>44</v>
      </c>
      <c r="C3">
        <v>3.66</v>
      </c>
      <c r="D3">
        <v>4.25</v>
      </c>
      <c r="E3">
        <f>MIN(C3:D3)</f>
        <v>3.66</v>
      </c>
      <c r="F3">
        <f>IF(D3&gt;C3,D3-C3,NA())</f>
        <v>0.58999999999999986</v>
      </c>
      <c r="G3" t="e">
        <f>IF(C3&gt;D3,C3-D3,NA())</f>
        <v>#N/A</v>
      </c>
    </row>
    <row r="4" spans="1:12" x14ac:dyDescent="0.25">
      <c r="B4" t="s">
        <v>45</v>
      </c>
      <c r="C4">
        <v>3.21</v>
      </c>
      <c r="D4">
        <v>2.65</v>
      </c>
      <c r="E4">
        <f t="shared" ref="E4:E8" si="0">MIN(C4:D4)</f>
        <v>2.65</v>
      </c>
      <c r="F4" t="e">
        <f t="shared" ref="F4:F8" si="1">IF(D4&gt;C4,D4-C4,NA())</f>
        <v>#N/A</v>
      </c>
      <c r="G4">
        <f t="shared" ref="G4:G8" si="2">IF(C4&gt;D4,C4-D4,NA())</f>
        <v>0.56000000000000005</v>
      </c>
    </row>
    <row r="5" spans="1:12" x14ac:dyDescent="0.25">
      <c r="B5" t="s">
        <v>46</v>
      </c>
      <c r="C5">
        <v>2.57</v>
      </c>
      <c r="D5">
        <v>3.11</v>
      </c>
      <c r="E5">
        <f t="shared" si="0"/>
        <v>2.57</v>
      </c>
      <c r="F5">
        <f t="shared" si="1"/>
        <v>0.54</v>
      </c>
      <c r="G5" t="e">
        <f t="shared" si="2"/>
        <v>#N/A</v>
      </c>
    </row>
    <row r="6" spans="1:12" x14ac:dyDescent="0.25">
      <c r="B6" t="s">
        <v>47</v>
      </c>
      <c r="C6">
        <v>2.15</v>
      </c>
      <c r="D6">
        <v>1.71</v>
      </c>
      <c r="E6">
        <f t="shared" si="0"/>
        <v>1.71</v>
      </c>
      <c r="F6" t="e">
        <f t="shared" si="1"/>
        <v>#N/A</v>
      </c>
      <c r="G6">
        <f t="shared" si="2"/>
        <v>0.43999999999999995</v>
      </c>
    </row>
    <row r="7" spans="1:12" x14ac:dyDescent="0.25">
      <c r="B7" t="s">
        <v>48</v>
      </c>
      <c r="C7">
        <v>1.59</v>
      </c>
      <c r="D7">
        <v>2.09</v>
      </c>
      <c r="E7">
        <f t="shared" si="0"/>
        <v>1.59</v>
      </c>
      <c r="F7">
        <f t="shared" si="1"/>
        <v>0.49999999999999978</v>
      </c>
      <c r="G7" t="e">
        <f t="shared" si="2"/>
        <v>#N/A</v>
      </c>
      <c r="L7" s="12" t="s">
        <v>37</v>
      </c>
    </row>
    <row r="8" spans="1:12" x14ac:dyDescent="0.25">
      <c r="B8" t="s">
        <v>49</v>
      </c>
      <c r="C8">
        <v>1.41</v>
      </c>
      <c r="D8">
        <v>1.03</v>
      </c>
      <c r="E8">
        <f t="shared" si="0"/>
        <v>1.03</v>
      </c>
      <c r="F8" t="e">
        <f t="shared" si="1"/>
        <v>#N/A</v>
      </c>
      <c r="G8">
        <f t="shared" si="2"/>
        <v>0.37999999999999989</v>
      </c>
    </row>
  </sheetData>
  <hyperlinks>
    <hyperlink ref="L7" r:id="rId1" xr:uid="{0826D535-8E8A-4B8C-9E40-612E3D735B57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26" sqref="H26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MigrationChart</vt:lpstr>
      <vt:lpstr>AnotherArrowChartExample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2024-06-13T20:08:57Z</dcterms:modified>
</cp:coreProperties>
</file>