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codeName="ThisWorkbook"/>
  <mc:AlternateContent xmlns:mc="http://schemas.openxmlformats.org/markup-compatibility/2006">
    <mc:Choice Requires="x15">
      <x15ac:absPath xmlns:x15ac="http://schemas.microsoft.com/office/spreadsheetml/2010/11/ac" url="C:\Users\Mark\Dropbox\GitHub\PowerQueryBitsAndPieces\ShipLosses\"/>
    </mc:Choice>
  </mc:AlternateContent>
  <xr:revisionPtr revIDLastSave="0" documentId="13_ncr:1_{7C86607F-E864-450C-BA53-F3BF9E9F8D84}" xr6:coauthVersionLast="47" xr6:coauthVersionMax="47" xr10:uidLastSave="{00000000-0000-0000-0000-000000000000}"/>
  <bookViews>
    <workbookView xWindow="-120" yWindow="-120" windowWidth="29040" windowHeight="15720" activeTab="3" xr2:uid="{B9646992-58BC-44A8-9040-42DC40CCACD9}"/>
  </bookViews>
  <sheets>
    <sheet name="UK_Losses_Norway" sheetId="5" r:id="rId1"/>
    <sheet name="Total" sheetId="4" r:id="rId2"/>
    <sheet name="Report" sheetId="1" r:id="rId3"/>
    <sheet name="Augmented" sheetId="7" r:id="rId4"/>
  </sheets>
  <definedNames>
    <definedName name="_xlnm._FilterDatabase" localSheetId="3" hidden="1">Augmented!$A$5:$F$49</definedName>
    <definedName name="ExternalData_1" localSheetId="2" hidden="1">Report!$B$24:$E$118</definedName>
    <definedName name="ExternalData_2" localSheetId="1" hidden="1">Total!$A$1:$G$115</definedName>
    <definedName name="ExternalData_3" localSheetId="0" hidden="1">UK_Losses_Norway!$A$1:$H$29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1" l="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2" i="5"/>
  <c r="I3" i="5"/>
  <c r="I4" i="5"/>
  <c r="I5" i="5"/>
  <c r="I6" i="5"/>
  <c r="I7" i="5"/>
  <c r="I8" i="5"/>
  <c r="I9" i="5"/>
  <c r="I10" i="5"/>
  <c r="I11" i="5"/>
  <c r="I12" i="5"/>
  <c r="I13" i="5"/>
  <c r="I14" i="5"/>
  <c r="I15" i="5"/>
  <c r="I16" i="5"/>
  <c r="I17" i="5"/>
  <c r="I18" i="5"/>
  <c r="I19" i="5"/>
  <c r="I20" i="5"/>
  <c r="I21" i="5"/>
  <c r="I22" i="5"/>
  <c r="I23" i="5"/>
  <c r="I24" i="5"/>
  <c r="I25" i="5"/>
  <c r="I26" i="5"/>
  <c r="I27" i="5"/>
  <c r="I28" i="5"/>
  <c r="I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7F055F-7B95-4FCA-8FE4-DCFB3D288DBC}" keepAlive="1" name="Query - AprilShipWrecksNarvik" description="Connection to the 'AprilShipWrecksNarvik' query in the workbook." type="5" refreshedVersion="0" background="1">
    <dbPr connection="Provider=Microsoft.Mashup.OleDb.1;Data Source=$Workbook$;Location=AprilShipWrecksNarvik;Extended Properties=&quot;&quot;" command="SELECT * FROM [AprilShipWrecksNarvik]"/>
  </connection>
  <connection id="2" xr16:uid="{27CD4E7F-B58C-47DA-A9BA-955CC126BE77}" keepAlive="1" name="Query - Combined" description="Connection to the 'Combined' query in the workbook." type="5" refreshedVersion="8" background="1" saveData="1">
    <dbPr connection="Provider=Microsoft.Mashup.OleDb.1;Data Source=$Workbook$;Location=Combined;Extended Properties=&quot;&quot;" command="SELECT * FROM [Combined]"/>
  </connection>
  <connection id="3" xr16:uid="{7F069C34-BCFC-455C-BE7A-33F36EBC2619}" keepAlive="1" name="Query - MayShipWrecksNarvik" description="Connection to the 'MayShipWrecksNarvik' query in the workbook." type="5" refreshedVersion="0" background="1">
    <dbPr connection="Provider=Microsoft.Mashup.OleDb.1;Data Source=$Workbook$;Location=MayShipWrecksNarvik;Extended Properties=&quot;&quot;" command="SELECT * FROM [MayShipWrecksNarvik]"/>
  </connection>
  <connection id="4" xr16:uid="{55CB6AAA-72EF-41F1-ACC2-71CB2AB83914}" keepAlive="1" name="Query - Total" description="Connection to the 'Total' query in the workbook." type="5" refreshedVersion="8" background="1" saveData="1">
    <dbPr connection="Provider=Microsoft.Mashup.OleDb.1;Data Source=$Workbook$;Location=Total;Extended Properties=&quot;&quot;" command="SELECT * FROM [Total]"/>
  </connection>
  <connection id="5" xr16:uid="{06BE01D9-5DD1-4561-96A5-66676950C14B}" keepAlive="1" name="Query - UK_Losses_Norway" description="Connection to the 'UK_Losses_Norway' query in the workbook." type="5" refreshedVersion="8" background="1" saveData="1">
    <dbPr connection="Provider=Microsoft.Mashup.OleDb.1;Data Source=$Workbook$;Location=UK_Losses_Norway;Extended Properties=&quot;&quot;" command="SELECT * FROM [UK_Losses_Norway]"/>
  </connection>
  <connection id="6" xr16:uid="{6707C600-99E0-4B26-93BA-A2FB3D8DEC24}" keepAlive="1" name="Query - UK_Losses_Norway_Shrunk" description="Connection to the 'UK_Losses_Norway_Shrunk' query in the workbook." type="5" refreshedVersion="0" background="1">
    <dbPr connection="Provider=Microsoft.Mashup.OleDb.1;Data Source=$Workbook$;Location=UK_Losses_Norway_Shrunk;Extended Properties=&quot;&quot;" command="SELECT * FROM [UK_Losses_Norway_Shrunk]"/>
  </connection>
</connections>
</file>

<file path=xl/sharedStrings.xml><?xml version="1.0" encoding="utf-8"?>
<sst xmlns="http://schemas.openxmlformats.org/spreadsheetml/2006/main" count="1686" uniqueCount="323">
  <si>
    <t>FROM:</t>
  </si>
  <si>
    <t>SUBJECT:</t>
  </si>
  <si>
    <t>DATE:</t>
  </si>
  <si>
    <t>Mark Biegert</t>
  </si>
  <si>
    <t>Ship</t>
  </si>
  <si>
    <t>Country</t>
  </si>
  <si>
    <t>Bockenheim</t>
  </si>
  <si>
    <t>Germany</t>
  </si>
  <si>
    <t>Royal Norwegian Navy</t>
  </si>
  <si>
    <t>Romanby</t>
  </si>
  <si>
    <t>United Kingdom</t>
  </si>
  <si>
    <t>Aachen</t>
  </si>
  <si>
    <t>Altona</t>
  </si>
  <si>
    <t>Z22 Anton Schmitt</t>
  </si>
  <si>
    <t>Kriegsmarine</t>
  </si>
  <si>
    <t>Blythmoor</t>
  </si>
  <si>
    <t>Boden</t>
  </si>
  <si>
    <t>Sweden</t>
  </si>
  <si>
    <t>Frielinghaus</t>
  </si>
  <si>
    <t>Royal Navy</t>
  </si>
  <si>
    <t>Hein Hoyer</t>
  </si>
  <si>
    <t>Martha Heindrik Fisser</t>
  </si>
  <si>
    <t>Neuenfels</t>
  </si>
  <si>
    <t>Planet</t>
  </si>
  <si>
    <t>Rauenfels</t>
  </si>
  <si>
    <t>Saphir</t>
  </si>
  <si>
    <t>Norway</t>
  </si>
  <si>
    <t>Stråssa</t>
  </si>
  <si>
    <t>Z21 Wilhelm Heidkamp</t>
  </si>
  <si>
    <t>Oscarsborg-Narvik</t>
  </si>
  <si>
    <t>Polarfuchs</t>
  </si>
  <si>
    <t>Senja</t>
  </si>
  <si>
    <t>Torne</t>
  </si>
  <si>
    <t>Z11 Bernd von Arnim</t>
  </si>
  <si>
    <t>Cate B.</t>
  </si>
  <si>
    <t>Z17 Diether von Roeder</t>
  </si>
  <si>
    <t>Z12 Erich Giese</t>
  </si>
  <si>
    <t>Z13 Erich Koellner</t>
  </si>
  <si>
    <t>Z2 Georg Thiele</t>
  </si>
  <si>
    <t>Z18 Hans Lüdemann</t>
  </si>
  <si>
    <t>Z19 Hermann Künne</t>
  </si>
  <si>
    <t>Jan Wellem</t>
  </si>
  <si>
    <t>Öxelösund</t>
  </si>
  <si>
    <t>Rødskjæl</t>
  </si>
  <si>
    <t>Styrbjörn</t>
  </si>
  <si>
    <t>U-64</t>
  </si>
  <si>
    <t>Z9 Wolfgang Zenker</t>
  </si>
  <si>
    <t>Bernisse</t>
  </si>
  <si>
    <t>Netherlands</t>
  </si>
  <si>
    <t>Mersington Court</t>
  </si>
  <si>
    <t>North Cornwall</t>
  </si>
  <si>
    <t>Riverton</t>
  </si>
  <si>
    <t>Polish Navy</t>
  </si>
  <si>
    <t>Eldrid</t>
  </si>
  <si>
    <t>Class</t>
  </si>
  <si>
    <t>Lost</t>
  </si>
  <si>
    <t>Eidsvold</t>
  </si>
  <si>
    <t>Norge</t>
  </si>
  <si>
    <t>Hardy</t>
  </si>
  <si>
    <t>Hunter</t>
  </si>
  <si>
    <t>Eskimo</t>
  </si>
  <si>
    <t>Kelt</t>
  </si>
  <si>
    <t>ORPGrom</t>
  </si>
  <si>
    <t>Cape Passaro</t>
  </si>
  <si>
    <t>Melbourne</t>
  </si>
  <si>
    <t>Curlew</t>
  </si>
  <si>
    <t>Afridi</t>
  </si>
  <si>
    <t>Warwickshire</t>
  </si>
  <si>
    <t>Jardine</t>
  </si>
  <si>
    <t>Effingham</t>
  </si>
  <si>
    <t>St Goran</t>
  </si>
  <si>
    <t>Aston Villa</t>
  </si>
  <si>
    <t>Bittern</t>
  </si>
  <si>
    <t>Rutlandshire</t>
  </si>
  <si>
    <t>Thistle</t>
  </si>
  <si>
    <t>Gurkha</t>
  </si>
  <si>
    <t>Cape Siretoko</t>
  </si>
  <si>
    <t>Sterlet</t>
  </si>
  <si>
    <t>Bradman</t>
  </si>
  <si>
    <t>Mashobra</t>
  </si>
  <si>
    <t>LCM 19</t>
  </si>
  <si>
    <t>LCM 10</t>
  </si>
  <si>
    <t>LCM 18</t>
  </si>
  <si>
    <t>LCM 15</t>
  </si>
  <si>
    <t>LCM 11</t>
  </si>
  <si>
    <t>Glorious</t>
  </si>
  <si>
    <t>Loch Shin</t>
  </si>
  <si>
    <t>Acasta</t>
  </si>
  <si>
    <t>LCM 20</t>
  </si>
  <si>
    <t>Ardent</t>
  </si>
  <si>
    <t>Name</t>
  </si>
  <si>
    <t>Type</t>
  </si>
  <si>
    <t>Tonnage /
displacement</t>
  </si>
  <si>
    <t>Loss Notes</t>
  </si>
  <si>
    <t>Manner of loss</t>
  </si>
  <si>
    <t>Country where
lost</t>
  </si>
  <si>
    <t>Date lost</t>
  </si>
  <si>
    <t>Year built
/ acquired
/ launched</t>
  </si>
  <si>
    <t>destroyer</t>
  </si>
  <si>
    <t>sunk by AC bombs off Stavnager, Norway</t>
  </si>
  <si>
    <t>Sunk by aircraft - bomb</t>
  </si>
  <si>
    <t>1938</t>
  </si>
  <si>
    <t>driven ashore by gunfire, Narvik, Norway</t>
  </si>
  <si>
    <t>run aground</t>
  </si>
  <si>
    <t>1936</t>
  </si>
  <si>
    <t>submarine</t>
  </si>
  <si>
    <t>Sunk in action with U-4 off Skudesnes, Norway</t>
  </si>
  <si>
    <t>Sunk by submarine -torpedo</t>
  </si>
  <si>
    <t>1939</t>
  </si>
  <si>
    <t>trawler (requisitioned)</t>
  </si>
  <si>
    <t>attacked by AC, grounded, Namsos, Norway</t>
  </si>
  <si>
    <t>sunk by AC, W coast of Norway</t>
  </si>
  <si>
    <t>Sunk by aircraft -unknown/other</t>
  </si>
  <si>
    <t>1937</t>
  </si>
  <si>
    <t>lost Skagerrak, Norway</t>
  </si>
  <si>
    <t>lost</t>
  </si>
  <si>
    <t>sloop</t>
  </si>
  <si>
    <t>sunk by AC bombs off Namsos, Norway</t>
  </si>
  <si>
    <t>scuttled at Trondheim, Norway. Refloated. GR
Cherusker, sunk North Sea 6/12/42</t>
  </si>
  <si>
    <t>Scuttled - in action</t>
  </si>
  <si>
    <t>sunk by AC, Trondheim area, Norway</t>
  </si>
  <si>
    <t>sunk by AC bombs off Norway</t>
  </si>
  <si>
    <t>sunk by AC off Norway</t>
  </si>
  <si>
    <t>cruiser</t>
  </si>
  <si>
    <t>hit rock, Vestfold, Norway. Destroyed by
torpedo, wreck largely dismantled postwar</t>
  </si>
  <si>
    <t>1925</t>
  </si>
  <si>
    <t>sunk by AC, Narvik area, Norway</t>
  </si>
  <si>
    <t>special service vessel (requisitioned)</t>
  </si>
  <si>
    <t>damaged by AC, beached at Narvik, Norway</t>
  </si>
  <si>
    <t>1920</t>
  </si>
  <si>
    <t>light cruiser (anti aircraft ship)</t>
  </si>
  <si>
    <t>sunk by German AC bombs off Ofotfjiord,
Norway</t>
  </si>
  <si>
    <t>1917</t>
  </si>
  <si>
    <t>boom defence vessel (requisitioned)</t>
  </si>
  <si>
    <t>capsized at Harstad, Norway</t>
  </si>
  <si>
    <t>capsized</t>
  </si>
  <si>
    <t>1930</t>
  </si>
  <si>
    <t>aircraft carrier/ex cruiser</t>
  </si>
  <si>
    <t>sunk by gunfire from Scharnhorst &amp;
Gneisenau returning from Norway</t>
  </si>
  <si>
    <t>Sunk by ship - gunfire</t>
  </si>
  <si>
    <t>sunk by gunfire from Scharnhorst returning
from Norway</t>
  </si>
  <si>
    <t>Landing Craft Mechanised, Mk I</t>
  </si>
  <si>
    <t>presumed lost at Narvik, Norway</t>
  </si>
  <si>
    <t>Unknown - lost in action</t>
  </si>
  <si>
    <t>Description</t>
  </si>
  <si>
    <t>World War II: Operation Weserübung: The cargo ship (4,902 GRT, 1924) was scuttled off Narvik, Norway by her master who mistakenly believed that the German destroyers entering the port were British. He ran the ship aground, ordered the men off, and ignited the demolition charges. There were no casualties. She was broken up on site and remains are still visible today.</t>
  </si>
  <si>
    <t>World War II: First battle of Narvik: The Eidsvold-class coastal defence ship (3,645/4,165 t, 1901) was torpedoed off Narvik, Norway by Z21 Wilhelm Heidkamp (Kriegsmarine) and sunk with the loss of 177 of her 183 crew.</t>
  </si>
  <si>
    <t>World War II: First battle of Narvik: The Eidsvold-class coastal defence ship (3,645/4,165 t, 1901) was torpedoed and sunk off Narvik by Z11 Bernd von Arnim (Kriegsmarine) with the loss of 105 of her 195 crew.</t>
  </si>
  <si>
    <t>World War II: Operation Weserübung: The cargo ship (4,887 GRT, 1927) was scuttled at Narvik, Norway.</t>
  </si>
  <si>
    <t>World War II: First Battle of Narvik: The cargo ship (6,387 or 6,274 GRT, 1923) was sunk in the Norwegian Sea off Narvik, Norway in a battle between British and German destroyers.</t>
  </si>
  <si>
    <t>World War II: First Battle of Narvik: The cargo ship (5,892 GRT, 1921) was sunk in the Norwegian Sea off Narvik, Norway, in a battle between British and German destroyers. Three crew members were killed.</t>
  </si>
  <si>
    <t>World War II: First Battle of Narvik: The Type 1936-class destroyer (2,411/3,415 t, 1939) was torpedoed and sunk in the Norwegian Sea off Narvik, Norway by HMS Hunter (Royal Navy).</t>
  </si>
  <si>
    <t>World War II: First Battle of Narvik: The cargo ship (6,582 GRT, 1922) was sunk by Royal Navy torpedoes and being shelled by British and German destroyers off Narvik, Norway. Six crewmen killed.</t>
  </si>
  <si>
    <t>World War II: First Battle of Narvik: The cargo ship (4,253 GRT, 1914) was sunk by Royal Navy torpedoes and being shelled by British and German destroyers off Narvik, Norway.</t>
  </si>
  <si>
    <t>World War II: First Battle of Narvik: The cargo ship (4,339 GRT) was sunk in the Norwegian Sea off Narvik, Norway, in a battle between British and German destroyers.</t>
  </si>
  <si>
    <t>World War II: First Battle of Narvik: The H-class destroyer (1,455/2,053 t, 1936) was shelled, damaged and beached in Ofotfjord, Norway. She subsequently capsized and sank with the loss of 36 of her 175 crew.</t>
  </si>
  <si>
    <t>World War II: First Battle of Narvik: The cargo ship (5,836 GRT, 1937) was sunk in the Norwegian Sea off Narvik, Norway, in a battle between British and German destroyers.</t>
  </si>
  <si>
    <t>World War II: First Battle of Narvik: The H-class destroyer (1,350/1,883 t, 1936) was shelled, damaged and ran aground in Ofotfjord, Norway. She was then rammed by HMS Hotspur (Royal Navy) and sunk with the loss of 122 of her 166 crew.</t>
  </si>
  <si>
    <t>World War II: First Battle of Narvik: The cargo ship (4,879 GRT, 1911) was sunk in the Norwegian Sea off Narvik, Norway, in a battle between British and German destroyers.</t>
  </si>
  <si>
    <t>World War II: First Battle of Narvik: The cargo ship (8,096 GRT, 1925) was sunk in the Norwegian Sea off Narvik, Norway, in a battle between British and German destroyers. Two crew members were killed.</t>
  </si>
  <si>
    <t>World War II: The cargo ship (5,821 GRT, 1922) was scuttled beneath Jan Wellem (Kriegsmarine) to protect the latter against torpedoes; this occurred at Narvik, Norway.</t>
  </si>
  <si>
    <t>World War II: Operation Weserübung: The supply ship (8,460 GRT, 1928 or 1918) was shelled, set afire and sunk when the fires reached her cargo of ammunition in Ofotfjord, near Narvik, Norway by HMS Havock and HMS Hostile (both Royal Navy). The captain and 18 crewmen were rescued/captured by HMS Havock, the rest of crew rowed ashore and captured by Norwegian troops.</t>
  </si>
  <si>
    <t>World War II: First Battle of Narvik: The cargo ship (4,306 GRT, 1905) was sunk in the Norwegian Sea off Narvik, Norway, in a battle between British and German destroyers. The wreck was raised in May 1958 and scrapped.</t>
  </si>
  <si>
    <t>World War II: First Battle of Narvik: The cargo ship (5,650 GRT, 1921) was damaged by Royal Navy torpedoes and being shelled by British and German destroyers off Narvik, Norway. She blew up and sank on 11 May</t>
  </si>
  <si>
    <t>World War II: First Battle of Narvik: The Type 1936-class destroyer (2,411/3,415 t, 1939) was torpedoed and sunk in the Norwegian Sea off Narvik, Norway by HMS Hardy (Royal Navy).</t>
  </si>
  <si>
    <t>World War II: The car ferry was shelled and sunk without loss of life off Narvik, Norway.</t>
  </si>
  <si>
    <t>HMS EskimoWorld War II: Second Battle of Narvik: The Tribal-class destroyer was torpedoed and severely damaged by Z2 Georg Thiele (Kriegsmarine) off Narvik, Norway. Subsequently repaired and returned to service in September 1940.</t>
  </si>
  <si>
    <t>World War II: The disarmed offshore fisheries patrol vessel (300 t, 1901), captured from the Norwegians three days earlier, was bombed and damaged by British Fairey Swordfish aircraft from HMS Furious (Royal Navy) in Narvik harbour, Norway. She sank the next day. Later raised and designated V 6730, but not actually commissioned.</t>
  </si>
  <si>
    <t>World War II: The captured Norwegian offshore patrol vessel (858 GRT, 1938), manned by a prize crew from Z17 Diether von Roeder (Kriegsmarine), was bombed and sunk by British Fairey Swordfish aircraft of 818 Squadron from HMS Furious (Royal Navy) in Narvik harbour, Norway. Later raised and pressed into Kriegsmarine service.</t>
  </si>
  <si>
    <t>World War II: The cargo ship (3,792 GRT, 1913) was scuttled by Germans at Narvik, Norway. The whole crew had abandoned her two days before.</t>
  </si>
  <si>
    <t>Z11 Bernd von ArnimWorld War II: Second Battle of Narvik: The Type 1934A-class destroyer (2,270/3,190 t, 1938) was scuttled in the Norwegian Sea off Narvik, Norway.</t>
  </si>
  <si>
    <t>World War II: The cargo ship (4,285 GRT, 1920) was torpedoed sunk in the Norwegian Sea off Narvik, Norway in a battle between British and German warships. She was hit by a torpedo from a Royal Navy ship and one from Z18 Hans Lüdemann (Kriegsmarine). She was salvaged and scrapped in 1955.</t>
  </si>
  <si>
    <t>World War II: Second Battle of Narvik: The Type 1936-class destroyer (2,411/3,415 t, 1938) was sunk in the Norwegian Sea off Narvik, Norway by HMS Warspite (Royal Navy) and other Royal Navy destroyers.</t>
  </si>
  <si>
    <t>World War II: Second Battle of Narvik: The Type 1934A-class destroyer (2,270/3,190 t, 1939) was sunk in the Norwegian Sea off Narvik, Norway by HMS Warspite (Royal Navy) and other Royal Navy destroyers. 83 crewmen killed, 82 captured.</t>
  </si>
  <si>
    <t>World War II: Second Battle of Narvik: The Type 1934A-class destroyer (2,270/3,190 t, 1939) was shelled and damaged in the Norwegian Sea off Narvik, Norway by HMS Warspite (Royal Navy) and other Royal Navy destroyers. She was subsequently scuttled. 31 of her 186 crew were killed.</t>
  </si>
  <si>
    <t>World War II: Second Battle of Narvik: The Type 1934-class destroyer (2,232/3,156 t, 1937) was scuttled in the Norwegian Sea off Narvik, Norway.</t>
  </si>
  <si>
    <t>World War II: Second Battle of Narvik: The Type 1936-class destroyer (2,411/3,415 t, 1938) was scuttled in the Norwegian Sea off Narvik, Norway.</t>
  </si>
  <si>
    <t>World War II: Second Battle of Narvik: The Type 1936-class destroyer (2,411/3,415 t, 1939) was sunk in the Norwegian Sea off Narvik, Norway, by HMS Eskimo (Royal Navy).</t>
  </si>
  <si>
    <t>World War II: The fleet tanker (11,766 GRT, 1935) was sunk in the Norwegian Sea off Narvik, Norway in a battle between British and German warships.</t>
  </si>
  <si>
    <t>World War II: The disarmed patrol boat was bombed and sunk by British Fairey Swordfish aircraft from HMS Furious (Royal Navy) in Narvik harbour, Norway.</t>
  </si>
  <si>
    <t>World War II: The cargo ship (5,613 GRT) was sunk in the Norwegian Sea off Narvik, Norway in a battle between British and German warships.</t>
  </si>
  <si>
    <t>World War II: The tanker (133 GRT, 1914) was sunk in the Norwegian Sea off Narvik, Norway in a battle between British and German warships.</t>
  </si>
  <si>
    <t>World War II: The tug (167 GRT) was sunk in the Norwegian Sea off Narvik, Norway in a battle between British and German warships.</t>
  </si>
  <si>
    <t>World War II: Second Battle of Narvik: The Type IXB (1,034/1,159 t, 1939) submarine was bombed and sunk in the Herjangsfjord off Bjerkvik, Norway, by a Fairey Swordfish aircraft from HMS Warspite (Royal Navy) with the loss of eight of her 46 crew.</t>
  </si>
  <si>
    <t>World War II: Second Battle of Narvik: The Type 1934A-class destroyer (2,270/3,190 t, 1938) was scuttled in the Norwegian Sea off Narvik, Norway.</t>
  </si>
  <si>
    <t>World War II: The cargo ship (951 GRT) was scuttled in Narvik, Norway by her German prize crew after being heavily damaged by gunfire from the British warships that attacked the port. There were no casualties.</t>
  </si>
  <si>
    <t>World War II: The cargo ship (5,141 GRT, 1920) was captured in the Norwegian Sea off Narvik, Norway by German forces and was scuttled.</t>
  </si>
  <si>
    <t>World War II: The cargo ship (4,303 GRT, 1924) was captured in the Norwegian Sea off Narvik, Norway by German forces and was scuttled.</t>
  </si>
  <si>
    <t>World War II: The cargo ship (5,378 GRT, 1928) was shelled and sunk in the Norwegian Sea at Narvik, Norway by HMS Effingham (Royal Navy).</t>
  </si>
  <si>
    <t>World War II: The Grom-class destroyer (1,975/2,400 t, 1937) was bombed and sunk in Ofotfjord off Narvik, Norway, by Heinkel He 111 aircraft of Kampfgruppe 100, Luftwaffe with the loss of 59 of her 192 crew. The survivors were rescued by HMS Aurora, HMS Bedouin, HMS Enterprise and HMS Faulknor (all Royal Navy).</t>
  </si>
  <si>
    <t>World War II: The damaged cargo ship (1,712 GRT, 1915) was scuttled at Narvik, Norway by German forces.</t>
  </si>
  <si>
    <t>World War II: The naval trawler (590 GRT, 1939) was bombed and sunk off Narvik, Norway by Luftwaffe aircraft with the loss of four crew.</t>
  </si>
  <si>
    <t>World War II: The naval trawler (466 GRT, 1936) was bombed and sunk off Narvik, Norway by Luftwaffe aircraft. There was no casualty.</t>
  </si>
  <si>
    <t>World War II: Norwegian Campaign: The C-class cruiser (4,290/5,215 t, 1917) was bombed and sunk in Ofotfjord off Narvik, Norway by Junkers Ju 88 aircraft of the Luftwaffe.</t>
  </si>
  <si>
    <t>Tonnage</t>
  </si>
  <si>
    <t>Cargo</t>
  </si>
  <si>
    <t>Patrol</t>
  </si>
  <si>
    <t>Destroyer</t>
  </si>
  <si>
    <t>Ferry</t>
  </si>
  <si>
    <t>Tanker</t>
  </si>
  <si>
    <t>Tug</t>
  </si>
  <si>
    <t>Submarine</t>
  </si>
  <si>
    <t>Cruiser</t>
  </si>
  <si>
    <t>Coastal</t>
  </si>
  <si>
    <t>Beaufort</t>
  </si>
  <si>
    <t>World War II: The tanker (5,053 GRT, 1929) was bombed and damaged at Øye, Rogaland, Norway by Luftwaffe aircraft, then scuttled by own crew. There were no casualties. She was raised in September 1941, laid up, and repaired post-war.</t>
  </si>
  <si>
    <t>Buenos Aires</t>
  </si>
  <si>
    <t>World War II: Norwegian Campaign: The troopship (6,097 GRT, 1911) was torpedoed and sunk in the Skaggerak east of Skagen, Denmark by HMS Narwhal (Royal Navy). Sixty men and two hundred and forty horses were lost and sixty-four men wounded.</t>
  </si>
  <si>
    <t>Dronning Maud</t>
  </si>
  <si>
    <t>Dronning MaudWorld War II: The troopship (1,489 GRT, 1925) was bombed and sunk in Gratangen, off Foldvik, Norway by aircraft of Lehrgeschwader 1, Luftwaffe, with the loss of 18 lives.</t>
  </si>
  <si>
    <t>Pioner I</t>
  </si>
  <si>
    <t>World War II: The coaster (225 GRT, 1900) was bombed and sunk at Hjørungavåg, Norway by Luftwaffe aircraft. Later raised, repaired and entered Kriegsmarine service as Raeter.</t>
  </si>
  <si>
    <t>Uller</t>
  </si>
  <si>
    <t>World War II: The minelayer, a former Vale-class gunboat (250 t, 1876), was bombed and damaged in Sognefjord, Norway by Heinkel He 115 aircraft of the Royal Norwegian Navy Air Service. She was beached and subsequently scuttled by Tyr (Kriegsmarine).</t>
  </si>
  <si>
    <t>Veslefrik</t>
  </si>
  <si>
    <t>World War II: The guard ship (169 GRT, 1924) was run aground in Lønnefjord, Norway, to prevent capture by the Germans.</t>
  </si>
  <si>
    <t>Cläre Hugo Stinnes 1</t>
  </si>
  <si>
    <t>World War II: The cargo ship (5,294 GRT, 1935) was shelled off Skorpa, Norway by HMS Trident (Royal Navy) and beached in Korsfjord. She was later salvaged, repaired and returned to service.</t>
  </si>
  <si>
    <t>World War II: The Tribal-class destroyer (1,891/2,519 t, 1938) was bombed and sunk in the Norwegian Sea off Namsos, Norway (66°14′N 5°45′E﻿ / ﻿66.233°N 5.750°E) by Junkers Ju 87 aircraft of the Luftwaffe with the loss of 49 of her 219 crew and 30 survivors of Bison (French Navy) and 13 other military passengers. The survivors were rescued by HMS Griffin and HMS Imperial (both Royal Navy).</t>
  </si>
  <si>
    <t>Bison</t>
  </si>
  <si>
    <t>French Navy</t>
  </si>
  <si>
    <t>World War II: Namsos Campaign: The Guépard-class destroyer (2,398/3,170 t, 1929) was bombed and damaged off Trondheim, Norway (65°42′N 7°17′E﻿ / ﻿65.700°N 7.283°E) by Luftwaffe aircraft. She was scuttled by HMS Afridi, which had rescued 69 survivors, more survivors rescued by HMS Imperial and HMS Grenade (all Royal Navy). 102 crewmen and 1 Royal Navy observer killed.</t>
  </si>
  <si>
    <t>Djerv</t>
  </si>
  <si>
    <t>World War II: The 2.-class torpedo boat (44/66 t, 1897) was scuttled off Kvamsøya, Norway to prevent capture by German forces.</t>
  </si>
  <si>
    <t>Dristig</t>
  </si>
  <si>
    <t>World War II: The 2.-class torpedo boat (44/66 t, 1898) was scuttled off Kvamsøya, Norway to prevent capture by German forces.</t>
  </si>
  <si>
    <t>Aafjord</t>
  </si>
  <si>
    <t>World War II: The coaster (335 GRT, 1914) was bombed and sunk in Breiviken, Norway, by Luftwaffe aircraft. Later raised, repaired and returned to service.</t>
  </si>
  <si>
    <t>Blaafjeld I</t>
  </si>
  <si>
    <t>World War II: The cargo ship (1,146 GRT, 1918) was bombed and sunk near Kolvereid, Norway, by Luftwaffe aircraft. All crew were rescued.</t>
  </si>
  <si>
    <t>Monark</t>
  </si>
  <si>
    <t>World War II: The captured Swedish cargo ship (1,786 GRT, 1938) was intercepted in the North Sea off Stavanger, Norway, by HMS Severn (Royal Navy). After the German prize crew was captured and the Norwegian crew members set ashore, she was torpedoed and sunk.</t>
  </si>
  <si>
    <t>Pan</t>
  </si>
  <si>
    <t>World War II: The cargo ship (1,309 GRT, 1922) was bombed and sunk in the Norwegian Sea off Namsos, Norway, by Luftwaffe aircraft. The wreck was raise in 1942, repaired and returned to service.</t>
  </si>
  <si>
    <t>Sekstant</t>
  </si>
  <si>
    <t>World War II: The cargo ship (1,626 GRT, 1920) was bombed and sunk in the Norwegian Sea off Namsos, Norway, by Luftwaffe aircraft. All crew were rescued.</t>
  </si>
  <si>
    <t>Richard With</t>
  </si>
  <si>
    <t>World War II: The cargo liner (905 GRT, 1909) was attacked and damaged off Sørreisa, Norway by Luftwaffe aircraft and was beached. Later refloated, repaired and returned to service.</t>
  </si>
  <si>
    <t>Sild</t>
  </si>
  <si>
    <t>World War II: The 1.-class torpedo boat (83/107 t, 1900) was scuttled in the Norwegian Sea off Harøya, Norway to prevent capture by German forces.</t>
  </si>
  <si>
    <t>Folden</t>
  </si>
  <si>
    <t>World War II: The coaster was bombed and sunk off Helgeland, Norway by Luftwaffe aircraft. (Look 25/04/1940)</t>
  </si>
  <si>
    <t>Gerda</t>
  </si>
  <si>
    <t>Denmark</t>
  </si>
  <si>
    <t>World War II: The cargo ship (1,151 GRT, 1921) struck a mine in the North Sea off Bergen, Norway and sank.</t>
  </si>
  <si>
    <t>Skrei</t>
  </si>
  <si>
    <t>World War II: The 1.-class torpedo boat (83/107 t, 1901) was scuttled off Aspøya, Norway to prevent capture by German forces.</t>
  </si>
  <si>
    <t>M-134</t>
  </si>
  <si>
    <t>World War II: The Type 1916 minesweeper (508/550 t, 1919) was bombed and sunk at Bergen, Norway by Blackburn Skua aircraft of 806 Naval Air Squadron, Fleet Air Arm or Bristol Blenheim aircraft of 254 Squadron, Royal Air Force. She was later salvaged, repaired and returned to service as M534.</t>
  </si>
  <si>
    <t>Nordnorge</t>
  </si>
  <si>
    <t>World War II: The coaster (991 GRT, 1924), used as a troopship, was shelled, torpedoed and sunk at Hemnesberget, Norway by HMS Calcutta and HMS Zulu (both Royal Navy).</t>
  </si>
  <si>
    <t>Ranheim</t>
  </si>
  <si>
    <t>World War II: The coaster (298 or 329 GRT, 1913) was shelled and sunk at Hemnesberget, Norway by HMS Carlisle and HMS Zulu (both Royal Navy).</t>
  </si>
  <si>
    <t>Chrobry</t>
  </si>
  <si>
    <t>Poland</t>
  </si>
  <si>
    <t>World War II: The troopship (11,442 GRT, 1939) was bombed and damaged in the Vestfjorden, off northern Norway. 11 crew members and an unknown number of troops were killed. She was scuttled on 16 May due to damage received.</t>
  </si>
  <si>
    <t>World War II: Norwegian Campaign: The Hawkins-class cruiser (9,550/12,514 t, 1925) ran aground on a reef in the Norwegian Sea near Bodø, Norway (67°17′N 13°58′E﻿ / ﻿67.283°N 13.967°E) and abandoned. She was subsequently scuttled by gunfire and torpedoes from HMS Matabele (Royal Navy) on May 21.</t>
  </si>
  <si>
    <t>Sirius</t>
  </si>
  <si>
    <t>World War II: The coaster (944 GRT, 1885) was sunk in Solbergfjorden off Dyrøya, Norway, by Luftwaffe aircraft. Seven crew members, including both the captain and the first mate, were killed in the sinking, while 11 survivors were rescued from the water by local people in rowing boats. The survivors, who had been strafed in the water by the German aircraft, were later retrieved by the submarine tender Lyngen and the local steamer Mosken.</t>
  </si>
  <si>
    <t>Torgtind</t>
  </si>
  <si>
    <t>World War II: The cargo ship (298 GRT, 1881) was bombed in the Norwegian Sea off Bratland, Lurøy, Norway by German aircraft, and sank the next day. All six crew survived.</t>
  </si>
  <si>
    <t>Albion</t>
  </si>
  <si>
    <t>World War II: The former trawler (192 GRT, 1880) was sunk near Brønnøysund, Norway by HNoMS Heilhorn and HNoMS Honningsvåg (both Royal Norwegian Navy).</t>
  </si>
  <si>
    <t>Belgica</t>
  </si>
  <si>
    <t>World War II: The depot ship (263 GRT, 1884) was scuttled at Harstad, Norway by the Franco-British Expeditionary Force.</t>
  </si>
  <si>
    <t>Deneb</t>
  </si>
  <si>
    <t>World War II: The cargo ship (856 GRT, 1882) was bombed and set on fire at Harstad, Norway in a Luftwaffe air raid. She was scuttled the next day by a British destroyer. Two crew were killed and 11 survived.</t>
  </si>
  <si>
    <t>Pembroke Coast</t>
  </si>
  <si>
    <t>World War II: The cargo ship (625 GRT, 1936) was bombed and set on fire off Harstad, Norway by Luftwaffe aircraft. Two crew were killed. She was scuttled the next day.</t>
  </si>
  <si>
    <t>Bjarkøy</t>
  </si>
  <si>
    <t>World War II: The coaster (311 GRT, 1907) was bombed and sunk by German aircraft at Gratangsbotn, Norway. Her crew was then ashore and there was no casualty. She was raised in 1944, repaired and returned to service as Bogøy.</t>
  </si>
  <si>
    <t>Ingrid</t>
  </si>
  <si>
    <t>World War II: Norwegian Campaign: The patrol boat (259 GRT, 1920), formerly the German trawler Wilhelm Reinhold, was sunk by German bombers at Bodø, Norway. One crew was killed.</t>
  </si>
  <si>
    <t>Skjerstad</t>
  </si>
  <si>
    <t>World War II: The troopship (593 GRT, 1904) was bombed and sunk in Langsetfjorden, Norway by Junkers Ju 87 aircraft of the Luftwaffe. There was no casualty. She was declared beyond economic repair in mid-1940.</t>
  </si>
  <si>
    <t>World War II: Operation Alphabet: The Fleet Air Arm depot ship (8,324 GRT, 1920) was bombed off Harstad, Norway by Luftwaffe aircraft and beached. She was scuttled on 8 June to prevent her being captured by German forces.</t>
  </si>
  <si>
    <t>ORPOrzeł</t>
  </si>
  <si>
    <t>World War II: Norwegian Campaign: The Orzeł-class submarine (1,110/1,473 t, 1939) struck a mine and sank in the North Sea (57°00′N 3°40′E﻿ / ﻿57.000°N 3.667°E) and sank with the loss of all 60 crew.</t>
  </si>
  <si>
    <t>Florabell</t>
  </si>
  <si>
    <t>World War II: Norwegian Campaign: The fishing vessel was torched and burned at the shipyard in Rognan, Norway, by retreating Norwegian and British forces.</t>
  </si>
  <si>
    <t>World War II: Norwegian Campaign: The boom defence vessel (255 GRT, 1930) was bombed and sunk at Harstad, Norway.</t>
  </si>
  <si>
    <t>RFAOleander</t>
  </si>
  <si>
    <t>World War II: The tanker (7,048 GRT, 1922) was bombed off Harstad, Norway, by Luftwaffe aircraft and beached. She was scuttled on 8 June to prevent her capture by German forces.</t>
  </si>
  <si>
    <t>Vansø</t>
  </si>
  <si>
    <t>World War II: The coaster (54 GRT, 1908) struck a mine laid by Rubis (French Navy) and sank near Stavanger, Norway. One or two crew members were killed.</t>
  </si>
  <si>
    <t>Blaamannen</t>
  </si>
  <si>
    <t>World War II: The cargo ship (174 GRT, 1918) struck a mine and sank off Haugesund, Norway with the loss of six crew.</t>
  </si>
  <si>
    <t>Saint-Clair</t>
  </si>
  <si>
    <t>France</t>
  </si>
  <si>
    <t>World War II: The cargo ship (3,824 GRT) was bombed and sunk in Tjeldsundet, Norway by Luftwaffe aircraft.</t>
  </si>
  <si>
    <t>VP 1109 Antares</t>
  </si>
  <si>
    <t>The vorpostenboot (291 GRT, 1929) struck a mine laid by HMS Narwhal (Royal Navy) and sank in the North Sea off Haugesund, Norway (62°58′N 6°48′E﻿ / ﻿62.967°N 6.800°E). Eighteen men were rescued (including five wounded) but seventeen were missing, including the Norwegian pilot.</t>
  </si>
  <si>
    <t>Jadarland</t>
  </si>
  <si>
    <t>World War II: The cargo liner (938 GRT, 1918) struck a mine and sank off Slettå, Førlandsvågen, Norway. with the loss of 19 lives.</t>
  </si>
  <si>
    <t>Lost.1</t>
  </si>
  <si>
    <t>Ship.1</t>
  </si>
  <si>
    <t>Country.1</t>
  </si>
  <si>
    <t>Troopship</t>
  </si>
  <si>
    <t>Coaster</t>
  </si>
  <si>
    <t>Torpedo</t>
  </si>
  <si>
    <t>Depot</t>
  </si>
  <si>
    <t>Minesweeper</t>
  </si>
  <si>
    <t>Trawler</t>
  </si>
  <si>
    <t>Fishing</t>
  </si>
  <si>
    <t>Boom</t>
  </si>
  <si>
    <t>Auxiliary</t>
  </si>
  <si>
    <t>Commercial</t>
  </si>
  <si>
    <t>http://docs.fdrlibrary.marist.edu/psf/box4/t52c02.html</t>
  </si>
  <si>
    <t>References</t>
  </si>
  <si>
    <t>Combinded Data Set</t>
  </si>
  <si>
    <t>In UK?</t>
  </si>
  <si>
    <t>In Master</t>
  </si>
  <si>
    <t>Military</t>
  </si>
  <si>
    <t>Gunboat</t>
  </si>
  <si>
    <t>Consolidated</t>
  </si>
  <si>
    <t>Glowworm</t>
  </si>
  <si>
    <t>Hotspur</t>
  </si>
  <si>
    <t>Hostile</t>
  </si>
  <si>
    <t>Guard</t>
  </si>
  <si>
    <t>Minelayer</t>
  </si>
  <si>
    <t>ORP Grom</t>
  </si>
  <si>
    <t>Sloop</t>
  </si>
  <si>
    <t>Aircraft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</si>
</sst>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quot;k&quot;;;@"/>
    <numFmt numFmtId="166" formatCode="0.0,,&quot;m&quot;;;@"/>
  </numFmts>
  <fonts count="17" x14ac:knownFonts="1">
    <font>
      <sz val="10"/>
      <color theme="1"/>
      <name val="Consolas"/>
      <family val="2"/>
    </font>
    <font>
      <sz val="10"/>
      <color theme="1"/>
      <name val="Consolas"/>
      <family val="2"/>
    </font>
    <font>
      <b/>
      <sz val="11"/>
      <color theme="3"/>
      <name val="Consolas"/>
      <family val="2"/>
    </font>
    <font>
      <b/>
      <sz val="10"/>
      <color theme="1"/>
      <name val="Consolas"/>
      <family val="2"/>
    </font>
    <font>
      <b/>
      <sz val="11"/>
      <color theme="5" tint="-0.24994659260841701"/>
      <name val="Consolas"/>
      <family val="2"/>
    </font>
    <font>
      <i/>
      <sz val="11"/>
      <color theme="3"/>
      <name val="Consolas"/>
      <family val="2"/>
    </font>
    <font>
      <b/>
      <u/>
      <sz val="10"/>
      <color theme="5" tint="-0.24994659260841701"/>
      <name val="Consolas"/>
      <family val="2"/>
    </font>
    <font>
      <b/>
      <sz val="9"/>
      <color rgb="FF7030A0"/>
      <name val="Consolas"/>
      <family val="2"/>
    </font>
    <font>
      <sz val="10"/>
      <color rgb="FF7F7F7F"/>
      <name val="Consolas"/>
      <family val="2"/>
    </font>
    <font>
      <sz val="8"/>
      <name val="Consolas"/>
      <family val="2"/>
    </font>
    <font>
      <sz val="10"/>
      <color theme="1"/>
      <name val="Consolas"/>
      <family val="3"/>
    </font>
    <font>
      <b/>
      <sz val="12"/>
      <color theme="3"/>
      <name val="Consolas"/>
      <family val="3"/>
    </font>
    <font>
      <sz val="9"/>
      <color rgb="FF7F7F7F"/>
      <name val="Tahoma"/>
      <family val="2"/>
    </font>
    <font>
      <sz val="10"/>
      <color rgb="FF3F3F76"/>
      <name val="Consolas"/>
      <family val="3"/>
    </font>
    <font>
      <b/>
      <sz val="10"/>
      <color rgb="FF7030A0"/>
      <name val="Tahoma"/>
      <family val="2"/>
    </font>
    <font>
      <b/>
      <u/>
      <sz val="10"/>
      <color theme="3"/>
      <name val="Consolas"/>
      <family val="3"/>
    </font>
    <font>
      <b/>
      <sz val="11"/>
      <color rgb="FF000099"/>
      <name val="Consolas"/>
      <family val="3"/>
    </font>
  </fonts>
  <fills count="12">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2" tint="-9.9948118533890809E-2"/>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FFCC99"/>
      </patternFill>
    </fill>
  </fills>
  <borders count="3">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s>
  <cellStyleXfs count="19">
    <xf numFmtId="0" fontId="0" fillId="0" borderId="0"/>
    <xf numFmtId="0" fontId="4" fillId="0" borderId="0" applyNumberFormat="0" applyAlignment="0" applyProtection="0"/>
    <xf numFmtId="0" fontId="5" fillId="0" borderId="0" applyNumberFormat="0" applyAlignment="0" applyProtection="0"/>
    <xf numFmtId="0" fontId="6" fillId="0" borderId="1" applyNumberFormat="0" applyAlignment="0" applyProtection="0"/>
    <xf numFmtId="0" fontId="2" fillId="0" borderId="0" applyNumberFormat="0" applyFill="0" applyBorder="0" applyAlignment="0" applyProtection="0"/>
    <xf numFmtId="0" fontId="1" fillId="2" borderId="0" applyNumberFormat="0" applyAlignment="0" applyProtection="0"/>
    <xf numFmtId="0" fontId="8" fillId="0" borderId="0" applyNumberFormat="0" applyAlignment="0" applyProtection="0"/>
    <xf numFmtId="0" fontId="7" fillId="0" borderId="0" applyNumberFormat="0" applyAlignment="0" applyProtection="0"/>
    <xf numFmtId="0" fontId="3" fillId="3" borderId="0" applyNumberFormat="0" applyAlignment="0" applyProtection="0"/>
    <xf numFmtId="0" fontId="1" fillId="4" borderId="0" applyNumberFormat="0" applyAlignment="0" applyProtection="0"/>
    <xf numFmtId="0" fontId="10" fillId="0" borderId="0" applyFill="0" applyBorder="0" applyProtection="0">
      <alignment vertical="top"/>
    </xf>
    <xf numFmtId="0" fontId="1" fillId="10" borderId="0" applyNumberFormat="0" applyBorder="0" applyAlignment="0" applyProtection="0"/>
    <xf numFmtId="0" fontId="11" fillId="0" borderId="0" applyNumberFormat="0" applyProtection="0">
      <alignment vertical="center"/>
    </xf>
    <xf numFmtId="0" fontId="12" fillId="0" borderId="0" applyNumberFormat="0" applyFill="0" applyBorder="0" applyAlignment="0" applyProtection="0"/>
    <xf numFmtId="0" fontId="13" fillId="11" borderId="2" applyNumberFormat="0" applyAlignment="0" applyProtection="0"/>
    <xf numFmtId="0" fontId="14" fillId="0" borderId="0" applyNumberFormat="0" applyFill="0" applyBorder="0" applyAlignment="0" applyProtection="0">
      <alignment vertical="top"/>
    </xf>
    <xf numFmtId="0" fontId="15" fillId="0" borderId="0" applyNumberFormat="0" applyFill="0" applyProtection="0">
      <alignment vertical="center"/>
    </xf>
    <xf numFmtId="0" fontId="16" fillId="0" borderId="0" applyNumberFormat="0" applyFill="0" applyBorder="0" applyProtection="0">
      <alignment vertical="center"/>
    </xf>
    <xf numFmtId="0" fontId="1" fillId="9" borderId="0" applyNumberFormat="0" applyBorder="0" applyAlignment="0" applyProtection="0"/>
  </cellStyleXfs>
  <cellXfs count="16">
    <xf numFmtId="0" fontId="0" fillId="0" borderId="0" xfId="0"/>
    <xf numFmtId="0" fontId="3" fillId="3" borderId="0" xfId="8"/>
    <xf numFmtId="0" fontId="1" fillId="4" borderId="0" xfId="9"/>
    <xf numFmtId="0" fontId="0" fillId="4" borderId="0" xfId="9" applyFont="1"/>
    <xf numFmtId="15" fontId="1" fillId="4" borderId="0" xfId="9" applyNumberFormat="1"/>
    <xf numFmtId="164" fontId="0" fillId="0" borderId="0" xfId="0" applyNumberFormat="1"/>
    <xf numFmtId="165" fontId="0" fillId="0" borderId="0" xfId="0" applyNumberFormat="1"/>
    <xf numFmtId="166" fontId="0" fillId="0" borderId="0" xfId="0" applyNumberFormat="1"/>
    <xf numFmtId="14" fontId="0" fillId="0" borderId="0" xfId="0" applyNumberFormat="1"/>
    <xf numFmtId="0" fontId="0" fillId="5" borderId="0" xfId="0" applyFill="1"/>
    <xf numFmtId="14" fontId="0" fillId="7" borderId="0" xfId="0" applyNumberFormat="1" applyFill="1"/>
    <xf numFmtId="0" fontId="0" fillId="7" borderId="0" xfId="0" applyFill="1"/>
    <xf numFmtId="0" fontId="4" fillId="0" borderId="0" xfId="1"/>
    <xf numFmtId="0" fontId="0" fillId="6" borderId="0" xfId="0" applyFill="1"/>
    <xf numFmtId="0" fontId="0" fillId="8" borderId="0" xfId="0" applyFill="1"/>
    <xf numFmtId="15" fontId="0" fillId="0" borderId="0" xfId="0" applyNumberFormat="1"/>
  </cellXfs>
  <cellStyles count="19">
    <cellStyle name="20% - Accent1 2" xfId="18" xr:uid="{2C55F9ED-E794-42CF-B4EC-2AF465B3574C}"/>
    <cellStyle name="20% - Accent3 2" xfId="11" xr:uid="{0868FF9B-7247-4FCE-93CC-CA67556B28BD}"/>
    <cellStyle name="Comment" xfId="7" xr:uid="{763C255E-5D87-466E-95B0-D699BCBDC27A}"/>
    <cellStyle name="Comment 2" xfId="15" xr:uid="{FA8CDACC-4B25-49F6-BA3F-5768F94D0719}"/>
    <cellStyle name="Explanatory Text" xfId="6" builtinId="53" customBuiltin="1"/>
    <cellStyle name="Explanatory Text 2" xfId="13" xr:uid="{3B626D50-8A48-45A7-A928-BE7C4E3F5DBD}"/>
    <cellStyle name="Heading 1" xfId="1" builtinId="16" customBuiltin="1"/>
    <cellStyle name="Heading 1 2" xfId="12" xr:uid="{7225F738-7010-45F6-A873-75BB4FA528A5}"/>
    <cellStyle name="Heading 2" xfId="2" builtinId="17" customBuiltin="1"/>
    <cellStyle name="Heading 2 2" xfId="17" xr:uid="{E2AF5A9B-7F8B-41F8-A63D-6FE68DE23793}"/>
    <cellStyle name="Heading 3" xfId="3" builtinId="18" customBuiltin="1"/>
    <cellStyle name="Heading 3 2" xfId="16" xr:uid="{67AB7207-2B3A-43F0-845D-E859B3BF7123}"/>
    <cellStyle name="Heading 4" xfId="4" builtinId="19" hidden="1"/>
    <cellStyle name="Input" xfId="5" builtinId="20" customBuiltin="1"/>
    <cellStyle name="Input 2" xfId="14" xr:uid="{7BC68356-D025-4502-99F9-795F24A42FAC}"/>
    <cellStyle name="Introduction" xfId="8" xr:uid="{5B02A008-1F7D-4D4F-95AF-9E9DCAA6C469}"/>
    <cellStyle name="Normal" xfId="0" builtinId="0"/>
    <cellStyle name="Normal 2" xfId="10" xr:uid="{1E4E771C-8274-497D-AB42-4201CCE8FB16}"/>
    <cellStyle name="Salutation" xfId="9" xr:uid="{F719B4EA-B44E-4761-B427-915CA2DD4EE6}"/>
  </cellStyles>
  <dxfs count="32">
    <dxf>
      <numFmt numFmtId="20" formatCode="dd/mmm/yy"/>
    </dxf>
    <dxf>
      <fill>
        <patternFill>
          <bgColor rgb="FFEAEAEA"/>
        </patternFill>
      </fill>
    </dxf>
    <dxf>
      <fill>
        <patternFill>
          <bgColor theme="0" tint="-4.9989318521683403E-2"/>
        </patternFill>
      </fill>
    </dxf>
    <dxf>
      <fill>
        <patternFill>
          <bgColor theme="7" tint="0.79998168889431442"/>
        </patternFill>
      </fill>
    </dxf>
    <dxf>
      <fill>
        <patternFill>
          <bgColor theme="5" tint="0.59996337778862885"/>
        </patternFill>
      </fill>
    </dxf>
    <dxf>
      <fill>
        <patternFill>
          <bgColor theme="0" tint="-4.9989318521683403E-2"/>
        </patternFill>
      </fill>
    </dxf>
    <dxf>
      <border>
        <right style="thin">
          <color auto="1"/>
        </right>
        <bottom/>
        <vertical/>
      </border>
    </dxf>
    <dxf>
      <font>
        <b/>
        <i val="0"/>
      </font>
      <fill>
        <patternFill>
          <bgColor theme="5" tint="0.79998168889431442"/>
        </patternFill>
      </fill>
      <border>
        <left/>
        <top style="double">
          <color auto="1"/>
        </top>
      </border>
    </dxf>
    <dxf>
      <font>
        <b/>
        <i val="0"/>
      </font>
      <fill>
        <patternFill>
          <bgColor theme="5" tint="0.59996337778862885"/>
        </patternFill>
      </fill>
      <border>
        <bottom style="double">
          <color auto="1"/>
        </bottom>
      </border>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19" formatCode="dd/mm/yy"/>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s>
  <tableStyles count="3" defaultTableStyle="TableStyleMedium2" defaultPivotStyle="PivotStyleLight16">
    <tableStyle name="Biegert Standard" table="0" count="4" xr9:uid="{F69A0F70-ECE4-4D04-B204-50CEAE7607FD}">
      <tableStyleElement type="headerRow" dxfId="8"/>
      <tableStyleElement type="totalRow" dxfId="7"/>
      <tableStyleElement type="firstColumn" dxfId="6"/>
      <tableStyleElement type="firstRowStripe" dxfId="5"/>
    </tableStyle>
    <tableStyle name="Biegert Standard A" pivot="0" count="4" xr9:uid="{DC0A9587-8062-4999-BAAD-288048ACC14B}">
      <tableStyleElement type="headerRow" dxfId="4"/>
      <tableStyleElement type="totalRow" dxfId="3"/>
      <tableStyleElement type="firstColumn" dxfId="2"/>
      <tableStyleElement type="firstRowStripe" dxfId="1"/>
    </tableStyle>
    <tableStyle name="Invisible" pivot="0" table="0" count="0" xr9:uid="{6599F34C-6A9E-4238-B66C-9E696F7A2B7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6B14E5F4-54BF-4D18-84A2-A75202FABAA6}" autoFormatId="16" applyNumberFormats="0" applyBorderFormats="0" applyFontFormats="0" applyPatternFormats="0" applyAlignmentFormats="0" applyWidthHeightFormats="0">
  <queryTableRefresh nextId="10" unboundColumnsRight="1">
    <queryTableFields count="9">
      <queryTableField id="1" name="Name" tableColumnId="1"/>
      <queryTableField id="2" name="Type" tableColumnId="2"/>
      <queryTableField id="3" name="Tonnage /_x000a_displacement" tableColumnId="3"/>
      <queryTableField id="4" name="Loss Notes" tableColumnId="4"/>
      <queryTableField id="5" name="Manner of loss" tableColumnId="5"/>
      <queryTableField id="6" name="Country where_x000a_lost" tableColumnId="6"/>
      <queryTableField id="7" name="Date lost" tableColumnId="7"/>
      <queryTableField id="8" name="Year built_x000a_/ acquired_x000a_/ launched" tableColumnId="8"/>
      <queryTableField id="9"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D2F31D9E-B1AE-45F9-9082-5B6DEE74E510}" autoFormatId="16" applyNumberFormats="0" applyBorderFormats="0" applyFontFormats="0" applyPatternFormats="0" applyAlignmentFormats="0" applyWidthHeightFormats="0">
  <queryTableRefresh nextId="11">
    <queryTableFields count="7">
      <queryTableField id="1" name="Lost" tableColumnId="1"/>
      <queryTableField id="2" name="Ship" tableColumnId="2"/>
      <queryTableField id="3" name="Country" tableColumnId="3"/>
      <queryTableField id="7" name="Description" tableColumnId="4"/>
      <queryTableField id="8" name="Lost.1" tableColumnId="5"/>
      <queryTableField id="9" name="Ship.1" tableColumnId="6"/>
      <queryTableField id="10" name="Country.1" tableColumnId="7"/>
    </queryTableFields>
    <queryTableDeletedFields count="3">
      <deletedField name="Lost.1"/>
      <deletedField name="Ship.1"/>
      <deletedField name="Country.1"/>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0E943AB-5F8D-4D3A-93B5-E7F1F4D69AAC}" autoFormatId="16" applyNumberFormats="0" applyBorderFormats="0" applyFontFormats="0" applyPatternFormats="0" applyAlignmentFormats="0" applyWidthHeightFormats="0">
  <queryTableRefresh nextId="15" unboundColumnsRight="4">
    <queryTableFields count="8">
      <queryTableField id="6" name="Lost" tableColumnId="6"/>
      <queryTableField id="2" name="Ship" tableColumnId="2"/>
      <queryTableField id="3" name="Country" tableColumnId="3"/>
      <queryTableField id="14" name="Description" tableColumnId="11"/>
      <queryTableField id="9" dataBound="0" tableColumnId="4"/>
      <queryTableField id="10" dataBound="0" tableColumnId="7"/>
      <queryTableField id="13" dataBound="0" tableColumnId="10"/>
      <queryTableField id="12" dataBound="0" tableColumnId="9"/>
    </queryTableFields>
    <queryTableDeletedFields count="1">
      <deletedField name="Descrip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4C83F6-8484-4F12-BB22-855382FD2B3F}" name="UK_Losses_Norway" displayName="UK_Losses_Norway" ref="A1:I29" tableType="queryTable" totalsRowShown="0">
  <autoFilter ref="A1:I29" xr:uid="{2B4C83F6-8484-4F12-BB22-855382FD2B3F}">
    <filterColumn colId="8">
      <filters>
        <filter val="FALSE"/>
      </filters>
    </filterColumn>
  </autoFilter>
  <tableColumns count="9">
    <tableColumn id="1" xr3:uid="{49B701C9-C3B7-4DDF-BED6-F16782943D26}" uniqueName="1" name="Name" queryTableFieldId="1" dataDxfId="31"/>
    <tableColumn id="2" xr3:uid="{DA3A5D71-8168-4CD6-B3D4-CAFC3069921E}" uniqueName="2" name="Type" queryTableFieldId="2" dataDxfId="30"/>
    <tableColumn id="3" xr3:uid="{957F7790-0A6B-4136-9633-EA76AC16E5C3}" uniqueName="3" name="Tonnage /_x000a_displacement" queryTableFieldId="3"/>
    <tableColumn id="4" xr3:uid="{BDFCC5DC-2AEA-4A81-81D3-85CFE7252940}" uniqueName="4" name="Loss Notes" queryTableFieldId="4" dataDxfId="29"/>
    <tableColumn id="5" xr3:uid="{21D57685-FB7B-4FF9-8410-AECB9BF4A677}" uniqueName="5" name="Manner of loss" queryTableFieldId="5" dataDxfId="28"/>
    <tableColumn id="6" xr3:uid="{C9578623-8F51-476C-8083-EBC801D880B1}" uniqueName="6" name="Country where_x000a_lost" queryTableFieldId="6" dataDxfId="27"/>
    <tableColumn id="7" xr3:uid="{D6BF65E4-7F54-4019-83A6-9E64DC2FBD12}" uniqueName="7" name="Date lost" queryTableFieldId="7" dataDxfId="26"/>
    <tableColumn id="8" xr3:uid="{A81E78C4-81A7-42C1-B9FF-FF14A3E19875}" uniqueName="8" name="Year built_x000a_/ acquired_x000a_/ launched" queryTableFieldId="8"/>
    <tableColumn id="9" xr3:uid="{A98FA85F-CF63-4ED4-8A56-8585ECAC1592}" uniqueName="9" name="In Master" queryTableFieldId="9" dataDxfId="25">
      <calculatedColumnFormula>NOT(ISNA(_xlfn.XMATCH(UK_Losses_Norway[[#This Row],[Name]],Combined[Ship],0,1)))</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9EBA89-8DCB-4E47-9A6B-6B644297999D}" name="Total" displayName="Total" ref="A1:G115" tableType="queryTable" totalsRowShown="0">
  <autoFilter ref="A1:G115" xr:uid="{7D9EBA89-8DCB-4E47-9A6B-6B644297999D}">
    <filterColumn colId="1">
      <filters>
        <filter val="Aachen"/>
        <filter val="Acasta"/>
        <filter val="Afridi"/>
        <filter val="Altona"/>
        <filter val="Ardent"/>
        <filter val="Aston Villa"/>
        <filter val="Bernisse"/>
        <filter val="Bittern"/>
        <filter val="Blythmoor"/>
        <filter val="Bockenheim"/>
        <filter val="Boden"/>
        <filter val="Bradman"/>
        <filter val="Cape Passaro"/>
        <filter val="Cape Siretoko"/>
        <filter val="Cate B."/>
        <filter val="Curlew"/>
        <filter val="Effingham"/>
        <filter val="Eidsvold"/>
        <filter val="Eldrid"/>
        <filter val="Eskimo"/>
        <filter val="Frielinghaus"/>
        <filter val="Glorious"/>
        <filter val="Gurkha"/>
        <filter val="Hardy"/>
        <filter val="Hein Hoyer"/>
        <filter val="Hunter"/>
        <filter val="Jan Wellem"/>
        <filter val="Jardine"/>
        <filter val="Kelt"/>
        <filter val="Loch Shin"/>
        <filter val="Martha Heindrik Fisser"/>
        <filter val="Mashobra"/>
        <filter val="Melbourne"/>
        <filter val="Mersington Court"/>
        <filter val="Neuenfels"/>
        <filter val="Norge"/>
        <filter val="North Cornwall"/>
        <filter val="ORPGrom"/>
        <filter val="Oscarsborg-Narvik"/>
        <filter val="Öxelösund"/>
        <filter val="Planet"/>
        <filter val="Polarfuchs"/>
        <filter val="Rauenfels"/>
        <filter val="Riverton"/>
        <filter val="Rødskjæl"/>
        <filter val="Romanby"/>
        <filter val="Rutlandshire"/>
        <filter val="Saphir"/>
        <filter val="Senja"/>
        <filter val="St Goran"/>
        <filter val="Sterlet"/>
        <filter val="Stråssa"/>
        <filter val="Styrbjörn"/>
        <filter val="Thistle"/>
        <filter val="Torne"/>
        <filter val="U-64"/>
        <filter val="Warwickshire"/>
        <filter val="Z11 Bernd von Arnim"/>
        <filter val="Z12 Erich Giese"/>
        <filter val="Z13 Erich Koellner"/>
        <filter val="Z17 Diether von Roeder"/>
        <filter val="Z18 Hans Lüdemann"/>
        <filter val="Z19 Hermann Künne"/>
        <filter val="Z2 Georg Thiele"/>
        <filter val="Z21 Wilhelm Heidkamp"/>
        <filter val="Z22 Anton Schmitt"/>
        <filter val="Z9 Wolfgang Zenker"/>
      </filters>
    </filterColumn>
  </autoFilter>
  <tableColumns count="7">
    <tableColumn id="1" xr3:uid="{0BD74677-31C8-4460-8CF5-0F5EE966FC45}" uniqueName="1" name="Lost" queryTableFieldId="1" dataDxfId="24"/>
    <tableColumn id="2" xr3:uid="{DA891FD9-9D69-4036-8117-F6E7BD673363}" uniqueName="2" name="Ship" queryTableFieldId="2" dataDxfId="23"/>
    <tableColumn id="3" xr3:uid="{FA59C007-C119-4B87-A9D0-D8C27DA1ED77}" uniqueName="3" name="Country" queryTableFieldId="3" dataDxfId="22"/>
    <tableColumn id="4" xr3:uid="{D676D2F6-5F3D-4B52-841D-168133834CF4}" uniqueName="4" name="Description" queryTableFieldId="7" dataDxfId="21"/>
    <tableColumn id="5" xr3:uid="{A3AD51BE-7539-4196-BE2B-900D7277A663}" uniqueName="5" name="Lost.1" queryTableFieldId="8" dataDxfId="20"/>
    <tableColumn id="6" xr3:uid="{8E28EC39-88D5-4B6B-8783-1782A1E07B50}" uniqueName="6" name="Ship.1" queryTableFieldId="9" dataDxfId="19"/>
    <tableColumn id="7" xr3:uid="{0A4BF09C-8E6C-4492-A7CE-70A092D3603F}" uniqueName="7" name="Country.1" queryTableFieldId="10"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039361-F0DE-4634-B5E1-33F846D3A0A2}" name="Table5" displayName="Table5" ref="N2:P69" totalsRowShown="0">
  <autoFilter ref="N2:P69" xr:uid="{4A039361-F0DE-4634-B5E1-33F846D3A0A2}"/>
  <tableColumns count="3">
    <tableColumn id="1" xr3:uid="{2DCB5D47-33BD-4FF9-B4B3-E2475CD5E126}" name="Lost" dataDxfId="17"/>
    <tableColumn id="2" xr3:uid="{9BB48765-02E9-48FC-8530-F834087F7A7F}" name="Ship"/>
    <tableColumn id="3" xr3:uid="{51072DB6-1689-479D-90B4-853BC975637B}"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117723-E0E8-42F4-ADE2-9818F4B435A5}" name="Combined" displayName="Combined" ref="B24:I118" tableType="queryTable" totalsRowShown="0">
  <autoFilter ref="B24:I118" xr:uid="{86117723-E0E8-42F4-ADE2-9818F4B435A5}"/>
  <sortState xmlns:xlrd2="http://schemas.microsoft.com/office/spreadsheetml/2017/richdata2" ref="B25:I118">
    <sortCondition ref="B24:B118"/>
  </sortState>
  <tableColumns count="8">
    <tableColumn id="6" xr3:uid="{07D546C6-89B9-4975-8E70-0A3E92E4F8BC}" uniqueName="6" name="Lost" queryTableFieldId="6" dataDxfId="16"/>
    <tableColumn id="2" xr3:uid="{0FE739C7-849F-4D33-BFBF-6A4E4141DBB1}" uniqueName="2" name="Ship" queryTableFieldId="2" dataDxfId="15"/>
    <tableColumn id="3" xr3:uid="{7477FCFD-5F3B-406E-844B-1BE7B0599313}" uniqueName="3" name="Country" queryTableFieldId="3" dataDxfId="14"/>
    <tableColumn id="11" xr3:uid="{7C4C1615-3B1E-4579-822D-B6DCACA9BF23}" uniqueName="11" name="Description" queryTableFieldId="14" dataDxfId="13"/>
    <tableColumn id="4" xr3:uid="{88821CFA-F3F0-437C-8A04-28520AB42E33}" uniqueName="4" name="Tonnage" queryTableFieldId="9" dataDxfId="12"/>
    <tableColumn id="7" xr3:uid="{CEA757BF-D495-4804-8613-7310DA51CB07}" uniqueName="7" name="Class" queryTableFieldId="10" dataDxfId="11"/>
    <tableColumn id="10" xr3:uid="{C27CDA78-2745-4C22-B583-FA8AC9FB9F3B}" uniqueName="10" name="Type" queryTableFieldId="13" dataDxfId="10"/>
    <tableColumn id="9" xr3:uid="{12850815-C951-4A3A-871E-6C854E66E8D4}" uniqueName="9" name="In UK?" queryTableFieldId="12" dataDxfId="9">
      <calculatedColumnFormula>_xlfn.XMATCH(Combined[[#This Row],[Ship]],UK_Losses_Norway[Name],0,1)</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F2B3A7B-B953-4FB1-B172-5DBCF957211E}" name="_tAug" displayName="_tAug" ref="B6:H118" totalsRowShown="0">
  <autoFilter ref="B6:H118" xr:uid="{2F2B3A7B-B953-4FB1-B172-5DBCF957211E}"/>
  <tableColumns count="7">
    <tableColumn id="1" xr3:uid="{3B3C7F00-5FD2-4882-8F40-4A9DCCCC04A4}" name="Lost" dataDxfId="0"/>
    <tableColumn id="2" xr3:uid="{175803DA-65EF-451F-89A5-BBDBF2228BCE}" name="Ship"/>
    <tableColumn id="3" xr3:uid="{210A0F32-BCA1-4878-AC84-2815FF9490FE}" name="Country"/>
    <tableColumn id="4" xr3:uid="{40E3D1BA-C897-4A3A-A2F8-B990B5FE934B}" name="Description"/>
    <tableColumn id="5" xr3:uid="{C4FD8B33-84AD-4DFA-944D-7A8D694F6079}" name="Tonnage"/>
    <tableColumn id="6" xr3:uid="{077B7B27-B71D-4A42-AF47-B0D38CBD3460}" name="Type"/>
    <tableColumn id="7" xr3:uid="{AFEB15DF-C3A3-48FB-90C1-00585D96D20F}" name="Consolida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iegert">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996600"/>
      </a:hlink>
      <a:folHlink>
        <a:srgbClr val="003296"/>
      </a:folHlink>
    </a:clrScheme>
    <a:fontScheme name="BIegert">
      <a:majorFont>
        <a:latin typeface="Consolas"/>
        <a:ea typeface=""/>
        <a:cs typeface=""/>
      </a:majorFont>
      <a:minorFont>
        <a:latin typeface="Consolas"/>
        <a:ea typeface=""/>
        <a:cs typeface=""/>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6C474-6BFD-4E76-A82F-5551FC462BAD}">
  <dimension ref="A1:I29"/>
  <sheetViews>
    <sheetView workbookViewId="0">
      <selection activeCell="C6" sqref="C6:C23"/>
    </sheetView>
  </sheetViews>
  <sheetFormatPr defaultRowHeight="12.75" x14ac:dyDescent="0.2"/>
  <cols>
    <col min="1" max="1" width="14.140625" bestFit="1" customWidth="1"/>
    <col min="2" max="2" width="40" bestFit="1" customWidth="1"/>
    <col min="3" max="3" width="25.7109375" bestFit="1" customWidth="1"/>
    <col min="4" max="4" width="85.5703125" bestFit="1" customWidth="1"/>
    <col min="5" max="5" width="32.7109375" bestFit="1" customWidth="1"/>
    <col min="6" max="6" width="21.5703125" bestFit="1" customWidth="1"/>
    <col min="7" max="7" width="12.28515625" bestFit="1" customWidth="1"/>
    <col min="8" max="8" width="36.140625" bestFit="1" customWidth="1"/>
  </cols>
  <sheetData>
    <row r="1" spans="1:9" x14ac:dyDescent="0.2">
      <c r="A1" t="s">
        <v>90</v>
      </c>
      <c r="B1" t="s">
        <v>91</v>
      </c>
      <c r="C1" t="s">
        <v>92</v>
      </c>
      <c r="D1" t="s">
        <v>93</v>
      </c>
      <c r="E1" t="s">
        <v>94</v>
      </c>
      <c r="F1" t="s">
        <v>95</v>
      </c>
      <c r="G1" t="s">
        <v>96</v>
      </c>
      <c r="H1" t="s">
        <v>97</v>
      </c>
      <c r="I1" t="s">
        <v>311</v>
      </c>
    </row>
    <row r="2" spans="1:9" hidden="1" x14ac:dyDescent="0.2">
      <c r="A2" t="s">
        <v>75</v>
      </c>
      <c r="B2" t="s">
        <v>98</v>
      </c>
      <c r="C2">
        <v>1870</v>
      </c>
      <c r="D2" t="s">
        <v>99</v>
      </c>
      <c r="E2" t="s">
        <v>100</v>
      </c>
      <c r="F2" t="s">
        <v>26</v>
      </c>
      <c r="G2" s="8">
        <v>14710</v>
      </c>
      <c r="H2" t="s">
        <v>101</v>
      </c>
      <c r="I2" t="b">
        <f>NOT(ISNA(_xlfn.XMATCH(UK_Losses_Norway[[#This Row],[Name]],Combined[Ship],0,1)))</f>
        <v>0</v>
      </c>
    </row>
    <row r="3" spans="1:9" hidden="1" x14ac:dyDescent="0.2">
      <c r="A3" t="s">
        <v>58</v>
      </c>
      <c r="B3" t="s">
        <v>98</v>
      </c>
      <c r="C3">
        <v>1505</v>
      </c>
      <c r="D3" t="s">
        <v>102</v>
      </c>
      <c r="E3" t="s">
        <v>103</v>
      </c>
      <c r="F3" t="s">
        <v>26</v>
      </c>
      <c r="G3" s="8">
        <v>14711</v>
      </c>
      <c r="H3" t="s">
        <v>104</v>
      </c>
      <c r="I3" t="b">
        <f>NOT(ISNA(_xlfn.XMATCH(UK_Losses_Norway[[#This Row],[Name]],Combined[Ship],0,1)))</f>
        <v>1</v>
      </c>
    </row>
    <row r="4" spans="1:9" hidden="1" x14ac:dyDescent="0.2">
      <c r="A4" t="s">
        <v>74</v>
      </c>
      <c r="B4" t="s">
        <v>105</v>
      </c>
      <c r="C4">
        <v>1090</v>
      </c>
      <c r="D4" t="s">
        <v>106</v>
      </c>
      <c r="E4" t="s">
        <v>107</v>
      </c>
      <c r="F4" t="s">
        <v>26</v>
      </c>
      <c r="G4" s="8">
        <v>14711</v>
      </c>
      <c r="H4" t="s">
        <v>108</v>
      </c>
      <c r="I4" t="b">
        <f>NOT(ISNA(_xlfn.XMATCH(UK_Losses_Norway[[#This Row],[Name]],Combined[Ship],0,1)))</f>
        <v>0</v>
      </c>
    </row>
    <row r="5" spans="1:9" hidden="1" x14ac:dyDescent="0.2">
      <c r="A5" t="s">
        <v>73</v>
      </c>
      <c r="B5" t="s">
        <v>109</v>
      </c>
      <c r="C5">
        <v>458</v>
      </c>
      <c r="D5" t="s">
        <v>110</v>
      </c>
      <c r="E5" t="s">
        <v>103</v>
      </c>
      <c r="F5" t="s">
        <v>26</v>
      </c>
      <c r="G5" s="8">
        <v>14721</v>
      </c>
      <c r="H5" t="s">
        <v>104</v>
      </c>
      <c r="I5" t="b">
        <f>NOT(ISNA(_xlfn.XMATCH(UK_Losses_Norway[[#This Row],[Name]],Combined[Ship],0,1)))</f>
        <v>0</v>
      </c>
    </row>
    <row r="6" spans="1:9" x14ac:dyDescent="0.2">
      <c r="A6" t="s">
        <v>78</v>
      </c>
      <c r="B6" t="s">
        <v>109</v>
      </c>
      <c r="C6">
        <v>452</v>
      </c>
      <c r="D6" t="s">
        <v>111</v>
      </c>
      <c r="E6" t="s">
        <v>112</v>
      </c>
      <c r="F6" t="s">
        <v>26</v>
      </c>
      <c r="G6" s="8">
        <v>14726</v>
      </c>
      <c r="H6" t="s">
        <v>113</v>
      </c>
      <c r="I6" t="b">
        <f>NOT(ISNA(_xlfn.XMATCH(UK_Losses_Norway[[#This Row],[Name]],Combined[Ship],0,1)))</f>
        <v>0</v>
      </c>
    </row>
    <row r="7" spans="1:9" x14ac:dyDescent="0.2">
      <c r="A7" t="s">
        <v>77</v>
      </c>
      <c r="B7" t="s">
        <v>105</v>
      </c>
      <c r="C7">
        <v>670</v>
      </c>
      <c r="D7" t="s">
        <v>114</v>
      </c>
      <c r="E7" t="s">
        <v>115</v>
      </c>
      <c r="F7" t="s">
        <v>26</v>
      </c>
      <c r="G7" s="8">
        <v>14728</v>
      </c>
      <c r="H7" t="s">
        <v>101</v>
      </c>
      <c r="I7" t="b">
        <f>NOT(ISNA(_xlfn.XMATCH(UK_Losses_Norway[[#This Row],[Name]],Combined[Ship],0,1)))</f>
        <v>0</v>
      </c>
    </row>
    <row r="8" spans="1:9" x14ac:dyDescent="0.2">
      <c r="A8" t="s">
        <v>76</v>
      </c>
      <c r="B8" t="s">
        <v>109</v>
      </c>
      <c r="C8">
        <v>590</v>
      </c>
      <c r="D8" t="s">
        <v>111</v>
      </c>
      <c r="E8" t="s">
        <v>112</v>
      </c>
      <c r="F8" t="s">
        <v>26</v>
      </c>
      <c r="G8" s="8">
        <v>14729</v>
      </c>
      <c r="H8" t="s">
        <v>108</v>
      </c>
      <c r="I8" t="b">
        <f>NOT(ISNA(_xlfn.XMATCH(UK_Losses_Norway[[#This Row],[Name]],Combined[Ship],0,1)))</f>
        <v>0</v>
      </c>
    </row>
    <row r="9" spans="1:9" x14ac:dyDescent="0.2">
      <c r="A9" t="s">
        <v>72</v>
      </c>
      <c r="B9" t="s">
        <v>116</v>
      </c>
      <c r="C9">
        <v>1190</v>
      </c>
      <c r="D9" t="s">
        <v>117</v>
      </c>
      <c r="E9" t="s">
        <v>100</v>
      </c>
      <c r="F9" t="s">
        <v>26</v>
      </c>
      <c r="G9" s="8">
        <v>14731</v>
      </c>
      <c r="H9" t="s">
        <v>101</v>
      </c>
      <c r="I9" t="b">
        <f>NOT(ISNA(_xlfn.XMATCH(UK_Losses_Norway[[#This Row],[Name]],Combined[Ship],0,1)))</f>
        <v>0</v>
      </c>
    </row>
    <row r="10" spans="1:9" x14ac:dyDescent="0.2">
      <c r="A10" t="s">
        <v>68</v>
      </c>
      <c r="B10" t="s">
        <v>109</v>
      </c>
      <c r="C10">
        <v>452</v>
      </c>
      <c r="D10" t="s">
        <v>118</v>
      </c>
      <c r="E10" t="s">
        <v>119</v>
      </c>
      <c r="F10" t="s">
        <v>26</v>
      </c>
      <c r="G10" s="8">
        <v>14731</v>
      </c>
      <c r="I10" t="b">
        <f>NOT(ISNA(_xlfn.XMATCH(UK_Losses_Norway[[#This Row],[Name]],Combined[Ship],0,1)))</f>
        <v>0</v>
      </c>
    </row>
    <row r="11" spans="1:9" x14ac:dyDescent="0.2">
      <c r="A11" t="s">
        <v>67</v>
      </c>
      <c r="B11" t="s">
        <v>109</v>
      </c>
      <c r="C11">
        <v>466</v>
      </c>
      <c r="D11" t="s">
        <v>120</v>
      </c>
      <c r="E11" t="s">
        <v>112</v>
      </c>
      <c r="F11" t="s">
        <v>26</v>
      </c>
      <c r="G11" s="8">
        <v>14734</v>
      </c>
      <c r="H11" t="s">
        <v>104</v>
      </c>
      <c r="I11" t="b">
        <f>NOT(ISNA(_xlfn.XMATCH(UK_Losses_Norway[[#This Row],[Name]],Combined[Ship],0,1)))</f>
        <v>0</v>
      </c>
    </row>
    <row r="12" spans="1:9" hidden="1" x14ac:dyDescent="0.2">
      <c r="A12" t="s">
        <v>66</v>
      </c>
      <c r="B12" t="s">
        <v>98</v>
      </c>
      <c r="C12">
        <v>1870</v>
      </c>
      <c r="D12" t="s">
        <v>121</v>
      </c>
      <c r="E12" t="s">
        <v>100</v>
      </c>
      <c r="F12" t="s">
        <v>26</v>
      </c>
      <c r="G12" s="8">
        <v>14734</v>
      </c>
      <c r="H12" t="s">
        <v>101</v>
      </c>
      <c r="I12" t="b">
        <f>NOT(ISNA(_xlfn.XMATCH(UK_Losses_Norway[[#This Row],[Name]],Combined[Ship],0,1)))</f>
        <v>1</v>
      </c>
    </row>
    <row r="13" spans="1:9" x14ac:dyDescent="0.2">
      <c r="A13" t="s">
        <v>71</v>
      </c>
      <c r="B13" t="s">
        <v>109</v>
      </c>
      <c r="C13">
        <v>546</v>
      </c>
      <c r="D13" t="s">
        <v>122</v>
      </c>
      <c r="E13" t="s">
        <v>112</v>
      </c>
      <c r="F13" t="s">
        <v>26</v>
      </c>
      <c r="G13" s="8">
        <v>14734</v>
      </c>
      <c r="H13" t="s">
        <v>104</v>
      </c>
      <c r="I13" t="b">
        <f>NOT(ISNA(_xlfn.XMATCH(UK_Losses_Norway[[#This Row],[Name]],Combined[Ship],0,1)))</f>
        <v>0</v>
      </c>
    </row>
    <row r="14" spans="1:9" x14ac:dyDescent="0.2">
      <c r="A14" t="s">
        <v>70</v>
      </c>
      <c r="B14" t="s">
        <v>109</v>
      </c>
      <c r="C14">
        <v>565</v>
      </c>
      <c r="D14" t="s">
        <v>122</v>
      </c>
      <c r="E14" t="s">
        <v>112</v>
      </c>
      <c r="F14" t="s">
        <v>26</v>
      </c>
      <c r="G14" s="8">
        <v>14734</v>
      </c>
      <c r="H14" t="s">
        <v>104</v>
      </c>
      <c r="I14" t="b">
        <f>NOT(ISNA(_xlfn.XMATCH(UK_Losses_Norway[[#This Row],[Name]],Combined[Ship],0,1)))</f>
        <v>0</v>
      </c>
    </row>
    <row r="15" spans="1:9" hidden="1" x14ac:dyDescent="0.2">
      <c r="A15" t="s">
        <v>69</v>
      </c>
      <c r="B15" t="s">
        <v>123</v>
      </c>
      <c r="C15">
        <v>9550</v>
      </c>
      <c r="D15" t="s">
        <v>124</v>
      </c>
      <c r="E15" t="s">
        <v>103</v>
      </c>
      <c r="F15" t="s">
        <v>26</v>
      </c>
      <c r="G15" s="8">
        <v>14749</v>
      </c>
      <c r="H15" t="s">
        <v>125</v>
      </c>
      <c r="I15" t="b">
        <f>NOT(ISNA(_xlfn.XMATCH(UK_Losses_Norway[[#This Row],[Name]],Combined[Ship],0,1)))</f>
        <v>1</v>
      </c>
    </row>
    <row r="16" spans="1:9" hidden="1" x14ac:dyDescent="0.2">
      <c r="A16" t="s">
        <v>63</v>
      </c>
      <c r="B16" t="s">
        <v>109</v>
      </c>
      <c r="C16">
        <v>590</v>
      </c>
      <c r="D16" t="s">
        <v>126</v>
      </c>
      <c r="E16" t="s">
        <v>112</v>
      </c>
      <c r="F16" t="s">
        <v>26</v>
      </c>
      <c r="G16" s="8">
        <v>14752</v>
      </c>
      <c r="H16" t="s">
        <v>108</v>
      </c>
      <c r="I16" t="b">
        <f>NOT(ISNA(_xlfn.XMATCH(UK_Losses_Norway[[#This Row],[Name]],Combined[Ship],0,1)))</f>
        <v>1</v>
      </c>
    </row>
    <row r="17" spans="1:9" hidden="1" x14ac:dyDescent="0.2">
      <c r="A17" t="s">
        <v>64</v>
      </c>
      <c r="B17" t="s">
        <v>109</v>
      </c>
      <c r="C17">
        <v>466</v>
      </c>
      <c r="D17" t="s">
        <v>126</v>
      </c>
      <c r="E17" t="s">
        <v>112</v>
      </c>
      <c r="F17" t="s">
        <v>26</v>
      </c>
      <c r="G17" s="8">
        <v>14752</v>
      </c>
      <c r="H17" t="s">
        <v>104</v>
      </c>
      <c r="I17" t="b">
        <f>NOT(ISNA(_xlfn.XMATCH(UK_Losses_Norway[[#This Row],[Name]],Combined[Ship],0,1)))</f>
        <v>1</v>
      </c>
    </row>
    <row r="18" spans="1:9" hidden="1" x14ac:dyDescent="0.2">
      <c r="A18" t="s">
        <v>79</v>
      </c>
      <c r="B18" t="s">
        <v>127</v>
      </c>
      <c r="C18">
        <v>8324</v>
      </c>
      <c r="D18" t="s">
        <v>128</v>
      </c>
      <c r="E18" t="s">
        <v>103</v>
      </c>
      <c r="F18" t="s">
        <v>26</v>
      </c>
      <c r="G18" s="8">
        <v>14756</v>
      </c>
      <c r="H18" t="s">
        <v>129</v>
      </c>
      <c r="I18" t="b">
        <f>NOT(ISNA(_xlfn.XMATCH(UK_Losses_Norway[[#This Row],[Name]],Combined[Ship],0,1)))</f>
        <v>1</v>
      </c>
    </row>
    <row r="19" spans="1:9" hidden="1" x14ac:dyDescent="0.2">
      <c r="A19" t="s">
        <v>65</v>
      </c>
      <c r="B19" t="s">
        <v>130</v>
      </c>
      <c r="C19">
        <v>4290</v>
      </c>
      <c r="D19" t="s">
        <v>131</v>
      </c>
      <c r="E19" t="s">
        <v>100</v>
      </c>
      <c r="F19" t="s">
        <v>26</v>
      </c>
      <c r="G19" s="8">
        <v>14757</v>
      </c>
      <c r="H19" t="s">
        <v>132</v>
      </c>
      <c r="I19" t="b">
        <f>NOT(ISNA(_xlfn.XMATCH(UK_Losses_Norway[[#This Row],[Name]],Combined[Ship],0,1)))</f>
        <v>1</v>
      </c>
    </row>
    <row r="20" spans="1:9" hidden="1" x14ac:dyDescent="0.2">
      <c r="A20" t="s">
        <v>86</v>
      </c>
      <c r="B20" t="s">
        <v>133</v>
      </c>
      <c r="C20">
        <v>255</v>
      </c>
      <c r="D20" t="s">
        <v>134</v>
      </c>
      <c r="E20" t="s">
        <v>135</v>
      </c>
      <c r="F20" t="s">
        <v>26</v>
      </c>
      <c r="G20" s="8">
        <v>14757</v>
      </c>
      <c r="H20" t="s">
        <v>136</v>
      </c>
      <c r="I20" t="b">
        <f>NOT(ISNA(_xlfn.XMATCH(UK_Losses_Norway[[#This Row],[Name]],Combined[Ship],0,1)))</f>
        <v>1</v>
      </c>
    </row>
    <row r="21" spans="1:9" x14ac:dyDescent="0.2">
      <c r="A21" t="s">
        <v>85</v>
      </c>
      <c r="B21" t="s">
        <v>137</v>
      </c>
      <c r="C21">
        <v>22500</v>
      </c>
      <c r="D21" t="s">
        <v>138</v>
      </c>
      <c r="E21" t="s">
        <v>139</v>
      </c>
      <c r="F21" t="s">
        <v>26</v>
      </c>
      <c r="G21" s="8">
        <v>14770</v>
      </c>
      <c r="H21" t="s">
        <v>132</v>
      </c>
      <c r="I21" t="b">
        <f>NOT(ISNA(_xlfn.XMATCH(UK_Losses_Norway[[#This Row],[Name]],Combined[Ship],0,1)))</f>
        <v>0</v>
      </c>
    </row>
    <row r="22" spans="1:9" x14ac:dyDescent="0.2">
      <c r="A22" t="s">
        <v>87</v>
      </c>
      <c r="B22" t="s">
        <v>98</v>
      </c>
      <c r="C22">
        <v>1350</v>
      </c>
      <c r="D22" t="s">
        <v>140</v>
      </c>
      <c r="E22" t="s">
        <v>139</v>
      </c>
      <c r="F22" t="s">
        <v>26</v>
      </c>
      <c r="G22" s="8">
        <v>14763</v>
      </c>
      <c r="H22" t="s">
        <v>136</v>
      </c>
      <c r="I22" t="b">
        <f>NOT(ISNA(_xlfn.XMATCH(UK_Losses_Norway[[#This Row],[Name]],Combined[Ship],0,1)))</f>
        <v>0</v>
      </c>
    </row>
    <row r="23" spans="1:9" x14ac:dyDescent="0.2">
      <c r="A23" t="s">
        <v>89</v>
      </c>
      <c r="B23" t="s">
        <v>98</v>
      </c>
      <c r="C23">
        <v>1350</v>
      </c>
      <c r="D23" t="s">
        <v>140</v>
      </c>
      <c r="E23" t="s">
        <v>139</v>
      </c>
      <c r="F23" t="s">
        <v>26</v>
      </c>
      <c r="G23" s="8">
        <v>14763</v>
      </c>
      <c r="H23" t="s">
        <v>136</v>
      </c>
      <c r="I23" t="b">
        <f>NOT(ISNA(_xlfn.XMATCH(UK_Losses_Norway[[#This Row],[Name]],Combined[Ship],0,1)))</f>
        <v>0</v>
      </c>
    </row>
    <row r="24" spans="1:9" x14ac:dyDescent="0.2">
      <c r="A24" t="s">
        <v>81</v>
      </c>
      <c r="B24" t="s">
        <v>141</v>
      </c>
      <c r="C24">
        <v>30</v>
      </c>
      <c r="D24" t="s">
        <v>142</v>
      </c>
      <c r="E24" t="s">
        <v>143</v>
      </c>
      <c r="F24" t="s">
        <v>26</v>
      </c>
      <c r="G24" s="8">
        <v>14751</v>
      </c>
      <c r="I24" t="b">
        <f>NOT(ISNA(_xlfn.XMATCH(UK_Losses_Norway[[#This Row],[Name]],Combined[Ship],0,1)))</f>
        <v>0</v>
      </c>
    </row>
    <row r="25" spans="1:9" x14ac:dyDescent="0.2">
      <c r="A25" t="s">
        <v>84</v>
      </c>
      <c r="B25" t="s">
        <v>141</v>
      </c>
      <c r="C25">
        <v>30</v>
      </c>
      <c r="D25" t="s">
        <v>142</v>
      </c>
      <c r="E25" t="s">
        <v>143</v>
      </c>
      <c r="F25" t="s">
        <v>26</v>
      </c>
      <c r="G25" s="8">
        <v>14751</v>
      </c>
      <c r="I25" t="b">
        <f>NOT(ISNA(_xlfn.XMATCH(UK_Losses_Norway[[#This Row],[Name]],Combined[Ship],0,1)))</f>
        <v>0</v>
      </c>
    </row>
    <row r="26" spans="1:9" x14ac:dyDescent="0.2">
      <c r="A26" t="s">
        <v>83</v>
      </c>
      <c r="B26" t="s">
        <v>141</v>
      </c>
      <c r="C26">
        <v>30</v>
      </c>
      <c r="D26" t="s">
        <v>142</v>
      </c>
      <c r="E26" t="s">
        <v>143</v>
      </c>
      <c r="F26" t="s">
        <v>26</v>
      </c>
      <c r="G26" s="8">
        <v>14751</v>
      </c>
      <c r="I26" t="b">
        <f>NOT(ISNA(_xlfn.XMATCH(UK_Losses_Norway[[#This Row],[Name]],Combined[Ship],0,1)))</f>
        <v>0</v>
      </c>
    </row>
    <row r="27" spans="1:9" x14ac:dyDescent="0.2">
      <c r="A27" t="s">
        <v>82</v>
      </c>
      <c r="B27" t="s">
        <v>141</v>
      </c>
      <c r="C27">
        <v>30</v>
      </c>
      <c r="D27" t="s">
        <v>142</v>
      </c>
      <c r="E27" t="s">
        <v>143</v>
      </c>
      <c r="F27" t="s">
        <v>26</v>
      </c>
      <c r="G27" s="8">
        <v>14751</v>
      </c>
      <c r="I27" t="b">
        <f>NOT(ISNA(_xlfn.XMATCH(UK_Losses_Norway[[#This Row],[Name]],Combined[Ship],0,1)))</f>
        <v>0</v>
      </c>
    </row>
    <row r="28" spans="1:9" x14ac:dyDescent="0.2">
      <c r="A28" t="s">
        <v>80</v>
      </c>
      <c r="B28" t="s">
        <v>141</v>
      </c>
      <c r="C28">
        <v>30</v>
      </c>
      <c r="D28" t="s">
        <v>142</v>
      </c>
      <c r="E28" t="s">
        <v>143</v>
      </c>
      <c r="F28" t="s">
        <v>26</v>
      </c>
      <c r="G28" s="8">
        <v>14751</v>
      </c>
      <c r="I28" t="b">
        <f>NOT(ISNA(_xlfn.XMATCH(UK_Losses_Norway[[#This Row],[Name]],Combined[Ship],0,1)))</f>
        <v>0</v>
      </c>
    </row>
    <row r="29" spans="1:9" x14ac:dyDescent="0.2">
      <c r="A29" t="s">
        <v>88</v>
      </c>
      <c r="B29" t="s">
        <v>141</v>
      </c>
      <c r="C29">
        <v>30</v>
      </c>
      <c r="D29" t="s">
        <v>142</v>
      </c>
      <c r="E29" t="s">
        <v>143</v>
      </c>
      <c r="F29" t="s">
        <v>26</v>
      </c>
      <c r="G29" s="8">
        <v>14751</v>
      </c>
      <c r="I29" t="b">
        <f>NOT(ISNA(_xlfn.XMATCH(UK_Losses_Norway[[#This Row],[Name]],Combined[Ship],0,1)))</f>
        <v>0</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31B9-FD78-44D8-978B-94FA7BA39C0A}">
  <dimension ref="A1:P115"/>
  <sheetViews>
    <sheetView topLeftCell="B1" workbookViewId="0">
      <selection activeCell="L69" sqref="J1:L69"/>
    </sheetView>
  </sheetViews>
  <sheetFormatPr defaultRowHeight="12.75" x14ac:dyDescent="0.2"/>
  <cols>
    <col min="1" max="1" width="9.140625" bestFit="1" customWidth="1"/>
    <col min="2" max="2" width="23.42578125" bestFit="1" customWidth="1"/>
    <col min="3" max="3" width="21.42578125" bestFit="1" customWidth="1"/>
    <col min="4" max="4" width="80.85546875" bestFit="1" customWidth="1"/>
    <col min="5" max="5" width="9.28515625" bestFit="1" customWidth="1"/>
    <col min="6" max="6" width="14.28515625" bestFit="1" customWidth="1"/>
    <col min="7" max="7" width="12.28515625" bestFit="1" customWidth="1"/>
    <col min="14" max="14" width="9" style="8" bestFit="1" customWidth="1"/>
    <col min="15" max="15" width="23.28515625" bestFit="1" customWidth="1"/>
    <col min="16" max="16" width="21.28515625" bestFit="1" customWidth="1"/>
  </cols>
  <sheetData>
    <row r="1" spans="1:16" x14ac:dyDescent="0.2">
      <c r="A1" t="s">
        <v>55</v>
      </c>
      <c r="B1" t="s">
        <v>4</v>
      </c>
      <c r="C1" t="s">
        <v>5</v>
      </c>
      <c r="D1" t="s">
        <v>144</v>
      </c>
      <c r="E1" t="s">
        <v>294</v>
      </c>
      <c r="F1" t="s">
        <v>295</v>
      </c>
      <c r="G1" t="s">
        <v>296</v>
      </c>
    </row>
    <row r="2" spans="1:16" hidden="1" x14ac:dyDescent="0.2">
      <c r="A2" s="8"/>
      <c r="E2" s="8">
        <v>14731</v>
      </c>
      <c r="F2" t="s">
        <v>68</v>
      </c>
      <c r="G2" t="s">
        <v>26</v>
      </c>
      <c r="N2" s="8" t="s">
        <v>55</v>
      </c>
      <c r="O2" t="s">
        <v>4</v>
      </c>
      <c r="P2" t="s">
        <v>5</v>
      </c>
    </row>
    <row r="3" spans="1:16" hidden="1" x14ac:dyDescent="0.2">
      <c r="A3" s="8"/>
      <c r="E3" s="8">
        <v>14731</v>
      </c>
      <c r="F3" t="s">
        <v>72</v>
      </c>
      <c r="G3" t="s">
        <v>26</v>
      </c>
      <c r="N3" s="8">
        <v>14734</v>
      </c>
      <c r="O3" t="s">
        <v>66</v>
      </c>
      <c r="P3" t="s">
        <v>26</v>
      </c>
    </row>
    <row r="4" spans="1:16" hidden="1" x14ac:dyDescent="0.2">
      <c r="A4" s="8"/>
      <c r="E4" s="8">
        <v>14734</v>
      </c>
      <c r="F4" t="s">
        <v>67</v>
      </c>
      <c r="G4" t="s">
        <v>26</v>
      </c>
      <c r="N4" s="8">
        <v>14734</v>
      </c>
      <c r="O4" t="s">
        <v>67</v>
      </c>
      <c r="P4" t="s">
        <v>26</v>
      </c>
    </row>
    <row r="5" spans="1:16" hidden="1" x14ac:dyDescent="0.2">
      <c r="A5" s="8"/>
      <c r="E5" s="8">
        <v>14734</v>
      </c>
      <c r="F5" t="s">
        <v>70</v>
      </c>
      <c r="G5" t="s">
        <v>26</v>
      </c>
      <c r="N5" s="8">
        <v>14731</v>
      </c>
      <c r="O5" t="s">
        <v>68</v>
      </c>
      <c r="P5" t="s">
        <v>26</v>
      </c>
    </row>
    <row r="6" spans="1:16" hidden="1" x14ac:dyDescent="0.2">
      <c r="A6" s="8"/>
      <c r="E6" s="8">
        <v>14734</v>
      </c>
      <c r="F6" t="s">
        <v>71</v>
      </c>
      <c r="G6" t="s">
        <v>26</v>
      </c>
      <c r="N6" s="8">
        <v>14749</v>
      </c>
      <c r="O6" t="s">
        <v>69</v>
      </c>
      <c r="P6" t="s">
        <v>26</v>
      </c>
    </row>
    <row r="7" spans="1:16" hidden="1" x14ac:dyDescent="0.2">
      <c r="A7" s="8"/>
      <c r="E7" s="8">
        <v>14729</v>
      </c>
      <c r="F7" t="s">
        <v>76</v>
      </c>
      <c r="G7" t="s">
        <v>26</v>
      </c>
      <c r="N7" s="8">
        <v>14734</v>
      </c>
      <c r="O7" t="s">
        <v>70</v>
      </c>
      <c r="P7" t="s">
        <v>26</v>
      </c>
    </row>
    <row r="8" spans="1:16" hidden="1" x14ac:dyDescent="0.2">
      <c r="A8" s="8"/>
      <c r="E8" s="8">
        <v>14711</v>
      </c>
      <c r="F8" t="s">
        <v>74</v>
      </c>
      <c r="G8" t="s">
        <v>26</v>
      </c>
      <c r="N8" s="8">
        <v>14734</v>
      </c>
      <c r="O8" t="s">
        <v>71</v>
      </c>
      <c r="P8" t="s">
        <v>26</v>
      </c>
    </row>
    <row r="9" spans="1:16" hidden="1" x14ac:dyDescent="0.2">
      <c r="A9" s="8"/>
      <c r="E9" s="8">
        <v>14710</v>
      </c>
      <c r="F9" t="s">
        <v>75</v>
      </c>
      <c r="G9" t="s">
        <v>26</v>
      </c>
      <c r="N9" s="8">
        <v>14731</v>
      </c>
      <c r="O9" t="s">
        <v>72</v>
      </c>
      <c r="P9" t="s">
        <v>26</v>
      </c>
    </row>
    <row r="10" spans="1:16" hidden="1" x14ac:dyDescent="0.2">
      <c r="A10" s="8"/>
      <c r="E10" s="8">
        <v>14721</v>
      </c>
      <c r="F10" t="s">
        <v>73</v>
      </c>
      <c r="G10" t="s">
        <v>26</v>
      </c>
      <c r="N10" s="8">
        <v>14721</v>
      </c>
      <c r="O10" t="s">
        <v>73</v>
      </c>
      <c r="P10" t="s">
        <v>26</v>
      </c>
    </row>
    <row r="11" spans="1:16" hidden="1" x14ac:dyDescent="0.2">
      <c r="A11" s="8"/>
      <c r="E11" s="8">
        <v>14728</v>
      </c>
      <c r="F11" t="s">
        <v>77</v>
      </c>
      <c r="G11" t="s">
        <v>26</v>
      </c>
      <c r="N11" s="8">
        <v>14711</v>
      </c>
      <c r="O11" t="s">
        <v>74</v>
      </c>
      <c r="P11" t="s">
        <v>26</v>
      </c>
    </row>
    <row r="12" spans="1:16" hidden="1" x14ac:dyDescent="0.2">
      <c r="A12" s="8"/>
      <c r="E12" s="8">
        <v>14726</v>
      </c>
      <c r="F12" t="s">
        <v>78</v>
      </c>
      <c r="G12" t="s">
        <v>26</v>
      </c>
      <c r="N12" s="8">
        <v>14710</v>
      </c>
      <c r="O12" t="s">
        <v>75</v>
      </c>
      <c r="P12" t="s">
        <v>26</v>
      </c>
    </row>
    <row r="13" spans="1:16" hidden="1" x14ac:dyDescent="0.2">
      <c r="A13" s="8"/>
      <c r="E13" s="8">
        <v>14751</v>
      </c>
      <c r="F13" t="s">
        <v>83</v>
      </c>
      <c r="G13" t="s">
        <v>26</v>
      </c>
      <c r="N13" s="8">
        <v>14729</v>
      </c>
      <c r="O13" t="s">
        <v>76</v>
      </c>
      <c r="P13" t="s">
        <v>26</v>
      </c>
    </row>
    <row r="14" spans="1:16" hidden="1" x14ac:dyDescent="0.2">
      <c r="A14" s="8"/>
      <c r="E14" s="8">
        <v>14751</v>
      </c>
      <c r="F14" t="s">
        <v>84</v>
      </c>
      <c r="G14" t="s">
        <v>26</v>
      </c>
      <c r="N14" s="8">
        <v>14728</v>
      </c>
      <c r="O14" t="s">
        <v>77</v>
      </c>
      <c r="P14" t="s">
        <v>26</v>
      </c>
    </row>
    <row r="15" spans="1:16" hidden="1" x14ac:dyDescent="0.2">
      <c r="A15" s="8"/>
      <c r="E15" s="8">
        <v>14751</v>
      </c>
      <c r="F15" t="s">
        <v>82</v>
      </c>
      <c r="G15" t="s">
        <v>26</v>
      </c>
      <c r="N15" s="8">
        <v>14726</v>
      </c>
      <c r="O15" t="s">
        <v>78</v>
      </c>
      <c r="P15" t="s">
        <v>26</v>
      </c>
    </row>
    <row r="16" spans="1:16" hidden="1" x14ac:dyDescent="0.2">
      <c r="A16" s="8"/>
      <c r="E16" s="8">
        <v>14751</v>
      </c>
      <c r="F16" t="s">
        <v>88</v>
      </c>
      <c r="G16" t="s">
        <v>26</v>
      </c>
      <c r="N16" s="8">
        <v>14756</v>
      </c>
      <c r="O16" t="s">
        <v>79</v>
      </c>
      <c r="P16" t="s">
        <v>26</v>
      </c>
    </row>
    <row r="17" spans="1:16" hidden="1" x14ac:dyDescent="0.2">
      <c r="A17" s="8"/>
      <c r="E17" s="8">
        <v>14751</v>
      </c>
      <c r="F17" t="s">
        <v>80</v>
      </c>
      <c r="G17" t="s">
        <v>26</v>
      </c>
      <c r="N17" s="8">
        <v>14770</v>
      </c>
      <c r="O17" t="s">
        <v>85</v>
      </c>
      <c r="P17" t="s">
        <v>26</v>
      </c>
    </row>
    <row r="18" spans="1:16" hidden="1" x14ac:dyDescent="0.2">
      <c r="A18" s="8"/>
      <c r="E18" s="8">
        <v>14751</v>
      </c>
      <c r="F18" t="s">
        <v>81</v>
      </c>
      <c r="G18" t="s">
        <v>26</v>
      </c>
      <c r="N18" s="8">
        <v>14757</v>
      </c>
      <c r="O18" t="s">
        <v>86</v>
      </c>
      <c r="P18" t="s">
        <v>26</v>
      </c>
    </row>
    <row r="19" spans="1:16" hidden="1" x14ac:dyDescent="0.2">
      <c r="A19" s="8"/>
      <c r="E19" s="8">
        <v>14763</v>
      </c>
      <c r="F19" t="s">
        <v>89</v>
      </c>
      <c r="G19" t="s">
        <v>26</v>
      </c>
      <c r="N19" s="8">
        <v>14763</v>
      </c>
      <c r="O19" t="s">
        <v>87</v>
      </c>
      <c r="P19" t="s">
        <v>26</v>
      </c>
    </row>
    <row r="20" spans="1:16" hidden="1" x14ac:dyDescent="0.2">
      <c r="A20" s="8"/>
      <c r="E20" s="8">
        <v>14763</v>
      </c>
      <c r="F20" t="s">
        <v>87</v>
      </c>
      <c r="G20" t="s">
        <v>26</v>
      </c>
      <c r="N20" s="8">
        <v>14763</v>
      </c>
      <c r="O20" t="s">
        <v>89</v>
      </c>
      <c r="P20" t="s">
        <v>26</v>
      </c>
    </row>
    <row r="21" spans="1:16" hidden="1" x14ac:dyDescent="0.2">
      <c r="A21" s="8"/>
      <c r="E21" s="8">
        <v>14770</v>
      </c>
      <c r="F21" t="s">
        <v>85</v>
      </c>
      <c r="G21" t="s">
        <v>26</v>
      </c>
      <c r="N21" s="8">
        <v>14711</v>
      </c>
      <c r="O21" t="s">
        <v>11</v>
      </c>
      <c r="P21" t="s">
        <v>7</v>
      </c>
    </row>
    <row r="22" spans="1:16" x14ac:dyDescent="0.2">
      <c r="A22" s="8">
        <v>14711</v>
      </c>
      <c r="B22" t="s">
        <v>11</v>
      </c>
      <c r="C22" t="s">
        <v>7</v>
      </c>
      <c r="D22" t="s">
        <v>149</v>
      </c>
      <c r="E22" s="8"/>
      <c r="N22" s="8">
        <v>14711</v>
      </c>
      <c r="O22" t="s">
        <v>12</v>
      </c>
      <c r="P22" t="s">
        <v>7</v>
      </c>
    </row>
    <row r="23" spans="1:16" hidden="1" x14ac:dyDescent="0.2">
      <c r="A23" s="8">
        <v>14735</v>
      </c>
      <c r="B23" t="s">
        <v>226</v>
      </c>
      <c r="C23" t="s">
        <v>26</v>
      </c>
      <c r="D23" t="s">
        <v>227</v>
      </c>
      <c r="E23" s="8"/>
      <c r="N23" s="8">
        <v>14716</v>
      </c>
      <c r="O23" t="s">
        <v>47</v>
      </c>
      <c r="P23" t="s">
        <v>48</v>
      </c>
    </row>
    <row r="24" spans="1:16" x14ac:dyDescent="0.2">
      <c r="A24" s="8">
        <v>14734</v>
      </c>
      <c r="B24" t="s">
        <v>66</v>
      </c>
      <c r="C24" t="s">
        <v>19</v>
      </c>
      <c r="D24" t="s">
        <v>218</v>
      </c>
      <c r="E24" s="8">
        <v>14734</v>
      </c>
      <c r="F24" t="s">
        <v>66</v>
      </c>
      <c r="G24" t="s">
        <v>26</v>
      </c>
      <c r="N24" s="8">
        <v>14711</v>
      </c>
      <c r="O24" t="s">
        <v>15</v>
      </c>
      <c r="P24" t="s">
        <v>10</v>
      </c>
    </row>
    <row r="25" spans="1:16" hidden="1" x14ac:dyDescent="0.2">
      <c r="A25" s="8">
        <v>14750</v>
      </c>
      <c r="B25" t="s">
        <v>261</v>
      </c>
      <c r="C25" t="s">
        <v>14</v>
      </c>
      <c r="D25" t="s">
        <v>262</v>
      </c>
      <c r="E25" s="8"/>
      <c r="N25" s="8">
        <v>14710</v>
      </c>
      <c r="O25" t="s">
        <v>6</v>
      </c>
      <c r="P25" t="s">
        <v>7</v>
      </c>
    </row>
    <row r="26" spans="1:16" x14ac:dyDescent="0.2">
      <c r="A26" s="8">
        <v>14711</v>
      </c>
      <c r="B26" t="s">
        <v>12</v>
      </c>
      <c r="C26" t="s">
        <v>7</v>
      </c>
      <c r="D26" t="s">
        <v>150</v>
      </c>
      <c r="E26" s="8"/>
      <c r="N26" s="8">
        <v>14711</v>
      </c>
      <c r="O26" t="s">
        <v>16</v>
      </c>
      <c r="P26" t="s">
        <v>17</v>
      </c>
    </row>
    <row r="27" spans="1:16" hidden="1" x14ac:dyDescent="0.2">
      <c r="A27" s="8">
        <v>14732</v>
      </c>
      <c r="B27" t="s">
        <v>204</v>
      </c>
      <c r="C27" t="s">
        <v>26</v>
      </c>
      <c r="D27" t="s">
        <v>205</v>
      </c>
      <c r="E27" s="8"/>
      <c r="N27" s="8">
        <v>14752</v>
      </c>
      <c r="O27" t="s">
        <v>63</v>
      </c>
      <c r="P27" t="s">
        <v>19</v>
      </c>
    </row>
    <row r="28" spans="1:16" hidden="1" x14ac:dyDescent="0.2">
      <c r="A28" s="8">
        <v>14750</v>
      </c>
      <c r="B28" t="s">
        <v>263</v>
      </c>
      <c r="C28" t="s">
        <v>26</v>
      </c>
      <c r="D28" t="s">
        <v>264</v>
      </c>
      <c r="E28" s="8"/>
      <c r="N28" s="8">
        <v>14714</v>
      </c>
      <c r="O28" t="s">
        <v>34</v>
      </c>
      <c r="P28" t="s">
        <v>26</v>
      </c>
    </row>
    <row r="29" spans="1:16" x14ac:dyDescent="0.2">
      <c r="A29" s="8">
        <v>14716</v>
      </c>
      <c r="B29" t="s">
        <v>47</v>
      </c>
      <c r="C29" t="s">
        <v>48</v>
      </c>
      <c r="D29" t="s">
        <v>185</v>
      </c>
      <c r="E29" s="8"/>
      <c r="N29" s="8">
        <v>14757</v>
      </c>
      <c r="O29" t="s">
        <v>65</v>
      </c>
      <c r="P29" t="s">
        <v>19</v>
      </c>
    </row>
    <row r="30" spans="1:16" hidden="1" x14ac:dyDescent="0.2">
      <c r="A30" s="8">
        <v>14734</v>
      </c>
      <c r="B30" t="s">
        <v>219</v>
      </c>
      <c r="C30" t="s">
        <v>220</v>
      </c>
      <c r="D30" t="s">
        <v>221</v>
      </c>
      <c r="E30" s="8"/>
      <c r="N30" s="8">
        <v>14710</v>
      </c>
      <c r="O30" t="s">
        <v>56</v>
      </c>
      <c r="P30" t="s">
        <v>8</v>
      </c>
    </row>
    <row r="31" spans="1:16" hidden="1" x14ac:dyDescent="0.2">
      <c r="A31" s="8">
        <v>14753</v>
      </c>
      <c r="B31" t="s">
        <v>269</v>
      </c>
      <c r="C31" t="s">
        <v>26</v>
      </c>
      <c r="D31" t="s">
        <v>270</v>
      </c>
      <c r="E31" s="8"/>
      <c r="N31" s="8">
        <v>14736</v>
      </c>
      <c r="O31" t="s">
        <v>53</v>
      </c>
      <c r="P31" t="s">
        <v>26</v>
      </c>
    </row>
    <row r="32" spans="1:16" hidden="1" x14ac:dyDescent="0.2">
      <c r="A32" s="8">
        <v>14735</v>
      </c>
      <c r="B32" t="s">
        <v>228</v>
      </c>
      <c r="C32" t="s">
        <v>26</v>
      </c>
      <c r="D32" t="s">
        <v>229</v>
      </c>
      <c r="E32" s="8"/>
      <c r="N32" s="8">
        <v>14713</v>
      </c>
      <c r="O32" t="s">
        <v>60</v>
      </c>
      <c r="P32" t="s">
        <v>19</v>
      </c>
    </row>
    <row r="33" spans="1:16" hidden="1" x14ac:dyDescent="0.2">
      <c r="A33" s="8">
        <v>14759</v>
      </c>
      <c r="B33" t="s">
        <v>285</v>
      </c>
      <c r="C33" t="s">
        <v>26</v>
      </c>
      <c r="D33" t="s">
        <v>286</v>
      </c>
      <c r="E33" s="8"/>
      <c r="N33" s="8">
        <v>14711</v>
      </c>
      <c r="O33" t="s">
        <v>18</v>
      </c>
      <c r="P33" t="s">
        <v>7</v>
      </c>
    </row>
    <row r="34" spans="1:16" x14ac:dyDescent="0.2">
      <c r="A34" s="8">
        <v>14711</v>
      </c>
      <c r="B34" t="s">
        <v>15</v>
      </c>
      <c r="C34" t="s">
        <v>10</v>
      </c>
      <c r="D34" t="s">
        <v>152</v>
      </c>
      <c r="E34" s="8"/>
      <c r="N34" s="8">
        <v>14711</v>
      </c>
      <c r="O34" t="s">
        <v>58</v>
      </c>
      <c r="P34" t="s">
        <v>19</v>
      </c>
    </row>
    <row r="35" spans="1:16" x14ac:dyDescent="0.2">
      <c r="A35" s="8">
        <v>14710</v>
      </c>
      <c r="B35" t="s">
        <v>6</v>
      </c>
      <c r="C35" t="s">
        <v>7</v>
      </c>
      <c r="D35" t="s">
        <v>145</v>
      </c>
      <c r="E35" s="8"/>
      <c r="N35" s="8">
        <v>14711</v>
      </c>
      <c r="O35" t="s">
        <v>20</v>
      </c>
      <c r="P35" t="s">
        <v>7</v>
      </c>
    </row>
    <row r="36" spans="1:16" x14ac:dyDescent="0.2">
      <c r="A36" s="8">
        <v>14711</v>
      </c>
      <c r="B36" t="s">
        <v>16</v>
      </c>
      <c r="C36" t="s">
        <v>17</v>
      </c>
      <c r="D36" t="s">
        <v>153</v>
      </c>
      <c r="E36" s="8"/>
      <c r="N36" s="8">
        <v>14711</v>
      </c>
      <c r="O36" t="s">
        <v>59</v>
      </c>
      <c r="P36" t="s">
        <v>19</v>
      </c>
    </row>
    <row r="37" spans="1:16" hidden="1" x14ac:dyDescent="0.2">
      <c r="A37" s="8">
        <v>14732</v>
      </c>
      <c r="B37" t="s">
        <v>206</v>
      </c>
      <c r="C37" t="s">
        <v>14</v>
      </c>
      <c r="D37" t="s">
        <v>207</v>
      </c>
      <c r="E37" s="8"/>
      <c r="N37" s="8">
        <v>14714</v>
      </c>
      <c r="O37" t="s">
        <v>41</v>
      </c>
      <c r="P37" t="s">
        <v>14</v>
      </c>
    </row>
    <row r="38" spans="1:16" x14ac:dyDescent="0.2">
      <c r="A38" s="8">
        <v>14752</v>
      </c>
      <c r="B38" t="s">
        <v>63</v>
      </c>
      <c r="C38" t="s">
        <v>19</v>
      </c>
      <c r="D38" t="s">
        <v>191</v>
      </c>
      <c r="E38" s="8">
        <v>14752</v>
      </c>
      <c r="F38" t="s">
        <v>63</v>
      </c>
      <c r="G38" t="s">
        <v>26</v>
      </c>
      <c r="N38" s="8">
        <v>14714</v>
      </c>
      <c r="O38" t="s">
        <v>61</v>
      </c>
      <c r="P38" t="s">
        <v>8</v>
      </c>
    </row>
    <row r="39" spans="1:16" x14ac:dyDescent="0.2">
      <c r="A39" s="8">
        <v>14714</v>
      </c>
      <c r="B39" t="s">
        <v>34</v>
      </c>
      <c r="C39" t="s">
        <v>26</v>
      </c>
      <c r="D39" t="s">
        <v>171</v>
      </c>
      <c r="E39" s="8"/>
      <c r="N39" s="8">
        <v>14711</v>
      </c>
      <c r="O39" t="s">
        <v>21</v>
      </c>
      <c r="P39" t="s">
        <v>7</v>
      </c>
    </row>
    <row r="40" spans="1:16" hidden="1" x14ac:dyDescent="0.2">
      <c r="A40" s="8">
        <v>14745</v>
      </c>
      <c r="B40" t="s">
        <v>253</v>
      </c>
      <c r="C40" t="s">
        <v>254</v>
      </c>
      <c r="D40" t="s">
        <v>255</v>
      </c>
      <c r="E40" s="8"/>
      <c r="N40" s="8">
        <v>14752</v>
      </c>
      <c r="O40" t="s">
        <v>64</v>
      </c>
      <c r="P40" t="s">
        <v>19</v>
      </c>
    </row>
    <row r="41" spans="1:16" hidden="1" x14ac:dyDescent="0.2">
      <c r="A41" s="8">
        <v>14733</v>
      </c>
      <c r="B41" t="s">
        <v>216</v>
      </c>
      <c r="C41" t="s">
        <v>7</v>
      </c>
      <c r="D41" t="s">
        <v>217</v>
      </c>
      <c r="E41" s="8"/>
      <c r="N41" s="8">
        <v>14716</v>
      </c>
      <c r="O41" t="s">
        <v>49</v>
      </c>
      <c r="P41" t="s">
        <v>10</v>
      </c>
    </row>
    <row r="42" spans="1:16" x14ac:dyDescent="0.2">
      <c r="A42" s="8">
        <v>14757</v>
      </c>
      <c r="B42" t="s">
        <v>65</v>
      </c>
      <c r="C42" t="s">
        <v>19</v>
      </c>
      <c r="D42" t="s">
        <v>193</v>
      </c>
      <c r="E42" s="8">
        <v>14757</v>
      </c>
      <c r="F42" t="s">
        <v>65</v>
      </c>
      <c r="G42" t="s">
        <v>26</v>
      </c>
      <c r="N42" s="8">
        <v>14711</v>
      </c>
      <c r="O42" t="s">
        <v>22</v>
      </c>
      <c r="P42" t="s">
        <v>7</v>
      </c>
    </row>
    <row r="43" spans="1:16" hidden="1" x14ac:dyDescent="0.2">
      <c r="A43" s="8">
        <v>14751</v>
      </c>
      <c r="B43" t="s">
        <v>265</v>
      </c>
      <c r="C43" t="s">
        <v>26</v>
      </c>
      <c r="D43" t="s">
        <v>266</v>
      </c>
      <c r="E43" s="8"/>
      <c r="N43" s="8">
        <v>14710</v>
      </c>
      <c r="O43" t="s">
        <v>57</v>
      </c>
      <c r="P43" t="s">
        <v>8</v>
      </c>
    </row>
    <row r="44" spans="1:16" hidden="1" x14ac:dyDescent="0.2">
      <c r="A44" s="8">
        <v>14734</v>
      </c>
      <c r="B44" t="s">
        <v>222</v>
      </c>
      <c r="C44" t="s">
        <v>8</v>
      </c>
      <c r="D44" t="s">
        <v>223</v>
      </c>
      <c r="E44" s="8"/>
      <c r="N44" s="8">
        <v>14716</v>
      </c>
      <c r="O44" t="s">
        <v>50</v>
      </c>
      <c r="P44" t="s">
        <v>10</v>
      </c>
    </row>
    <row r="45" spans="1:16" hidden="1" x14ac:dyDescent="0.2">
      <c r="A45" s="8">
        <v>14734</v>
      </c>
      <c r="B45" t="s">
        <v>224</v>
      </c>
      <c r="C45" t="s">
        <v>8</v>
      </c>
      <c r="D45" t="s">
        <v>225</v>
      </c>
      <c r="E45" s="8"/>
      <c r="N45" s="8">
        <v>14735</v>
      </c>
      <c r="O45" t="s">
        <v>62</v>
      </c>
      <c r="P45" t="s">
        <v>52</v>
      </c>
    </row>
    <row r="46" spans="1:16" hidden="1" x14ac:dyDescent="0.2">
      <c r="A46" s="8">
        <v>14732</v>
      </c>
      <c r="B46" t="s">
        <v>208</v>
      </c>
      <c r="C46" t="s">
        <v>26</v>
      </c>
      <c r="D46" t="s">
        <v>209</v>
      </c>
      <c r="E46" s="8"/>
      <c r="N46" s="8">
        <v>14712</v>
      </c>
      <c r="O46" t="s">
        <v>29</v>
      </c>
      <c r="P46" t="s">
        <v>26</v>
      </c>
    </row>
    <row r="47" spans="1:16" x14ac:dyDescent="0.2">
      <c r="A47" s="8">
        <v>14749</v>
      </c>
      <c r="B47" t="s">
        <v>69</v>
      </c>
      <c r="C47" t="s">
        <v>19</v>
      </c>
      <c r="D47" t="s">
        <v>256</v>
      </c>
      <c r="E47" s="8">
        <v>14749</v>
      </c>
      <c r="F47" t="s">
        <v>69</v>
      </c>
      <c r="G47" t="s">
        <v>26</v>
      </c>
      <c r="N47" s="8">
        <v>14711</v>
      </c>
      <c r="O47" t="s">
        <v>23</v>
      </c>
      <c r="P47" t="s">
        <v>7</v>
      </c>
    </row>
    <row r="48" spans="1:16" x14ac:dyDescent="0.2">
      <c r="A48" s="8">
        <v>14710</v>
      </c>
      <c r="B48" t="s">
        <v>56</v>
      </c>
      <c r="C48" t="s">
        <v>8</v>
      </c>
      <c r="D48" t="s">
        <v>146</v>
      </c>
      <c r="E48" s="8"/>
      <c r="N48" s="8">
        <v>14713</v>
      </c>
      <c r="O48" t="s">
        <v>30</v>
      </c>
      <c r="P48" t="s">
        <v>14</v>
      </c>
    </row>
    <row r="49" spans="1:16" x14ac:dyDescent="0.2">
      <c r="A49" s="8">
        <v>14736</v>
      </c>
      <c r="B49" t="s">
        <v>53</v>
      </c>
      <c r="C49" t="s">
        <v>26</v>
      </c>
      <c r="D49" t="s">
        <v>190</v>
      </c>
      <c r="E49" s="8"/>
      <c r="N49" s="8">
        <v>14711</v>
      </c>
      <c r="O49" t="s">
        <v>24</v>
      </c>
      <c r="P49" t="s">
        <v>14</v>
      </c>
    </row>
    <row r="50" spans="1:16" x14ac:dyDescent="0.2">
      <c r="A50" s="8">
        <v>14713</v>
      </c>
      <c r="B50" t="s">
        <v>60</v>
      </c>
      <c r="C50" t="s">
        <v>19</v>
      </c>
      <c r="D50" t="s">
        <v>166</v>
      </c>
      <c r="E50" s="8"/>
      <c r="N50" s="8">
        <v>14725</v>
      </c>
      <c r="O50" t="s">
        <v>51</v>
      </c>
      <c r="P50" t="s">
        <v>7</v>
      </c>
    </row>
    <row r="51" spans="1:16" hidden="1" x14ac:dyDescent="0.2">
      <c r="A51" s="8">
        <v>14757</v>
      </c>
      <c r="B51" t="s">
        <v>278</v>
      </c>
      <c r="C51" t="s">
        <v>26</v>
      </c>
      <c r="D51" t="s">
        <v>279</v>
      </c>
      <c r="E51" s="8"/>
      <c r="N51" s="8">
        <v>14710</v>
      </c>
      <c r="O51" t="s">
        <v>9</v>
      </c>
      <c r="P51" t="s">
        <v>10</v>
      </c>
    </row>
    <row r="52" spans="1:16" hidden="1" x14ac:dyDescent="0.2">
      <c r="A52" s="8">
        <v>14738</v>
      </c>
      <c r="B52" t="s">
        <v>240</v>
      </c>
      <c r="C52" t="s">
        <v>26</v>
      </c>
      <c r="D52" t="s">
        <v>241</v>
      </c>
      <c r="E52" s="8"/>
      <c r="N52" s="8">
        <v>14714</v>
      </c>
      <c r="O52" t="s">
        <v>43</v>
      </c>
      <c r="P52" t="s">
        <v>26</v>
      </c>
    </row>
    <row r="53" spans="1:16" x14ac:dyDescent="0.2">
      <c r="A53" s="8">
        <v>14711</v>
      </c>
      <c r="B53" t="s">
        <v>18</v>
      </c>
      <c r="C53" t="s">
        <v>7</v>
      </c>
      <c r="D53" t="s">
        <v>154</v>
      </c>
      <c r="E53" s="8"/>
      <c r="N53" s="8">
        <v>14711</v>
      </c>
      <c r="O53" t="s">
        <v>25</v>
      </c>
      <c r="P53" t="s">
        <v>26</v>
      </c>
    </row>
    <row r="54" spans="1:16" hidden="1" x14ac:dyDescent="0.2">
      <c r="A54" s="8">
        <v>14739</v>
      </c>
      <c r="B54" t="s">
        <v>242</v>
      </c>
      <c r="C54" t="s">
        <v>243</v>
      </c>
      <c r="D54" t="s">
        <v>244</v>
      </c>
      <c r="E54" s="8"/>
      <c r="N54" s="8">
        <v>14713</v>
      </c>
      <c r="O54" t="s">
        <v>31</v>
      </c>
      <c r="P54" t="s">
        <v>14</v>
      </c>
    </row>
    <row r="55" spans="1:16" x14ac:dyDescent="0.2">
      <c r="A55" s="8">
        <v>14711</v>
      </c>
      <c r="B55" t="s">
        <v>58</v>
      </c>
      <c r="C55" t="s">
        <v>19</v>
      </c>
      <c r="D55" t="s">
        <v>155</v>
      </c>
      <c r="E55" s="8">
        <v>14711</v>
      </c>
      <c r="F55" t="s">
        <v>58</v>
      </c>
      <c r="G55" t="s">
        <v>26</v>
      </c>
      <c r="N55" s="8">
        <v>14711</v>
      </c>
      <c r="O55" t="s">
        <v>27</v>
      </c>
      <c r="P55" t="s">
        <v>17</v>
      </c>
    </row>
    <row r="56" spans="1:16" x14ac:dyDescent="0.2">
      <c r="A56" s="8">
        <v>14711</v>
      </c>
      <c r="B56" t="s">
        <v>20</v>
      </c>
      <c r="C56" t="s">
        <v>7</v>
      </c>
      <c r="D56" t="s">
        <v>156</v>
      </c>
      <c r="E56" s="8"/>
      <c r="N56" s="8">
        <v>14714</v>
      </c>
      <c r="O56" t="s">
        <v>44</v>
      </c>
      <c r="P56" t="s">
        <v>17</v>
      </c>
    </row>
    <row r="57" spans="1:16" x14ac:dyDescent="0.2">
      <c r="A57" s="8">
        <v>14711</v>
      </c>
      <c r="B57" t="s">
        <v>59</v>
      </c>
      <c r="C57" t="s">
        <v>19</v>
      </c>
      <c r="D57" t="s">
        <v>157</v>
      </c>
      <c r="E57" s="8"/>
      <c r="N57" s="8">
        <v>14713</v>
      </c>
      <c r="O57" t="s">
        <v>32</v>
      </c>
      <c r="P57" t="s">
        <v>17</v>
      </c>
    </row>
    <row r="58" spans="1:16" hidden="1" x14ac:dyDescent="0.2">
      <c r="A58" s="8">
        <v>14755</v>
      </c>
      <c r="B58" t="s">
        <v>271</v>
      </c>
      <c r="C58" t="s">
        <v>8</v>
      </c>
      <c r="D58" t="s">
        <v>272</v>
      </c>
      <c r="E58" s="8"/>
      <c r="N58" s="8">
        <v>14714</v>
      </c>
      <c r="O58" t="s">
        <v>45</v>
      </c>
      <c r="P58" t="s">
        <v>14</v>
      </c>
    </row>
    <row r="59" spans="1:16" hidden="1" x14ac:dyDescent="0.2">
      <c r="A59" s="8">
        <v>14762</v>
      </c>
      <c r="B59" t="s">
        <v>292</v>
      </c>
      <c r="C59" t="s">
        <v>26</v>
      </c>
      <c r="D59" t="s">
        <v>293</v>
      </c>
      <c r="E59" s="8"/>
      <c r="N59" s="8">
        <v>14714</v>
      </c>
      <c r="O59" t="s">
        <v>33</v>
      </c>
      <c r="P59" t="s">
        <v>14</v>
      </c>
    </row>
    <row r="60" spans="1:16" x14ac:dyDescent="0.2">
      <c r="A60" s="8">
        <v>14714</v>
      </c>
      <c r="B60" t="s">
        <v>41</v>
      </c>
      <c r="C60" t="s">
        <v>14</v>
      </c>
      <c r="D60" t="s">
        <v>178</v>
      </c>
      <c r="E60" s="8"/>
      <c r="N60" s="8">
        <v>14714</v>
      </c>
      <c r="O60" t="s">
        <v>36</v>
      </c>
      <c r="P60" t="s">
        <v>14</v>
      </c>
    </row>
    <row r="61" spans="1:16" x14ac:dyDescent="0.2">
      <c r="A61" s="8">
        <v>14714</v>
      </c>
      <c r="B61" t="s">
        <v>61</v>
      </c>
      <c r="C61" t="s">
        <v>8</v>
      </c>
      <c r="D61" t="s">
        <v>179</v>
      </c>
      <c r="E61" s="8"/>
      <c r="N61" s="8">
        <v>14714</v>
      </c>
      <c r="O61" t="s">
        <v>37</v>
      </c>
      <c r="P61" t="s">
        <v>14</v>
      </c>
    </row>
    <row r="62" spans="1:16" x14ac:dyDescent="0.2">
      <c r="A62" s="8">
        <v>14757</v>
      </c>
      <c r="B62" t="s">
        <v>86</v>
      </c>
      <c r="C62" t="s">
        <v>19</v>
      </c>
      <c r="D62" t="s">
        <v>280</v>
      </c>
      <c r="E62" s="8">
        <v>14757</v>
      </c>
      <c r="F62" t="s">
        <v>86</v>
      </c>
      <c r="G62" t="s">
        <v>26</v>
      </c>
      <c r="N62" s="8">
        <v>14714</v>
      </c>
      <c r="O62" t="s">
        <v>35</v>
      </c>
      <c r="P62" t="s">
        <v>14</v>
      </c>
    </row>
    <row r="63" spans="1:16" hidden="1" x14ac:dyDescent="0.2">
      <c r="A63" s="8">
        <v>14740</v>
      </c>
      <c r="B63" t="s">
        <v>247</v>
      </c>
      <c r="C63" t="s">
        <v>14</v>
      </c>
      <c r="D63" t="s">
        <v>248</v>
      </c>
      <c r="E63" s="8"/>
      <c r="N63" s="8">
        <v>14714</v>
      </c>
      <c r="O63" t="s">
        <v>39</v>
      </c>
      <c r="P63" t="s">
        <v>14</v>
      </c>
    </row>
    <row r="64" spans="1:16" x14ac:dyDescent="0.2">
      <c r="A64" s="8">
        <v>14711</v>
      </c>
      <c r="B64" t="s">
        <v>21</v>
      </c>
      <c r="C64" t="s">
        <v>7</v>
      </c>
      <c r="D64" t="s">
        <v>158</v>
      </c>
      <c r="E64" s="8"/>
      <c r="N64" s="8">
        <v>14714</v>
      </c>
      <c r="O64" t="s">
        <v>40</v>
      </c>
      <c r="P64" t="s">
        <v>14</v>
      </c>
    </row>
    <row r="65" spans="1:16" x14ac:dyDescent="0.2">
      <c r="A65" s="8">
        <v>14756</v>
      </c>
      <c r="B65" t="s">
        <v>79</v>
      </c>
      <c r="C65" t="s">
        <v>19</v>
      </c>
      <c r="D65" t="s">
        <v>275</v>
      </c>
      <c r="E65" s="8">
        <v>14756</v>
      </c>
      <c r="F65" t="s">
        <v>79</v>
      </c>
      <c r="G65" t="s">
        <v>26</v>
      </c>
      <c r="N65" s="8">
        <v>14714</v>
      </c>
      <c r="O65" t="s">
        <v>38</v>
      </c>
      <c r="P65" t="s">
        <v>14</v>
      </c>
    </row>
    <row r="66" spans="1:16" x14ac:dyDescent="0.2">
      <c r="A66" s="8">
        <v>14752</v>
      </c>
      <c r="B66" t="s">
        <v>64</v>
      </c>
      <c r="C66" t="s">
        <v>19</v>
      </c>
      <c r="D66" t="s">
        <v>192</v>
      </c>
      <c r="E66" s="8">
        <v>14752</v>
      </c>
      <c r="F66" t="s">
        <v>64</v>
      </c>
      <c r="G66" t="s">
        <v>26</v>
      </c>
      <c r="N66" s="8">
        <v>14711</v>
      </c>
      <c r="O66" t="s">
        <v>28</v>
      </c>
      <c r="P66" t="s">
        <v>14</v>
      </c>
    </row>
    <row r="67" spans="1:16" x14ac:dyDescent="0.2">
      <c r="A67" s="8">
        <v>14716</v>
      </c>
      <c r="B67" t="s">
        <v>49</v>
      </c>
      <c r="C67" t="s">
        <v>10</v>
      </c>
      <c r="D67" t="s">
        <v>186</v>
      </c>
      <c r="E67" s="8"/>
      <c r="N67" s="8">
        <v>14711</v>
      </c>
      <c r="O67" t="s">
        <v>13</v>
      </c>
      <c r="P67" t="s">
        <v>14</v>
      </c>
    </row>
    <row r="68" spans="1:16" hidden="1" x14ac:dyDescent="0.2">
      <c r="A68" s="8">
        <v>14735</v>
      </c>
      <c r="B68" t="s">
        <v>230</v>
      </c>
      <c r="C68" t="s">
        <v>7</v>
      </c>
      <c r="D68" t="s">
        <v>231</v>
      </c>
      <c r="E68" s="8"/>
      <c r="N68" s="8">
        <v>14714</v>
      </c>
      <c r="O68" t="s">
        <v>46</v>
      </c>
      <c r="P68" t="s">
        <v>14</v>
      </c>
    </row>
    <row r="69" spans="1:16" x14ac:dyDescent="0.2">
      <c r="A69" s="8">
        <v>14711</v>
      </c>
      <c r="B69" t="s">
        <v>22</v>
      </c>
      <c r="C69" t="s">
        <v>7</v>
      </c>
      <c r="D69" t="s">
        <v>159</v>
      </c>
      <c r="E69" s="8"/>
      <c r="N69" s="8">
        <v>14714</v>
      </c>
      <c r="O69" t="s">
        <v>42</v>
      </c>
      <c r="P69" t="s">
        <v>17</v>
      </c>
    </row>
    <row r="70" spans="1:16" hidden="1" x14ac:dyDescent="0.2">
      <c r="A70" s="8">
        <v>14741</v>
      </c>
      <c r="B70" t="s">
        <v>249</v>
      </c>
      <c r="C70" t="s">
        <v>14</v>
      </c>
      <c r="D70" t="s">
        <v>250</v>
      </c>
      <c r="E70" s="8"/>
    </row>
    <row r="71" spans="1:16" x14ac:dyDescent="0.2">
      <c r="A71" s="8">
        <v>14710</v>
      </c>
      <c r="B71" t="s">
        <v>57</v>
      </c>
      <c r="C71" t="s">
        <v>8</v>
      </c>
      <c r="D71" t="s">
        <v>147</v>
      </c>
      <c r="E71" s="8"/>
    </row>
    <row r="72" spans="1:16" x14ac:dyDescent="0.2">
      <c r="A72" s="8">
        <v>14716</v>
      </c>
      <c r="B72" t="s">
        <v>50</v>
      </c>
      <c r="C72" t="s">
        <v>10</v>
      </c>
      <c r="D72" t="s">
        <v>187</v>
      </c>
      <c r="E72" s="8"/>
    </row>
    <row r="73" spans="1:16" x14ac:dyDescent="0.2">
      <c r="A73" s="8">
        <v>14735</v>
      </c>
      <c r="B73" t="s">
        <v>62</v>
      </c>
      <c r="C73" t="s">
        <v>52</v>
      </c>
      <c r="D73" t="s">
        <v>189</v>
      </c>
      <c r="E73" s="8"/>
    </row>
    <row r="74" spans="1:16" hidden="1" x14ac:dyDescent="0.2">
      <c r="A74" s="8">
        <v>14756</v>
      </c>
      <c r="B74" t="s">
        <v>276</v>
      </c>
      <c r="C74" t="s">
        <v>52</v>
      </c>
      <c r="D74" t="s">
        <v>277</v>
      </c>
      <c r="E74" s="8"/>
    </row>
    <row r="75" spans="1:16" x14ac:dyDescent="0.2">
      <c r="A75" s="8">
        <v>14712</v>
      </c>
      <c r="B75" t="s">
        <v>29</v>
      </c>
      <c r="C75" t="s">
        <v>26</v>
      </c>
      <c r="D75" t="s">
        <v>165</v>
      </c>
      <c r="E75" s="8"/>
    </row>
    <row r="76" spans="1:16" hidden="1" x14ac:dyDescent="0.2">
      <c r="A76" s="8">
        <v>14735</v>
      </c>
      <c r="B76" t="s">
        <v>232</v>
      </c>
      <c r="C76" t="s">
        <v>26</v>
      </c>
      <c r="D76" t="s">
        <v>233</v>
      </c>
      <c r="E76" s="8"/>
    </row>
    <row r="77" spans="1:16" hidden="1" x14ac:dyDescent="0.2">
      <c r="A77" s="8">
        <v>14751</v>
      </c>
      <c r="B77" t="s">
        <v>267</v>
      </c>
      <c r="C77" t="s">
        <v>10</v>
      </c>
      <c r="D77" t="s">
        <v>268</v>
      </c>
      <c r="E77" s="8"/>
    </row>
    <row r="78" spans="1:16" hidden="1" x14ac:dyDescent="0.2">
      <c r="A78" s="8">
        <v>14732</v>
      </c>
      <c r="B78" t="s">
        <v>210</v>
      </c>
      <c r="C78" t="s">
        <v>26</v>
      </c>
      <c r="D78" t="s">
        <v>211</v>
      </c>
      <c r="E78" s="8"/>
    </row>
    <row r="79" spans="1:16" x14ac:dyDescent="0.2">
      <c r="A79" s="8">
        <v>14711</v>
      </c>
      <c r="B79" t="s">
        <v>23</v>
      </c>
      <c r="C79" t="s">
        <v>7</v>
      </c>
      <c r="D79" t="s">
        <v>160</v>
      </c>
      <c r="E79" s="8"/>
    </row>
    <row r="80" spans="1:16" x14ac:dyDescent="0.2">
      <c r="A80" s="8">
        <v>14713</v>
      </c>
      <c r="B80" t="s">
        <v>30</v>
      </c>
      <c r="C80" t="s">
        <v>14</v>
      </c>
      <c r="D80" t="s">
        <v>167</v>
      </c>
      <c r="E80" s="8"/>
    </row>
    <row r="81" spans="1:5" hidden="1" x14ac:dyDescent="0.2">
      <c r="A81" s="8">
        <v>14757</v>
      </c>
      <c r="B81" t="s">
        <v>281</v>
      </c>
      <c r="C81" t="s">
        <v>19</v>
      </c>
      <c r="D81" t="s">
        <v>282</v>
      </c>
      <c r="E81" s="8"/>
    </row>
    <row r="82" spans="1:5" hidden="1" x14ac:dyDescent="0.2">
      <c r="A82" s="8">
        <v>14743</v>
      </c>
      <c r="B82" t="s">
        <v>251</v>
      </c>
      <c r="C82" t="s">
        <v>26</v>
      </c>
      <c r="D82" t="s">
        <v>252</v>
      </c>
      <c r="E82" s="8"/>
    </row>
    <row r="83" spans="1:5" x14ac:dyDescent="0.2">
      <c r="A83" s="8">
        <v>14711</v>
      </c>
      <c r="B83" t="s">
        <v>24</v>
      </c>
      <c r="C83" t="s">
        <v>14</v>
      </c>
      <c r="D83" t="s">
        <v>161</v>
      </c>
      <c r="E83" s="8"/>
    </row>
    <row r="84" spans="1:5" hidden="1" x14ac:dyDescent="0.2">
      <c r="A84" s="8">
        <v>14736</v>
      </c>
      <c r="B84" t="s">
        <v>236</v>
      </c>
      <c r="C84" t="s">
        <v>26</v>
      </c>
      <c r="D84" t="s">
        <v>237</v>
      </c>
      <c r="E84" s="8"/>
    </row>
    <row r="85" spans="1:5" x14ac:dyDescent="0.2">
      <c r="A85" s="8">
        <v>14725</v>
      </c>
      <c r="B85" t="s">
        <v>51</v>
      </c>
      <c r="C85" t="s">
        <v>7</v>
      </c>
      <c r="D85" t="s">
        <v>188</v>
      </c>
      <c r="E85" s="8"/>
    </row>
    <row r="86" spans="1:5" x14ac:dyDescent="0.2">
      <c r="A86" s="8">
        <v>14710</v>
      </c>
      <c r="B86" t="s">
        <v>9</v>
      </c>
      <c r="C86" t="s">
        <v>10</v>
      </c>
      <c r="D86" t="s">
        <v>148</v>
      </c>
      <c r="E86" s="8"/>
    </row>
    <row r="87" spans="1:5" x14ac:dyDescent="0.2">
      <c r="A87" s="8">
        <v>14714</v>
      </c>
      <c r="B87" t="s">
        <v>43</v>
      </c>
      <c r="C87" t="s">
        <v>26</v>
      </c>
      <c r="D87" t="s">
        <v>181</v>
      </c>
      <c r="E87" s="8"/>
    </row>
    <row r="88" spans="1:5" hidden="1" x14ac:dyDescent="0.2">
      <c r="A88" s="8">
        <v>14760</v>
      </c>
      <c r="B88" t="s">
        <v>287</v>
      </c>
      <c r="C88" t="s">
        <v>288</v>
      </c>
      <c r="D88" t="s">
        <v>289</v>
      </c>
      <c r="E88" s="8"/>
    </row>
    <row r="89" spans="1:5" x14ac:dyDescent="0.2">
      <c r="A89" s="8">
        <v>14711</v>
      </c>
      <c r="B89" t="s">
        <v>25</v>
      </c>
      <c r="C89" t="s">
        <v>26</v>
      </c>
      <c r="D89" t="s">
        <v>162</v>
      </c>
      <c r="E89" s="8"/>
    </row>
    <row r="90" spans="1:5" hidden="1" x14ac:dyDescent="0.2">
      <c r="A90" s="8">
        <v>14735</v>
      </c>
      <c r="B90" t="s">
        <v>234</v>
      </c>
      <c r="C90" t="s">
        <v>26</v>
      </c>
      <c r="D90" t="s">
        <v>235</v>
      </c>
      <c r="E90" s="8"/>
    </row>
    <row r="91" spans="1:5" x14ac:dyDescent="0.2">
      <c r="A91" s="8">
        <v>14713</v>
      </c>
      <c r="B91" t="s">
        <v>31</v>
      </c>
      <c r="C91" t="s">
        <v>14</v>
      </c>
      <c r="D91" t="s">
        <v>168</v>
      </c>
      <c r="E91" s="8"/>
    </row>
    <row r="92" spans="1:5" hidden="1" x14ac:dyDescent="0.2">
      <c r="A92" s="8">
        <v>14736</v>
      </c>
      <c r="B92" t="s">
        <v>238</v>
      </c>
      <c r="C92" t="s">
        <v>8</v>
      </c>
      <c r="D92" t="s">
        <v>239</v>
      </c>
      <c r="E92" s="8"/>
    </row>
    <row r="93" spans="1:5" hidden="1" x14ac:dyDescent="0.2">
      <c r="A93" s="8">
        <v>14749</v>
      </c>
      <c r="B93" t="s">
        <v>257</v>
      </c>
      <c r="C93" t="s">
        <v>26</v>
      </c>
      <c r="D93" t="s">
        <v>258</v>
      </c>
      <c r="E93" s="8"/>
    </row>
    <row r="94" spans="1:5" hidden="1" x14ac:dyDescent="0.2">
      <c r="A94" s="8">
        <v>14755</v>
      </c>
      <c r="B94" t="s">
        <v>273</v>
      </c>
      <c r="C94" t="s">
        <v>26</v>
      </c>
      <c r="D94" t="s">
        <v>274</v>
      </c>
      <c r="E94" s="8"/>
    </row>
    <row r="95" spans="1:5" hidden="1" x14ac:dyDescent="0.2">
      <c r="A95" s="8">
        <v>14739</v>
      </c>
      <c r="B95" t="s">
        <v>245</v>
      </c>
      <c r="C95" t="s">
        <v>8</v>
      </c>
      <c r="D95" t="s">
        <v>246</v>
      </c>
      <c r="E95" s="8"/>
    </row>
    <row r="96" spans="1:5" x14ac:dyDescent="0.2">
      <c r="A96" s="8">
        <v>14711</v>
      </c>
      <c r="B96" t="s">
        <v>27</v>
      </c>
      <c r="C96" t="s">
        <v>17</v>
      </c>
      <c r="D96" t="s">
        <v>163</v>
      </c>
      <c r="E96" s="8"/>
    </row>
    <row r="97" spans="1:5" x14ac:dyDescent="0.2">
      <c r="A97" s="8">
        <v>14714</v>
      </c>
      <c r="B97" t="s">
        <v>44</v>
      </c>
      <c r="C97" t="s">
        <v>17</v>
      </c>
      <c r="D97" t="s">
        <v>182</v>
      </c>
      <c r="E97" s="8"/>
    </row>
    <row r="98" spans="1:5" hidden="1" x14ac:dyDescent="0.2">
      <c r="A98" s="8">
        <v>14749</v>
      </c>
      <c r="B98" t="s">
        <v>259</v>
      </c>
      <c r="C98" t="s">
        <v>26</v>
      </c>
      <c r="D98" t="s">
        <v>260</v>
      </c>
      <c r="E98" s="8"/>
    </row>
    <row r="99" spans="1:5" x14ac:dyDescent="0.2">
      <c r="A99" s="8">
        <v>14713</v>
      </c>
      <c r="B99" t="s">
        <v>32</v>
      </c>
      <c r="C99" t="s">
        <v>17</v>
      </c>
      <c r="D99" t="s">
        <v>169</v>
      </c>
      <c r="E99" s="8"/>
    </row>
    <row r="100" spans="1:5" x14ac:dyDescent="0.2">
      <c r="A100" s="8">
        <v>14714</v>
      </c>
      <c r="B100" t="s">
        <v>45</v>
      </c>
      <c r="C100" t="s">
        <v>14</v>
      </c>
      <c r="D100" t="s">
        <v>183</v>
      </c>
      <c r="E100" s="8"/>
    </row>
    <row r="101" spans="1:5" hidden="1" x14ac:dyDescent="0.2">
      <c r="A101" s="8">
        <v>14732</v>
      </c>
      <c r="B101" t="s">
        <v>212</v>
      </c>
      <c r="C101" t="s">
        <v>14</v>
      </c>
      <c r="D101" t="s">
        <v>213</v>
      </c>
      <c r="E101" s="8"/>
    </row>
    <row r="102" spans="1:5" hidden="1" x14ac:dyDescent="0.2">
      <c r="A102" s="8">
        <v>14761</v>
      </c>
      <c r="B102" t="s">
        <v>290</v>
      </c>
      <c r="C102" t="s">
        <v>14</v>
      </c>
      <c r="D102" t="s">
        <v>291</v>
      </c>
      <c r="E102" s="8"/>
    </row>
    <row r="103" spans="1:5" hidden="1" x14ac:dyDescent="0.2">
      <c r="A103" s="8">
        <v>14757</v>
      </c>
      <c r="B103" t="s">
        <v>283</v>
      </c>
      <c r="C103" t="s">
        <v>26</v>
      </c>
      <c r="D103" t="s">
        <v>284</v>
      </c>
      <c r="E103" s="8"/>
    </row>
    <row r="104" spans="1:5" hidden="1" x14ac:dyDescent="0.2">
      <c r="A104" s="8">
        <v>14732</v>
      </c>
      <c r="B104" t="s">
        <v>214</v>
      </c>
      <c r="C104" t="s">
        <v>8</v>
      </c>
      <c r="D104" t="s">
        <v>215</v>
      </c>
      <c r="E104" s="8"/>
    </row>
    <row r="105" spans="1:5" x14ac:dyDescent="0.2">
      <c r="A105" s="8">
        <v>14714</v>
      </c>
      <c r="B105" t="s">
        <v>33</v>
      </c>
      <c r="C105" t="s">
        <v>14</v>
      </c>
      <c r="D105" t="s">
        <v>170</v>
      </c>
      <c r="E105" s="8"/>
    </row>
    <row r="106" spans="1:5" x14ac:dyDescent="0.2">
      <c r="A106" s="8">
        <v>14714</v>
      </c>
      <c r="B106" t="s">
        <v>36</v>
      </c>
      <c r="C106" t="s">
        <v>14</v>
      </c>
      <c r="D106" t="s">
        <v>173</v>
      </c>
      <c r="E106" s="8"/>
    </row>
    <row r="107" spans="1:5" x14ac:dyDescent="0.2">
      <c r="A107" s="8">
        <v>14714</v>
      </c>
      <c r="B107" t="s">
        <v>37</v>
      </c>
      <c r="C107" t="s">
        <v>14</v>
      </c>
      <c r="D107" t="s">
        <v>174</v>
      </c>
      <c r="E107" s="8"/>
    </row>
    <row r="108" spans="1:5" x14ac:dyDescent="0.2">
      <c r="A108" s="8">
        <v>14714</v>
      </c>
      <c r="B108" t="s">
        <v>35</v>
      </c>
      <c r="C108" t="s">
        <v>14</v>
      </c>
      <c r="D108" t="s">
        <v>172</v>
      </c>
      <c r="E108" s="8"/>
    </row>
    <row r="109" spans="1:5" x14ac:dyDescent="0.2">
      <c r="A109" s="8">
        <v>14714</v>
      </c>
      <c r="B109" t="s">
        <v>39</v>
      </c>
      <c r="C109" t="s">
        <v>14</v>
      </c>
      <c r="D109" t="s">
        <v>176</v>
      </c>
      <c r="E109" s="8"/>
    </row>
    <row r="110" spans="1:5" x14ac:dyDescent="0.2">
      <c r="A110" s="8">
        <v>14714</v>
      </c>
      <c r="B110" t="s">
        <v>40</v>
      </c>
      <c r="C110" t="s">
        <v>14</v>
      </c>
      <c r="D110" t="s">
        <v>177</v>
      </c>
      <c r="E110" s="8"/>
    </row>
    <row r="111" spans="1:5" x14ac:dyDescent="0.2">
      <c r="A111" s="8">
        <v>14714</v>
      </c>
      <c r="B111" t="s">
        <v>38</v>
      </c>
      <c r="C111" t="s">
        <v>14</v>
      </c>
      <c r="D111" t="s">
        <v>175</v>
      </c>
      <c r="E111" s="8"/>
    </row>
    <row r="112" spans="1:5" x14ac:dyDescent="0.2">
      <c r="A112" s="8">
        <v>14711</v>
      </c>
      <c r="B112" t="s">
        <v>28</v>
      </c>
      <c r="C112" t="s">
        <v>14</v>
      </c>
      <c r="D112" t="s">
        <v>164</v>
      </c>
      <c r="E112" s="8"/>
    </row>
    <row r="113" spans="1:5" x14ac:dyDescent="0.2">
      <c r="A113" s="8">
        <v>14711</v>
      </c>
      <c r="B113" t="s">
        <v>13</v>
      </c>
      <c r="C113" t="s">
        <v>14</v>
      </c>
      <c r="D113" t="s">
        <v>151</v>
      </c>
      <c r="E113" s="8"/>
    </row>
    <row r="114" spans="1:5" x14ac:dyDescent="0.2">
      <c r="A114" s="8">
        <v>14714</v>
      </c>
      <c r="B114" t="s">
        <v>46</v>
      </c>
      <c r="C114" t="s">
        <v>14</v>
      </c>
      <c r="D114" t="s">
        <v>184</v>
      </c>
      <c r="E114" s="8"/>
    </row>
    <row r="115" spans="1:5" x14ac:dyDescent="0.2">
      <c r="A115" s="8">
        <v>14714</v>
      </c>
      <c r="B115" t="s">
        <v>42</v>
      </c>
      <c r="C115" t="s">
        <v>17</v>
      </c>
      <c r="D115" t="s">
        <v>180</v>
      </c>
      <c r="E115" s="8"/>
    </row>
  </sheetData>
  <phoneticPr fontId="9" type="noConversion"/>
  <pageMargins left="0.7" right="0.7" top="0.75" bottom="0.75" header="0.3" footer="0.3"/>
  <pageSetup orientation="portrait" horizontalDpi="0"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4C3D-CB93-427A-A3A9-B177BAA3DAB9}">
  <sheetPr codeName="Sheet1"/>
  <dimension ref="A1:J118"/>
  <sheetViews>
    <sheetView topLeftCell="A84" workbookViewId="0">
      <selection activeCell="C47" sqref="C47"/>
    </sheetView>
  </sheetViews>
  <sheetFormatPr defaultRowHeight="12.75" x14ac:dyDescent="0.2"/>
  <cols>
    <col min="2" max="2" width="9" bestFit="1" customWidth="1"/>
    <col min="3" max="3" width="23.42578125" bestFit="1" customWidth="1"/>
    <col min="4" max="4" width="21.42578125" bestFit="1" customWidth="1"/>
    <col min="5" max="5" width="126.140625" customWidth="1"/>
    <col min="6" max="6" width="10.28515625" bestFit="1" customWidth="1"/>
    <col min="7" max="7" width="12" bestFit="1" customWidth="1"/>
    <col min="8" max="8" width="11" bestFit="1" customWidth="1"/>
    <col min="9" max="9" width="9.28515625" bestFit="1" customWidth="1"/>
    <col min="10" max="10" width="15.28515625" bestFit="1" customWidth="1"/>
    <col min="13" max="13" width="15.28515625" bestFit="1" customWidth="1"/>
    <col min="14" max="14" width="23.42578125" bestFit="1" customWidth="1"/>
    <col min="15" max="15" width="17.28515625" bestFit="1" customWidth="1"/>
    <col min="16" max="16" width="16.140625" bestFit="1" customWidth="1"/>
    <col min="17" max="26" width="15.28515625" bestFit="1" customWidth="1"/>
    <col min="27" max="34" width="12" bestFit="1" customWidth="1"/>
  </cols>
  <sheetData>
    <row r="1" spans="1:10" x14ac:dyDescent="0.2">
      <c r="A1" s="1" t="s">
        <v>0</v>
      </c>
      <c r="B1" s="3" t="s">
        <v>3</v>
      </c>
      <c r="C1" s="3"/>
      <c r="D1" s="3"/>
      <c r="E1" s="3"/>
      <c r="F1" s="3"/>
    </row>
    <row r="2" spans="1:10" x14ac:dyDescent="0.2">
      <c r="A2" s="1" t="s">
        <v>1</v>
      </c>
      <c r="B2" s="2"/>
      <c r="C2" s="2"/>
      <c r="D2" s="2"/>
      <c r="E2" s="2"/>
      <c r="F2" s="2"/>
    </row>
    <row r="3" spans="1:10" x14ac:dyDescent="0.2">
      <c r="A3" s="1" t="s">
        <v>2</v>
      </c>
      <c r="B3" s="4"/>
      <c r="C3" s="2"/>
      <c r="D3" s="2"/>
      <c r="E3" s="2"/>
      <c r="F3" s="2"/>
    </row>
    <row r="6" spans="1:10" ht="15" x14ac:dyDescent="0.25">
      <c r="A6" s="12" t="s">
        <v>308</v>
      </c>
      <c r="I6" s="5"/>
    </row>
    <row r="8" spans="1:10" x14ac:dyDescent="0.2">
      <c r="B8" t="s">
        <v>307</v>
      </c>
    </row>
    <row r="13" spans="1:10" x14ac:dyDescent="0.2">
      <c r="J13" s="7"/>
    </row>
    <row r="14" spans="1:10" x14ac:dyDescent="0.2">
      <c r="J14" s="7"/>
    </row>
    <row r="16" spans="1:10" x14ac:dyDescent="0.2">
      <c r="J16" s="6"/>
    </row>
    <row r="17" spans="1:10" x14ac:dyDescent="0.2">
      <c r="J17" s="6"/>
    </row>
    <row r="21" spans="1:10" ht="15" x14ac:dyDescent="0.25">
      <c r="A21" s="12" t="s">
        <v>309</v>
      </c>
    </row>
    <row r="22" spans="1:10" ht="13.15" customHeight="1" x14ac:dyDescent="0.2"/>
    <row r="24" spans="1:10" x14ac:dyDescent="0.2">
      <c r="B24" t="s">
        <v>55</v>
      </c>
      <c r="C24" t="s">
        <v>4</v>
      </c>
      <c r="D24" t="s">
        <v>5</v>
      </c>
      <c r="E24" t="s">
        <v>144</v>
      </c>
      <c r="F24" s="9" t="s">
        <v>194</v>
      </c>
      <c r="G24" s="9" t="s">
        <v>54</v>
      </c>
      <c r="H24" s="9" t="s">
        <v>91</v>
      </c>
      <c r="I24" s="9" t="s">
        <v>310</v>
      </c>
    </row>
    <row r="25" spans="1:10" x14ac:dyDescent="0.2">
      <c r="B25" s="10">
        <v>14710</v>
      </c>
      <c r="C25" s="11" t="s">
        <v>6</v>
      </c>
      <c r="D25" s="11" t="s">
        <v>7</v>
      </c>
      <c r="E25" t="s">
        <v>145</v>
      </c>
      <c r="F25" s="9">
        <v>4902</v>
      </c>
      <c r="G25" s="9" t="s">
        <v>195</v>
      </c>
      <c r="H25" s="9" t="s">
        <v>312</v>
      </c>
      <c r="I25" s="9" t="e">
        <f>_xlfn.XMATCH(Combined[[#This Row],[Ship]],UK_Losses_Norway[Name],0,1)</f>
        <v>#N/A</v>
      </c>
    </row>
    <row r="26" spans="1:10" x14ac:dyDescent="0.2">
      <c r="B26" s="8">
        <v>14710</v>
      </c>
      <c r="C26" t="s">
        <v>56</v>
      </c>
      <c r="D26" t="s">
        <v>8</v>
      </c>
      <c r="E26" t="s">
        <v>146</v>
      </c>
      <c r="F26" s="9">
        <v>3645</v>
      </c>
      <c r="G26" s="9" t="s">
        <v>203</v>
      </c>
      <c r="H26" s="9" t="s">
        <v>312</v>
      </c>
      <c r="I26" s="9" t="e">
        <f>_xlfn.XMATCH(Combined[[#This Row],[Ship]],UK_Losses_Norway[Name],0,1)</f>
        <v>#N/A</v>
      </c>
    </row>
    <row r="27" spans="1:10" x14ac:dyDescent="0.2">
      <c r="B27" s="8">
        <v>14710</v>
      </c>
      <c r="C27" t="s">
        <v>57</v>
      </c>
      <c r="D27" t="s">
        <v>8</v>
      </c>
      <c r="E27" t="s">
        <v>147</v>
      </c>
      <c r="F27" s="9">
        <v>3645</v>
      </c>
      <c r="G27" s="9" t="s">
        <v>203</v>
      </c>
      <c r="H27" s="9" t="s">
        <v>312</v>
      </c>
      <c r="I27" s="9" t="e">
        <f>_xlfn.XMATCH(Combined[[#This Row],[Ship]],UK_Losses_Norway[Name],0,1)</f>
        <v>#N/A</v>
      </c>
    </row>
    <row r="28" spans="1:10" x14ac:dyDescent="0.2">
      <c r="B28" s="8">
        <v>14710</v>
      </c>
      <c r="C28" t="s">
        <v>9</v>
      </c>
      <c r="D28" t="s">
        <v>10</v>
      </c>
      <c r="E28" t="s">
        <v>148</v>
      </c>
      <c r="F28" s="9">
        <v>4887</v>
      </c>
      <c r="G28" s="9" t="s">
        <v>195</v>
      </c>
      <c r="H28" s="9" t="s">
        <v>306</v>
      </c>
      <c r="I28" s="9" t="e">
        <f>_xlfn.XMATCH(Combined[[#This Row],[Ship]],UK_Losses_Norway[Name],0,1)</f>
        <v>#N/A</v>
      </c>
    </row>
    <row r="29" spans="1:10" x14ac:dyDescent="0.2">
      <c r="B29" s="8">
        <v>14711</v>
      </c>
      <c r="C29" t="s">
        <v>11</v>
      </c>
      <c r="D29" t="s">
        <v>7</v>
      </c>
      <c r="E29" t="s">
        <v>149</v>
      </c>
      <c r="F29" s="9">
        <v>6387</v>
      </c>
      <c r="G29" s="9" t="s">
        <v>195</v>
      </c>
      <c r="H29" s="9" t="s">
        <v>306</v>
      </c>
      <c r="I29" s="9" t="e">
        <f>_xlfn.XMATCH(Combined[[#This Row],[Ship]],UK_Losses_Norway[Name],0,1)</f>
        <v>#N/A</v>
      </c>
    </row>
    <row r="30" spans="1:10" x14ac:dyDescent="0.2">
      <c r="B30" s="10">
        <v>14711</v>
      </c>
      <c r="C30" s="11" t="s">
        <v>12</v>
      </c>
      <c r="D30" s="11" t="s">
        <v>7</v>
      </c>
      <c r="E30" t="s">
        <v>150</v>
      </c>
      <c r="F30" s="9">
        <v>5892</v>
      </c>
      <c r="G30" s="9" t="s">
        <v>195</v>
      </c>
      <c r="H30" s="9" t="s">
        <v>312</v>
      </c>
      <c r="I30" s="9" t="e">
        <f>_xlfn.XMATCH(Combined[[#This Row],[Ship]],UK_Losses_Norway[Name],0,1)</f>
        <v>#N/A</v>
      </c>
    </row>
    <row r="31" spans="1:10" x14ac:dyDescent="0.2">
      <c r="B31" s="8">
        <v>14711</v>
      </c>
      <c r="C31" t="s">
        <v>13</v>
      </c>
      <c r="D31" t="s">
        <v>14</v>
      </c>
      <c r="E31" t="s">
        <v>151</v>
      </c>
      <c r="F31" s="9">
        <v>2411</v>
      </c>
      <c r="G31" s="9" t="s">
        <v>197</v>
      </c>
      <c r="H31" s="9" t="s">
        <v>306</v>
      </c>
      <c r="I31" s="9" t="e">
        <f>_xlfn.XMATCH(Combined[[#This Row],[Ship]],UK_Losses_Norway[Name],0,1)</f>
        <v>#N/A</v>
      </c>
    </row>
    <row r="32" spans="1:10" x14ac:dyDescent="0.2">
      <c r="B32" s="8">
        <v>14711</v>
      </c>
      <c r="C32" t="s">
        <v>15</v>
      </c>
      <c r="D32" t="s">
        <v>10</v>
      </c>
      <c r="E32" t="s">
        <v>152</v>
      </c>
      <c r="F32" s="9">
        <v>6582</v>
      </c>
      <c r="G32" s="9" t="s">
        <v>195</v>
      </c>
      <c r="H32" s="9" t="s">
        <v>306</v>
      </c>
      <c r="I32" s="9" t="e">
        <f>_xlfn.XMATCH(Combined[[#This Row],[Ship]],UK_Losses_Norway[Name],0,1)</f>
        <v>#N/A</v>
      </c>
    </row>
    <row r="33" spans="2:9" x14ac:dyDescent="0.2">
      <c r="B33" s="8">
        <v>14711</v>
      </c>
      <c r="C33" t="s">
        <v>16</v>
      </c>
      <c r="D33" t="s">
        <v>17</v>
      </c>
      <c r="E33" t="s">
        <v>153</v>
      </c>
      <c r="F33" s="9">
        <v>6582</v>
      </c>
      <c r="G33" s="9" t="s">
        <v>195</v>
      </c>
      <c r="H33" s="9" t="s">
        <v>306</v>
      </c>
      <c r="I33" s="9" t="e">
        <f>_xlfn.XMATCH(Combined[[#This Row],[Ship]],UK_Losses_Norway[Name],0,1)</f>
        <v>#N/A</v>
      </c>
    </row>
    <row r="34" spans="2:9" x14ac:dyDescent="0.2">
      <c r="B34" s="8">
        <v>14711</v>
      </c>
      <c r="C34" t="s">
        <v>18</v>
      </c>
      <c r="D34" t="s">
        <v>7</v>
      </c>
      <c r="E34" t="s">
        <v>154</v>
      </c>
      <c r="F34" s="9">
        <v>4253</v>
      </c>
      <c r="G34" s="9" t="s">
        <v>195</v>
      </c>
      <c r="H34" s="9" t="s">
        <v>306</v>
      </c>
      <c r="I34" s="9" t="e">
        <f>_xlfn.XMATCH(Combined[[#This Row],[Ship]],UK_Losses_Norway[Name],0,1)</f>
        <v>#N/A</v>
      </c>
    </row>
    <row r="35" spans="2:9" x14ac:dyDescent="0.2">
      <c r="B35" s="8">
        <v>14711</v>
      </c>
      <c r="C35" t="s">
        <v>58</v>
      </c>
      <c r="D35" t="s">
        <v>19</v>
      </c>
      <c r="E35" t="s">
        <v>155</v>
      </c>
      <c r="F35" s="9">
        <v>1455</v>
      </c>
      <c r="G35" s="9" t="s">
        <v>197</v>
      </c>
      <c r="H35" s="9" t="s">
        <v>306</v>
      </c>
      <c r="I35" s="9">
        <f>_xlfn.XMATCH(Combined[[#This Row],[Ship]],UK_Losses_Norway[Name],0,1)</f>
        <v>2</v>
      </c>
    </row>
    <row r="36" spans="2:9" x14ac:dyDescent="0.2">
      <c r="B36" s="8">
        <v>14711</v>
      </c>
      <c r="C36" t="s">
        <v>20</v>
      </c>
      <c r="D36" t="s">
        <v>7</v>
      </c>
      <c r="E36" t="s">
        <v>156</v>
      </c>
      <c r="F36" s="9">
        <v>5836</v>
      </c>
      <c r="G36" s="9" t="s">
        <v>195</v>
      </c>
      <c r="H36" s="9" t="s">
        <v>306</v>
      </c>
      <c r="I36" s="9" t="e">
        <f>_xlfn.XMATCH(Combined[[#This Row],[Ship]],UK_Losses_Norway[Name],0,1)</f>
        <v>#N/A</v>
      </c>
    </row>
    <row r="37" spans="2:9" x14ac:dyDescent="0.2">
      <c r="B37" s="8">
        <v>14711</v>
      </c>
      <c r="C37" t="s">
        <v>59</v>
      </c>
      <c r="D37" t="s">
        <v>19</v>
      </c>
      <c r="E37" t="s">
        <v>157</v>
      </c>
      <c r="F37" s="9">
        <v>1350</v>
      </c>
      <c r="G37" s="9" t="s">
        <v>197</v>
      </c>
      <c r="H37" s="9" t="s">
        <v>306</v>
      </c>
      <c r="I37" s="9" t="e">
        <f>_xlfn.XMATCH(Combined[[#This Row],[Ship]],UK_Losses_Norway[Name],0,1)</f>
        <v>#N/A</v>
      </c>
    </row>
    <row r="38" spans="2:9" x14ac:dyDescent="0.2">
      <c r="B38" s="8">
        <v>14711</v>
      </c>
      <c r="C38" t="s">
        <v>21</v>
      </c>
      <c r="D38" t="s">
        <v>7</v>
      </c>
      <c r="E38" t="s">
        <v>158</v>
      </c>
      <c r="F38" s="9">
        <v>4879</v>
      </c>
      <c r="G38" s="9" t="s">
        <v>195</v>
      </c>
      <c r="H38" s="9" t="s">
        <v>306</v>
      </c>
      <c r="I38" s="9" t="e">
        <f>_xlfn.XMATCH(Combined[[#This Row],[Ship]],UK_Losses_Norway[Name],0,1)</f>
        <v>#N/A</v>
      </c>
    </row>
    <row r="39" spans="2:9" x14ac:dyDescent="0.2">
      <c r="B39" s="8">
        <v>14711</v>
      </c>
      <c r="C39" t="s">
        <v>22</v>
      </c>
      <c r="D39" t="s">
        <v>7</v>
      </c>
      <c r="E39" t="s">
        <v>159</v>
      </c>
      <c r="F39" s="9">
        <v>8096</v>
      </c>
      <c r="G39" s="9" t="s">
        <v>195</v>
      </c>
      <c r="H39" s="9" t="s">
        <v>306</v>
      </c>
      <c r="I39" s="9" t="e">
        <f>_xlfn.XMATCH(Combined[[#This Row],[Ship]],UK_Losses_Norway[Name],0,1)</f>
        <v>#N/A</v>
      </c>
    </row>
    <row r="40" spans="2:9" x14ac:dyDescent="0.2">
      <c r="B40" s="8">
        <v>14711</v>
      </c>
      <c r="C40" t="s">
        <v>23</v>
      </c>
      <c r="D40" t="s">
        <v>7</v>
      </c>
      <c r="E40" t="s">
        <v>160</v>
      </c>
      <c r="F40" s="9">
        <v>5821</v>
      </c>
      <c r="G40" s="9" t="s">
        <v>195</v>
      </c>
      <c r="H40" s="9" t="s">
        <v>306</v>
      </c>
      <c r="I40" s="9" t="e">
        <f>_xlfn.XMATCH(Combined[[#This Row],[Ship]],UK_Losses_Norway[Name],0,1)</f>
        <v>#N/A</v>
      </c>
    </row>
    <row r="41" spans="2:9" x14ac:dyDescent="0.2">
      <c r="B41" s="8">
        <v>14711</v>
      </c>
      <c r="C41" t="s">
        <v>24</v>
      </c>
      <c r="D41" t="s">
        <v>14</v>
      </c>
      <c r="E41" t="s">
        <v>161</v>
      </c>
      <c r="F41" s="9">
        <v>8460</v>
      </c>
      <c r="G41" s="9" t="s">
        <v>195</v>
      </c>
      <c r="H41" s="9" t="s">
        <v>306</v>
      </c>
      <c r="I41" s="9" t="e">
        <f>_xlfn.XMATCH(Combined[[#This Row],[Ship]],UK_Losses_Norway[Name],0,1)</f>
        <v>#N/A</v>
      </c>
    </row>
    <row r="42" spans="2:9" x14ac:dyDescent="0.2">
      <c r="B42" s="8">
        <v>14711</v>
      </c>
      <c r="C42" t="s">
        <v>25</v>
      </c>
      <c r="D42" t="s">
        <v>26</v>
      </c>
      <c r="E42" t="s">
        <v>162</v>
      </c>
      <c r="F42" s="9">
        <v>4306</v>
      </c>
      <c r="G42" s="9" t="s">
        <v>195</v>
      </c>
      <c r="H42" s="9" t="s">
        <v>306</v>
      </c>
      <c r="I42" s="9" t="e">
        <f>_xlfn.XMATCH(Combined[[#This Row],[Ship]],UK_Losses_Norway[Name],0,1)</f>
        <v>#N/A</v>
      </c>
    </row>
    <row r="43" spans="2:9" x14ac:dyDescent="0.2">
      <c r="B43" s="8">
        <v>14711</v>
      </c>
      <c r="C43" t="s">
        <v>27</v>
      </c>
      <c r="D43" t="s">
        <v>17</v>
      </c>
      <c r="E43" t="s">
        <v>163</v>
      </c>
      <c r="F43" s="9">
        <v>5650</v>
      </c>
      <c r="G43" s="9" t="s">
        <v>195</v>
      </c>
      <c r="H43" s="9" t="s">
        <v>312</v>
      </c>
      <c r="I43" s="9" t="e">
        <f>_xlfn.XMATCH(Combined[[#This Row],[Ship]],UK_Losses_Norway[Name],0,1)</f>
        <v>#N/A</v>
      </c>
    </row>
    <row r="44" spans="2:9" x14ac:dyDescent="0.2">
      <c r="B44" s="8">
        <v>14711</v>
      </c>
      <c r="C44" t="s">
        <v>28</v>
      </c>
      <c r="D44" t="s">
        <v>14</v>
      </c>
      <c r="E44" t="s">
        <v>164</v>
      </c>
      <c r="F44" s="9">
        <v>2411</v>
      </c>
      <c r="G44" s="9" t="s">
        <v>197</v>
      </c>
      <c r="H44" s="9" t="s">
        <v>312</v>
      </c>
      <c r="I44" s="9" t="e">
        <f>_xlfn.XMATCH(Combined[[#This Row],[Ship]],UK_Losses_Norway[Name],0,1)</f>
        <v>#N/A</v>
      </c>
    </row>
    <row r="45" spans="2:9" x14ac:dyDescent="0.2">
      <c r="B45" s="8">
        <v>14712</v>
      </c>
      <c r="C45" t="s">
        <v>29</v>
      </c>
      <c r="D45" t="s">
        <v>26</v>
      </c>
      <c r="E45" t="s">
        <v>165</v>
      </c>
      <c r="F45" s="9">
        <v>191</v>
      </c>
      <c r="G45" s="9" t="s">
        <v>198</v>
      </c>
      <c r="H45" s="9" t="s">
        <v>312</v>
      </c>
      <c r="I45" s="9" t="e">
        <f>_xlfn.XMATCH(Combined[[#This Row],[Ship]],UK_Losses_Norway[Name],0,1)</f>
        <v>#N/A</v>
      </c>
    </row>
    <row r="46" spans="2:9" x14ac:dyDescent="0.2">
      <c r="B46" s="8">
        <v>14713</v>
      </c>
      <c r="C46" t="s">
        <v>60</v>
      </c>
      <c r="D46" t="s">
        <v>19</v>
      </c>
      <c r="E46" t="s">
        <v>166</v>
      </c>
      <c r="F46" s="9">
        <v>1891</v>
      </c>
      <c r="G46" s="9" t="s">
        <v>197</v>
      </c>
      <c r="H46" s="9" t="s">
        <v>312</v>
      </c>
      <c r="I46" s="9" t="e">
        <f>_xlfn.XMATCH(Combined[[#This Row],[Ship]],UK_Losses_Norway[Name],0,1)</f>
        <v>#N/A</v>
      </c>
    </row>
    <row r="47" spans="2:9" x14ac:dyDescent="0.2">
      <c r="B47" s="10">
        <v>14713</v>
      </c>
      <c r="C47" s="11" t="s">
        <v>30</v>
      </c>
      <c r="D47" s="11" t="s">
        <v>14</v>
      </c>
      <c r="E47" t="s">
        <v>167</v>
      </c>
      <c r="F47" s="9">
        <v>300</v>
      </c>
      <c r="G47" s="9" t="s">
        <v>196</v>
      </c>
      <c r="H47" s="9" t="s">
        <v>312</v>
      </c>
      <c r="I47" s="9" t="e">
        <f>_xlfn.XMATCH(Combined[[#This Row],[Ship]],UK_Losses_Norway[Name],0,1)</f>
        <v>#N/A</v>
      </c>
    </row>
    <row r="48" spans="2:9" x14ac:dyDescent="0.2">
      <c r="B48" s="10">
        <v>14713</v>
      </c>
      <c r="C48" s="11" t="s">
        <v>31</v>
      </c>
      <c r="D48" s="11" t="s">
        <v>14</v>
      </c>
      <c r="E48" t="s">
        <v>168</v>
      </c>
      <c r="F48" s="9">
        <v>858</v>
      </c>
      <c r="G48" s="9" t="s">
        <v>196</v>
      </c>
      <c r="H48" s="9" t="s">
        <v>312</v>
      </c>
      <c r="I48" s="9" t="e">
        <f>_xlfn.XMATCH(Combined[[#This Row],[Ship]],UK_Losses_Norway[Name],0,1)</f>
        <v>#N/A</v>
      </c>
    </row>
    <row r="49" spans="2:9" x14ac:dyDescent="0.2">
      <c r="B49" s="8">
        <v>14713</v>
      </c>
      <c r="C49" t="s">
        <v>32</v>
      </c>
      <c r="D49" t="s">
        <v>17</v>
      </c>
      <c r="E49" t="s">
        <v>169</v>
      </c>
      <c r="F49" s="9">
        <v>3792</v>
      </c>
      <c r="G49" s="9" t="s">
        <v>195</v>
      </c>
      <c r="H49" s="9" t="s">
        <v>306</v>
      </c>
      <c r="I49" s="9" t="e">
        <f>_xlfn.XMATCH(Combined[[#This Row],[Ship]],UK_Losses_Norway[Name],0,1)</f>
        <v>#N/A</v>
      </c>
    </row>
    <row r="50" spans="2:9" x14ac:dyDescent="0.2">
      <c r="B50" s="8">
        <v>14714</v>
      </c>
      <c r="C50" t="s">
        <v>33</v>
      </c>
      <c r="D50" t="s">
        <v>14</v>
      </c>
      <c r="E50" t="s">
        <v>170</v>
      </c>
      <c r="F50" s="9">
        <v>2270</v>
      </c>
      <c r="G50" s="9" t="s">
        <v>197</v>
      </c>
      <c r="H50" s="9" t="s">
        <v>306</v>
      </c>
      <c r="I50" s="9" t="e">
        <f>_xlfn.XMATCH(Combined[[#This Row],[Ship]],UK_Losses_Norway[Name],0,1)</f>
        <v>#N/A</v>
      </c>
    </row>
    <row r="51" spans="2:9" x14ac:dyDescent="0.2">
      <c r="B51" s="8">
        <v>14714</v>
      </c>
      <c r="C51" t="s">
        <v>34</v>
      </c>
      <c r="D51" t="s">
        <v>26</v>
      </c>
      <c r="E51" t="s">
        <v>171</v>
      </c>
      <c r="F51" s="9">
        <v>4285</v>
      </c>
      <c r="G51" s="9" t="s">
        <v>195</v>
      </c>
      <c r="H51" s="9" t="s">
        <v>306</v>
      </c>
      <c r="I51" s="9" t="e">
        <f>_xlfn.XMATCH(Combined[[#This Row],[Ship]],UK_Losses_Norway[Name],0,1)</f>
        <v>#N/A</v>
      </c>
    </row>
    <row r="52" spans="2:9" x14ac:dyDescent="0.2">
      <c r="B52" s="8">
        <v>14714</v>
      </c>
      <c r="C52" t="s">
        <v>35</v>
      </c>
      <c r="D52" t="s">
        <v>14</v>
      </c>
      <c r="E52" t="s">
        <v>172</v>
      </c>
      <c r="F52" s="9">
        <v>2411</v>
      </c>
      <c r="G52" s="9" t="s">
        <v>197</v>
      </c>
      <c r="H52" s="9" t="s">
        <v>306</v>
      </c>
      <c r="I52" s="9" t="e">
        <f>_xlfn.XMATCH(Combined[[#This Row],[Ship]],UK_Losses_Norway[Name],0,1)</f>
        <v>#N/A</v>
      </c>
    </row>
    <row r="53" spans="2:9" x14ac:dyDescent="0.2">
      <c r="B53" s="8">
        <v>14714</v>
      </c>
      <c r="C53" t="s">
        <v>36</v>
      </c>
      <c r="D53" t="s">
        <v>14</v>
      </c>
      <c r="E53" t="s">
        <v>173</v>
      </c>
      <c r="F53" s="9">
        <v>2270</v>
      </c>
      <c r="G53" s="9" t="s">
        <v>197</v>
      </c>
      <c r="H53" s="9" t="s">
        <v>312</v>
      </c>
      <c r="I53" s="9" t="e">
        <f>_xlfn.XMATCH(Combined[[#This Row],[Ship]],UK_Losses_Norway[Name],0,1)</f>
        <v>#N/A</v>
      </c>
    </row>
    <row r="54" spans="2:9" x14ac:dyDescent="0.2">
      <c r="B54" s="8">
        <v>14714</v>
      </c>
      <c r="C54" t="s">
        <v>37</v>
      </c>
      <c r="D54" t="s">
        <v>14</v>
      </c>
      <c r="E54" s="13" t="s">
        <v>174</v>
      </c>
      <c r="F54" s="9">
        <v>2270</v>
      </c>
      <c r="G54" s="9" t="s">
        <v>197</v>
      </c>
      <c r="H54" s="9" t="s">
        <v>306</v>
      </c>
      <c r="I54" s="9" t="e">
        <f>_xlfn.XMATCH(Combined[[#This Row],[Ship]],UK_Losses_Norway[Name],0,1)</f>
        <v>#N/A</v>
      </c>
    </row>
    <row r="55" spans="2:9" x14ac:dyDescent="0.2">
      <c r="B55" s="8">
        <v>14714</v>
      </c>
      <c r="C55" t="s">
        <v>38</v>
      </c>
      <c r="D55" t="s">
        <v>14</v>
      </c>
      <c r="E55" t="s">
        <v>175</v>
      </c>
      <c r="F55" s="9">
        <v>2232</v>
      </c>
      <c r="G55" s="9" t="s">
        <v>197</v>
      </c>
      <c r="H55" s="9" t="s">
        <v>306</v>
      </c>
      <c r="I55" s="9" t="e">
        <f>_xlfn.XMATCH(Combined[[#This Row],[Ship]],UK_Losses_Norway[Name],0,1)</f>
        <v>#N/A</v>
      </c>
    </row>
    <row r="56" spans="2:9" x14ac:dyDescent="0.2">
      <c r="B56" s="8">
        <v>14714</v>
      </c>
      <c r="C56" t="s">
        <v>39</v>
      </c>
      <c r="D56" t="s">
        <v>14</v>
      </c>
      <c r="E56" t="s">
        <v>176</v>
      </c>
      <c r="F56" s="9">
        <v>2411</v>
      </c>
      <c r="G56" s="9" t="s">
        <v>197</v>
      </c>
      <c r="H56" s="9" t="s">
        <v>306</v>
      </c>
      <c r="I56" s="9" t="e">
        <f>_xlfn.XMATCH(Combined[[#This Row],[Ship]],UK_Losses_Norway[Name],0,1)</f>
        <v>#N/A</v>
      </c>
    </row>
    <row r="57" spans="2:9" x14ac:dyDescent="0.2">
      <c r="B57" s="8">
        <v>14714</v>
      </c>
      <c r="C57" t="s">
        <v>40</v>
      </c>
      <c r="D57" t="s">
        <v>14</v>
      </c>
      <c r="E57" t="s">
        <v>177</v>
      </c>
      <c r="F57" s="9">
        <v>2411</v>
      </c>
      <c r="G57" s="9" t="s">
        <v>197</v>
      </c>
      <c r="H57" s="9" t="s">
        <v>306</v>
      </c>
      <c r="I57" s="9" t="e">
        <f>_xlfn.XMATCH(Combined[[#This Row],[Ship]],UK_Losses_Norway[Name],0,1)</f>
        <v>#N/A</v>
      </c>
    </row>
    <row r="58" spans="2:9" x14ac:dyDescent="0.2">
      <c r="B58" s="8">
        <v>14714</v>
      </c>
      <c r="C58" t="s">
        <v>41</v>
      </c>
      <c r="D58" t="s">
        <v>14</v>
      </c>
      <c r="E58" t="s">
        <v>178</v>
      </c>
      <c r="F58" s="9">
        <v>11766</v>
      </c>
      <c r="G58" s="9" t="s">
        <v>199</v>
      </c>
      <c r="H58" s="9" t="s">
        <v>306</v>
      </c>
      <c r="I58" s="9" t="e">
        <f>_xlfn.XMATCH(Combined[[#This Row],[Ship]],UK_Losses_Norway[Name],0,1)</f>
        <v>#N/A</v>
      </c>
    </row>
    <row r="59" spans="2:9" x14ac:dyDescent="0.2">
      <c r="B59" s="8">
        <v>14714</v>
      </c>
      <c r="C59" t="s">
        <v>61</v>
      </c>
      <c r="D59" t="s">
        <v>8</v>
      </c>
      <c r="E59" s="14" t="s">
        <v>179</v>
      </c>
      <c r="F59" s="9">
        <v>2270</v>
      </c>
      <c r="G59" s="9" t="s">
        <v>197</v>
      </c>
      <c r="H59" s="9" t="s">
        <v>312</v>
      </c>
      <c r="I59" s="9" t="e">
        <f>_xlfn.XMATCH(Combined[[#This Row],[Ship]],UK_Losses_Norway[Name],0,1)</f>
        <v>#N/A</v>
      </c>
    </row>
    <row r="60" spans="2:9" x14ac:dyDescent="0.2">
      <c r="B60" s="8">
        <v>14714</v>
      </c>
      <c r="C60" t="s">
        <v>42</v>
      </c>
      <c r="D60" t="s">
        <v>17</v>
      </c>
      <c r="E60" t="s">
        <v>180</v>
      </c>
      <c r="F60" s="9">
        <v>5613</v>
      </c>
      <c r="G60" s="9" t="s">
        <v>195</v>
      </c>
      <c r="H60" s="9" t="s">
        <v>312</v>
      </c>
      <c r="I60" s="9" t="e">
        <f>_xlfn.XMATCH(Combined[[#This Row],[Ship]],UK_Losses_Norway[Name],0,1)</f>
        <v>#N/A</v>
      </c>
    </row>
    <row r="61" spans="2:9" x14ac:dyDescent="0.2">
      <c r="B61" s="8">
        <v>14714</v>
      </c>
      <c r="C61" t="s">
        <v>43</v>
      </c>
      <c r="D61" t="s">
        <v>26</v>
      </c>
      <c r="E61" t="s">
        <v>181</v>
      </c>
      <c r="F61" s="9">
        <v>133</v>
      </c>
      <c r="G61" s="9" t="s">
        <v>199</v>
      </c>
      <c r="H61" s="9" t="s">
        <v>312</v>
      </c>
      <c r="I61" s="9" t="e">
        <f>_xlfn.XMATCH(Combined[[#This Row],[Ship]],UK_Losses_Norway[Name],0,1)</f>
        <v>#N/A</v>
      </c>
    </row>
    <row r="62" spans="2:9" x14ac:dyDescent="0.2">
      <c r="B62" s="8">
        <v>14714</v>
      </c>
      <c r="C62" t="s">
        <v>44</v>
      </c>
      <c r="D62" t="s">
        <v>17</v>
      </c>
      <c r="E62" t="s">
        <v>182</v>
      </c>
      <c r="F62" s="9">
        <v>167</v>
      </c>
      <c r="G62" s="9" t="s">
        <v>200</v>
      </c>
      <c r="H62" s="9" t="s">
        <v>312</v>
      </c>
      <c r="I62" s="9" t="e">
        <f>_xlfn.XMATCH(Combined[[#This Row],[Ship]],UK_Losses_Norway[Name],0,1)</f>
        <v>#N/A</v>
      </c>
    </row>
    <row r="63" spans="2:9" x14ac:dyDescent="0.2">
      <c r="B63" s="8">
        <v>14714</v>
      </c>
      <c r="C63" t="s">
        <v>45</v>
      </c>
      <c r="D63" t="s">
        <v>14</v>
      </c>
      <c r="E63" t="s">
        <v>183</v>
      </c>
      <c r="F63" s="9">
        <v>1034</v>
      </c>
      <c r="G63" s="9" t="s">
        <v>201</v>
      </c>
      <c r="H63" s="9" t="s">
        <v>312</v>
      </c>
      <c r="I63" s="9" t="e">
        <f>_xlfn.XMATCH(Combined[[#This Row],[Ship]],UK_Losses_Norway[Name],0,1)</f>
        <v>#N/A</v>
      </c>
    </row>
    <row r="64" spans="2:9" x14ac:dyDescent="0.2">
      <c r="B64" s="8">
        <v>14714</v>
      </c>
      <c r="C64" t="s">
        <v>46</v>
      </c>
      <c r="D64" t="s">
        <v>14</v>
      </c>
      <c r="E64" t="s">
        <v>184</v>
      </c>
      <c r="F64" s="9">
        <v>2270</v>
      </c>
      <c r="G64" s="9" t="s">
        <v>197</v>
      </c>
      <c r="H64" s="9" t="s">
        <v>312</v>
      </c>
      <c r="I64" s="9" t="e">
        <f>_xlfn.XMATCH(Combined[[#This Row],[Ship]],UK_Losses_Norway[Name],0,1)</f>
        <v>#N/A</v>
      </c>
    </row>
    <row r="65" spans="2:9" x14ac:dyDescent="0.2">
      <c r="B65" s="8">
        <v>14716</v>
      </c>
      <c r="C65" t="s">
        <v>47</v>
      </c>
      <c r="D65" t="s">
        <v>48</v>
      </c>
      <c r="E65" t="s">
        <v>185</v>
      </c>
      <c r="F65" s="9">
        <v>951</v>
      </c>
      <c r="G65" s="9" t="s">
        <v>195</v>
      </c>
      <c r="H65" s="9" t="s">
        <v>312</v>
      </c>
      <c r="I65" s="9" t="e">
        <f>_xlfn.XMATCH(Combined[[#This Row],[Ship]],UK_Losses_Norway[Name],0,1)</f>
        <v>#N/A</v>
      </c>
    </row>
    <row r="66" spans="2:9" x14ac:dyDescent="0.2">
      <c r="B66" s="8">
        <v>14716</v>
      </c>
      <c r="C66" t="s">
        <v>49</v>
      </c>
      <c r="D66" t="s">
        <v>10</v>
      </c>
      <c r="E66" t="s">
        <v>186</v>
      </c>
      <c r="F66" s="9">
        <v>5141</v>
      </c>
      <c r="G66" s="9" t="s">
        <v>195</v>
      </c>
      <c r="H66" s="9" t="s">
        <v>312</v>
      </c>
      <c r="I66" s="9" t="e">
        <f>_xlfn.XMATCH(Combined[[#This Row],[Ship]],UK_Losses_Norway[Name],0,1)</f>
        <v>#N/A</v>
      </c>
    </row>
    <row r="67" spans="2:9" x14ac:dyDescent="0.2">
      <c r="B67" s="8">
        <v>14716</v>
      </c>
      <c r="C67" t="s">
        <v>50</v>
      </c>
      <c r="D67" t="s">
        <v>10</v>
      </c>
      <c r="E67" t="s">
        <v>187</v>
      </c>
      <c r="F67" s="9">
        <v>4303</v>
      </c>
      <c r="G67" s="9" t="s">
        <v>195</v>
      </c>
      <c r="H67" s="9" t="s">
        <v>312</v>
      </c>
      <c r="I67" s="9" t="e">
        <f>_xlfn.XMATCH(Combined[[#This Row],[Ship]],UK_Losses_Norway[Name],0,1)</f>
        <v>#N/A</v>
      </c>
    </row>
    <row r="68" spans="2:9" x14ac:dyDescent="0.2">
      <c r="B68" s="8">
        <v>14725</v>
      </c>
      <c r="C68" t="s">
        <v>51</v>
      </c>
      <c r="D68" t="s">
        <v>7</v>
      </c>
      <c r="E68" t="s">
        <v>188</v>
      </c>
      <c r="F68" s="9">
        <v>5378</v>
      </c>
      <c r="G68" s="9" t="s">
        <v>195</v>
      </c>
      <c r="H68" s="9" t="s">
        <v>312</v>
      </c>
      <c r="I68" s="9" t="e">
        <f>_xlfn.XMATCH(Combined[[#This Row],[Ship]],UK_Losses_Norway[Name],0,1)</f>
        <v>#N/A</v>
      </c>
    </row>
    <row r="69" spans="2:9" x14ac:dyDescent="0.2">
      <c r="B69" s="10">
        <v>14732</v>
      </c>
      <c r="C69" s="11" t="s">
        <v>204</v>
      </c>
      <c r="D69" s="11" t="s">
        <v>26</v>
      </c>
      <c r="E69" t="s">
        <v>205</v>
      </c>
      <c r="F69" s="9">
        <v>5053</v>
      </c>
      <c r="G69" s="9" t="s">
        <v>199</v>
      </c>
      <c r="H69" s="9" t="s">
        <v>312</v>
      </c>
      <c r="I69" s="9" t="e">
        <f>_xlfn.XMATCH(Combined[[#This Row],[Ship]],UK_Losses_Norway[Name],0,1)</f>
        <v>#N/A</v>
      </c>
    </row>
    <row r="70" spans="2:9" x14ac:dyDescent="0.2">
      <c r="B70" s="8">
        <v>14732</v>
      </c>
      <c r="C70" t="s">
        <v>206</v>
      </c>
      <c r="D70" t="s">
        <v>14</v>
      </c>
      <c r="E70" t="s">
        <v>207</v>
      </c>
      <c r="F70" s="9">
        <v>6097</v>
      </c>
      <c r="G70" s="9" t="s">
        <v>297</v>
      </c>
      <c r="H70" s="9" t="s">
        <v>306</v>
      </c>
      <c r="I70" s="9" t="e">
        <f>_xlfn.XMATCH(Combined[[#This Row],[Ship]],UK_Losses_Norway[Name],0,1)</f>
        <v>#N/A</v>
      </c>
    </row>
    <row r="71" spans="2:9" x14ac:dyDescent="0.2">
      <c r="B71" s="8">
        <v>14732</v>
      </c>
      <c r="C71" t="s">
        <v>208</v>
      </c>
      <c r="D71" t="s">
        <v>26</v>
      </c>
      <c r="E71" t="s">
        <v>209</v>
      </c>
      <c r="F71" s="9">
        <v>1489</v>
      </c>
      <c r="G71" s="9" t="s">
        <v>297</v>
      </c>
      <c r="H71" s="9" t="s">
        <v>306</v>
      </c>
      <c r="I71" s="9" t="e">
        <f>_xlfn.XMATCH(Combined[[#This Row],[Ship]],UK_Losses_Norway[Name],0,1)</f>
        <v>#N/A</v>
      </c>
    </row>
    <row r="72" spans="2:9" x14ac:dyDescent="0.2">
      <c r="B72" s="8">
        <v>14732</v>
      </c>
      <c r="C72" t="s">
        <v>210</v>
      </c>
      <c r="D72" t="s">
        <v>26</v>
      </c>
      <c r="E72" t="s">
        <v>211</v>
      </c>
      <c r="F72" s="9">
        <v>225</v>
      </c>
      <c r="G72" s="9" t="s">
        <v>298</v>
      </c>
      <c r="H72" s="9" t="s">
        <v>306</v>
      </c>
      <c r="I72" s="9" t="e">
        <f>_xlfn.XMATCH(Combined[[#This Row],[Ship]],UK_Losses_Norway[Name],0,1)</f>
        <v>#N/A</v>
      </c>
    </row>
    <row r="73" spans="2:9" x14ac:dyDescent="0.2">
      <c r="B73" s="10">
        <v>14732</v>
      </c>
      <c r="C73" s="11" t="s">
        <v>212</v>
      </c>
      <c r="D73" s="11" t="s">
        <v>14</v>
      </c>
      <c r="E73" t="s">
        <v>213</v>
      </c>
      <c r="F73" s="9">
        <v>450</v>
      </c>
      <c r="G73" s="9" t="s">
        <v>302</v>
      </c>
      <c r="H73" s="9" t="s">
        <v>312</v>
      </c>
      <c r="I73" s="9" t="e">
        <f>_xlfn.XMATCH(Combined[[#This Row],[Ship]],UK_Losses_Norway[Name],0,1)</f>
        <v>#N/A</v>
      </c>
    </row>
    <row r="74" spans="2:9" x14ac:dyDescent="0.2">
      <c r="B74" s="8">
        <v>14732</v>
      </c>
      <c r="C74" t="s">
        <v>214</v>
      </c>
      <c r="D74" t="s">
        <v>8</v>
      </c>
      <c r="E74" t="s">
        <v>215</v>
      </c>
      <c r="F74" s="9">
        <v>250</v>
      </c>
      <c r="G74" s="9" t="s">
        <v>313</v>
      </c>
      <c r="H74" s="9" t="s">
        <v>306</v>
      </c>
      <c r="I74" s="9" t="e">
        <f>_xlfn.XMATCH(Combined[[#This Row],[Ship]],UK_Losses_Norway[Name],0,1)</f>
        <v>#N/A</v>
      </c>
    </row>
    <row r="75" spans="2:9" x14ac:dyDescent="0.2">
      <c r="B75" s="8">
        <v>14733</v>
      </c>
      <c r="C75" t="s">
        <v>216</v>
      </c>
      <c r="D75" t="s">
        <v>7</v>
      </c>
      <c r="E75" t="s">
        <v>217</v>
      </c>
      <c r="F75" s="9">
        <v>5294</v>
      </c>
      <c r="G75" s="9" t="s">
        <v>195</v>
      </c>
      <c r="H75" s="9" t="s">
        <v>306</v>
      </c>
      <c r="I75" s="9" t="e">
        <f>_xlfn.XMATCH(Combined[[#This Row],[Ship]],UK_Losses_Norway[Name],0,1)</f>
        <v>#N/A</v>
      </c>
    </row>
    <row r="76" spans="2:9" x14ac:dyDescent="0.2">
      <c r="B76" s="8">
        <v>14734</v>
      </c>
      <c r="C76" t="s">
        <v>66</v>
      </c>
      <c r="D76" t="s">
        <v>19</v>
      </c>
      <c r="E76" t="s">
        <v>218</v>
      </c>
      <c r="F76" s="9">
        <v>1891</v>
      </c>
      <c r="G76" s="9" t="s">
        <v>197</v>
      </c>
      <c r="H76" s="9" t="s">
        <v>306</v>
      </c>
      <c r="I76" s="9">
        <f>_xlfn.XMATCH(Combined[[#This Row],[Ship]],UK_Losses_Norway[Name],0,1)</f>
        <v>11</v>
      </c>
    </row>
    <row r="77" spans="2:9" x14ac:dyDescent="0.2">
      <c r="B77" s="8">
        <v>14734</v>
      </c>
      <c r="C77" t="s">
        <v>219</v>
      </c>
      <c r="D77" t="s">
        <v>220</v>
      </c>
      <c r="E77" t="s">
        <v>221</v>
      </c>
      <c r="F77" s="9">
        <v>2398</v>
      </c>
      <c r="G77" s="9" t="s">
        <v>197</v>
      </c>
      <c r="H77" s="9" t="s">
        <v>306</v>
      </c>
      <c r="I77" s="9" t="e">
        <f>_xlfn.XMATCH(Combined[[#This Row],[Ship]],UK_Losses_Norway[Name],0,1)</f>
        <v>#N/A</v>
      </c>
    </row>
    <row r="78" spans="2:9" x14ac:dyDescent="0.2">
      <c r="B78" s="8">
        <v>14734</v>
      </c>
      <c r="C78" t="s">
        <v>222</v>
      </c>
      <c r="D78" t="s">
        <v>8</v>
      </c>
      <c r="E78" t="s">
        <v>223</v>
      </c>
      <c r="F78" s="9">
        <v>44</v>
      </c>
      <c r="G78" s="9" t="s">
        <v>299</v>
      </c>
      <c r="H78" s="9" t="s">
        <v>312</v>
      </c>
      <c r="I78" s="9" t="e">
        <f>_xlfn.XMATCH(Combined[[#This Row],[Ship]],UK_Losses_Norway[Name],0,1)</f>
        <v>#N/A</v>
      </c>
    </row>
    <row r="79" spans="2:9" x14ac:dyDescent="0.2">
      <c r="B79" s="8">
        <v>14734</v>
      </c>
      <c r="C79" t="s">
        <v>224</v>
      </c>
      <c r="D79" t="s">
        <v>8</v>
      </c>
      <c r="E79" t="s">
        <v>225</v>
      </c>
      <c r="F79" s="9">
        <v>44</v>
      </c>
      <c r="G79" s="9" t="s">
        <v>299</v>
      </c>
      <c r="H79" s="9" t="s">
        <v>312</v>
      </c>
      <c r="I79" s="9" t="e">
        <f>_xlfn.XMATCH(Combined[[#This Row],[Ship]],UK_Losses_Norway[Name],0,1)</f>
        <v>#N/A</v>
      </c>
    </row>
    <row r="80" spans="2:9" x14ac:dyDescent="0.2">
      <c r="B80" s="8">
        <v>14735</v>
      </c>
      <c r="C80" t="s">
        <v>226</v>
      </c>
      <c r="D80" t="s">
        <v>26</v>
      </c>
      <c r="E80" t="s">
        <v>227</v>
      </c>
      <c r="F80" s="9">
        <v>335</v>
      </c>
      <c r="G80" s="9" t="s">
        <v>298</v>
      </c>
      <c r="H80" s="9" t="s">
        <v>312</v>
      </c>
      <c r="I80" s="9" t="e">
        <f>_xlfn.XMATCH(Combined[[#This Row],[Ship]],UK_Losses_Norway[Name],0,1)</f>
        <v>#N/A</v>
      </c>
    </row>
    <row r="81" spans="2:9" x14ac:dyDescent="0.2">
      <c r="B81" s="8">
        <v>14735</v>
      </c>
      <c r="C81" t="s">
        <v>228</v>
      </c>
      <c r="D81" t="s">
        <v>26</v>
      </c>
      <c r="E81" t="s">
        <v>229</v>
      </c>
      <c r="F81" s="9">
        <v>1146</v>
      </c>
      <c r="G81" s="9" t="s">
        <v>195</v>
      </c>
      <c r="H81" s="9" t="s">
        <v>306</v>
      </c>
      <c r="I81" s="9" t="e">
        <f>_xlfn.XMATCH(Combined[[#This Row],[Ship]],UK_Losses_Norway[Name],0,1)</f>
        <v>#N/A</v>
      </c>
    </row>
    <row r="82" spans="2:9" x14ac:dyDescent="0.2">
      <c r="B82" s="8">
        <v>14735</v>
      </c>
      <c r="C82" t="s">
        <v>62</v>
      </c>
      <c r="D82" t="s">
        <v>52</v>
      </c>
      <c r="E82" t="s">
        <v>189</v>
      </c>
      <c r="F82" s="9">
        <v>1975</v>
      </c>
      <c r="G82" s="9" t="s">
        <v>197</v>
      </c>
      <c r="H82" s="9" t="s">
        <v>312</v>
      </c>
      <c r="I82" s="9" t="e">
        <f>_xlfn.XMATCH(Combined[[#This Row],[Ship]],UK_Losses_Norway[Name],0,1)</f>
        <v>#N/A</v>
      </c>
    </row>
    <row r="83" spans="2:9" x14ac:dyDescent="0.2">
      <c r="B83" s="8">
        <v>14735</v>
      </c>
      <c r="C83" t="s">
        <v>230</v>
      </c>
      <c r="D83" t="s">
        <v>7</v>
      </c>
      <c r="E83" t="s">
        <v>231</v>
      </c>
      <c r="F83" s="9">
        <v>1786</v>
      </c>
      <c r="G83" s="9" t="s">
        <v>195</v>
      </c>
      <c r="H83" s="9" t="s">
        <v>312</v>
      </c>
      <c r="I83" s="9" t="e">
        <f>_xlfn.XMATCH(Combined[[#This Row],[Ship]],UK_Losses_Norway[Name],0,1)</f>
        <v>#N/A</v>
      </c>
    </row>
    <row r="84" spans="2:9" x14ac:dyDescent="0.2">
      <c r="B84" s="8">
        <v>14735</v>
      </c>
      <c r="C84" t="s">
        <v>232</v>
      </c>
      <c r="D84" t="s">
        <v>26</v>
      </c>
      <c r="E84" t="s">
        <v>233</v>
      </c>
      <c r="F84" s="9">
        <v>1309</v>
      </c>
      <c r="G84" s="9" t="s">
        <v>195</v>
      </c>
      <c r="H84" s="9" t="s">
        <v>312</v>
      </c>
      <c r="I84" s="9" t="e">
        <f>_xlfn.XMATCH(Combined[[#This Row],[Ship]],UK_Losses_Norway[Name],0,1)</f>
        <v>#N/A</v>
      </c>
    </row>
    <row r="85" spans="2:9" x14ac:dyDescent="0.2">
      <c r="B85" s="8">
        <v>14735</v>
      </c>
      <c r="C85" t="s">
        <v>234</v>
      </c>
      <c r="D85" t="s">
        <v>26</v>
      </c>
      <c r="E85" t="s">
        <v>235</v>
      </c>
      <c r="F85" s="9">
        <v>1626</v>
      </c>
      <c r="G85" s="9" t="s">
        <v>195</v>
      </c>
      <c r="H85" s="9" t="s">
        <v>312</v>
      </c>
      <c r="I85" s="9" t="e">
        <f>_xlfn.XMATCH(Combined[[#This Row],[Ship]],UK_Losses_Norway[Name],0,1)</f>
        <v>#N/A</v>
      </c>
    </row>
    <row r="86" spans="2:9" x14ac:dyDescent="0.2">
      <c r="B86" s="8">
        <v>14736</v>
      </c>
      <c r="C86" t="s">
        <v>53</v>
      </c>
      <c r="D86" t="s">
        <v>26</v>
      </c>
      <c r="E86" t="s">
        <v>190</v>
      </c>
      <c r="F86" s="9">
        <v>1712</v>
      </c>
      <c r="G86" s="9" t="s">
        <v>195</v>
      </c>
      <c r="H86" s="9" t="s">
        <v>306</v>
      </c>
      <c r="I86" s="9" t="e">
        <f>_xlfn.XMATCH(Combined[[#This Row],[Ship]],UK_Losses_Norway[Name],0,1)</f>
        <v>#N/A</v>
      </c>
    </row>
    <row r="87" spans="2:9" x14ac:dyDescent="0.2">
      <c r="B87" s="8">
        <v>14736</v>
      </c>
      <c r="C87" t="s">
        <v>236</v>
      </c>
      <c r="D87" t="s">
        <v>26</v>
      </c>
      <c r="E87" s="13" t="s">
        <v>237</v>
      </c>
      <c r="F87" s="9">
        <v>905</v>
      </c>
      <c r="G87" s="9" t="s">
        <v>195</v>
      </c>
      <c r="H87" s="9" t="s">
        <v>306</v>
      </c>
      <c r="I87" s="9" t="e">
        <f>_xlfn.XMATCH(Combined[[#This Row],[Ship]],UK_Losses_Norway[Name],0,1)</f>
        <v>#N/A</v>
      </c>
    </row>
    <row r="88" spans="2:9" x14ac:dyDescent="0.2">
      <c r="B88" s="8">
        <v>14736</v>
      </c>
      <c r="C88" t="s">
        <v>238</v>
      </c>
      <c r="D88" t="s">
        <v>8</v>
      </c>
      <c r="E88" t="s">
        <v>239</v>
      </c>
      <c r="F88" s="9">
        <v>83</v>
      </c>
      <c r="G88" s="9" t="s">
        <v>299</v>
      </c>
      <c r="H88" s="9" t="s">
        <v>306</v>
      </c>
      <c r="I88" s="9" t="e">
        <f>_xlfn.XMATCH(Combined[[#This Row],[Ship]],UK_Losses_Norway[Name],0,1)</f>
        <v>#N/A</v>
      </c>
    </row>
    <row r="89" spans="2:9" x14ac:dyDescent="0.2">
      <c r="B89" s="8">
        <v>14738</v>
      </c>
      <c r="C89" t="s">
        <v>240</v>
      </c>
      <c r="D89" t="s">
        <v>26</v>
      </c>
      <c r="E89" t="s">
        <v>241</v>
      </c>
      <c r="F89" s="9">
        <v>316</v>
      </c>
      <c r="G89" s="9" t="s">
        <v>298</v>
      </c>
      <c r="H89" s="9" t="s">
        <v>306</v>
      </c>
      <c r="I89" s="9" t="e">
        <f>_xlfn.XMATCH(Combined[[#This Row],[Ship]],UK_Losses_Norway[Name],0,1)</f>
        <v>#N/A</v>
      </c>
    </row>
    <row r="90" spans="2:9" x14ac:dyDescent="0.2">
      <c r="B90" s="8">
        <v>14739</v>
      </c>
      <c r="C90" t="s">
        <v>242</v>
      </c>
      <c r="D90" t="s">
        <v>243</v>
      </c>
      <c r="E90" t="s">
        <v>244</v>
      </c>
      <c r="F90" s="9">
        <v>1151</v>
      </c>
      <c r="G90" s="9" t="s">
        <v>195</v>
      </c>
      <c r="H90" s="9" t="s">
        <v>306</v>
      </c>
      <c r="I90" s="9" t="e">
        <f>_xlfn.XMATCH(Combined[[#This Row],[Ship]],UK_Losses_Norway[Name],0,1)</f>
        <v>#N/A</v>
      </c>
    </row>
    <row r="91" spans="2:9" x14ac:dyDescent="0.2">
      <c r="B91" s="8">
        <v>14739</v>
      </c>
      <c r="C91" t="s">
        <v>245</v>
      </c>
      <c r="D91" t="s">
        <v>8</v>
      </c>
      <c r="E91" t="s">
        <v>246</v>
      </c>
      <c r="F91" s="9">
        <v>83</v>
      </c>
      <c r="G91" s="9" t="s">
        <v>299</v>
      </c>
      <c r="H91" s="9" t="s">
        <v>312</v>
      </c>
      <c r="I91" s="9" t="e">
        <f>_xlfn.XMATCH(Combined[[#This Row],[Ship]],UK_Losses_Norway[Name],0,1)</f>
        <v>#N/A</v>
      </c>
    </row>
    <row r="92" spans="2:9" x14ac:dyDescent="0.2">
      <c r="B92" s="10">
        <v>14740</v>
      </c>
      <c r="C92" s="11" t="s">
        <v>247</v>
      </c>
      <c r="D92" s="11" t="s">
        <v>14</v>
      </c>
      <c r="E92" t="s">
        <v>248</v>
      </c>
      <c r="F92" s="9">
        <v>508</v>
      </c>
      <c r="G92" s="9" t="s">
        <v>301</v>
      </c>
      <c r="H92" s="9" t="s">
        <v>312</v>
      </c>
      <c r="I92" s="9" t="e">
        <f>_xlfn.XMATCH(Combined[[#This Row],[Ship]],UK_Losses_Norway[Name],0,1)</f>
        <v>#N/A</v>
      </c>
    </row>
    <row r="93" spans="2:9" x14ac:dyDescent="0.2">
      <c r="B93" s="8">
        <v>14741</v>
      </c>
      <c r="C93" t="s">
        <v>249</v>
      </c>
      <c r="D93" t="s">
        <v>14</v>
      </c>
      <c r="E93" t="s">
        <v>250</v>
      </c>
      <c r="F93" s="9">
        <v>991</v>
      </c>
      <c r="G93" s="9" t="s">
        <v>297</v>
      </c>
      <c r="H93" s="9" t="s">
        <v>306</v>
      </c>
      <c r="I93" s="9" t="e">
        <f>_xlfn.XMATCH(Combined[[#This Row],[Ship]],UK_Losses_Norway[Name],0,1)</f>
        <v>#N/A</v>
      </c>
    </row>
    <row r="94" spans="2:9" x14ac:dyDescent="0.2">
      <c r="B94" s="8">
        <v>14743</v>
      </c>
      <c r="C94" t="s">
        <v>251</v>
      </c>
      <c r="D94" t="s">
        <v>26</v>
      </c>
      <c r="E94" t="s">
        <v>252</v>
      </c>
      <c r="F94" s="9">
        <v>991</v>
      </c>
      <c r="G94" s="9" t="s">
        <v>298</v>
      </c>
      <c r="H94" s="9" t="s">
        <v>306</v>
      </c>
      <c r="I94" s="9" t="e">
        <f>_xlfn.XMATCH(Combined[[#This Row],[Ship]],UK_Losses_Norway[Name],0,1)</f>
        <v>#N/A</v>
      </c>
    </row>
    <row r="95" spans="2:9" x14ac:dyDescent="0.2">
      <c r="B95" s="8">
        <v>14745</v>
      </c>
      <c r="C95" t="s">
        <v>253</v>
      </c>
      <c r="D95" t="s">
        <v>254</v>
      </c>
      <c r="E95" t="s">
        <v>255</v>
      </c>
      <c r="F95" s="9">
        <v>11442</v>
      </c>
      <c r="G95" s="9" t="s">
        <v>297</v>
      </c>
      <c r="H95" s="9" t="s">
        <v>312</v>
      </c>
      <c r="I95" s="9" t="e">
        <f>_xlfn.XMATCH(Combined[[#This Row],[Ship]],UK_Losses_Norway[Name],0,1)</f>
        <v>#N/A</v>
      </c>
    </row>
    <row r="96" spans="2:9" x14ac:dyDescent="0.2">
      <c r="B96" s="8">
        <v>14749</v>
      </c>
      <c r="C96" t="s">
        <v>69</v>
      </c>
      <c r="D96" t="s">
        <v>19</v>
      </c>
      <c r="E96" t="s">
        <v>256</v>
      </c>
      <c r="F96" s="9">
        <v>9550</v>
      </c>
      <c r="G96" s="9" t="s">
        <v>202</v>
      </c>
      <c r="H96" s="9" t="s">
        <v>306</v>
      </c>
      <c r="I96" s="9">
        <f>_xlfn.XMATCH(Combined[[#This Row],[Ship]],UK_Losses_Norway[Name],0,1)</f>
        <v>14</v>
      </c>
    </row>
    <row r="97" spans="2:9" x14ac:dyDescent="0.2">
      <c r="B97" s="8">
        <v>14749</v>
      </c>
      <c r="C97" t="s">
        <v>257</v>
      </c>
      <c r="D97" t="s">
        <v>26</v>
      </c>
      <c r="E97" t="s">
        <v>258</v>
      </c>
      <c r="F97" s="9">
        <v>944</v>
      </c>
      <c r="G97" s="9" t="s">
        <v>298</v>
      </c>
      <c r="H97" s="9" t="s">
        <v>306</v>
      </c>
      <c r="I97" s="9" t="e">
        <f>_xlfn.XMATCH(Combined[[#This Row],[Ship]],UK_Losses_Norway[Name],0,1)</f>
        <v>#N/A</v>
      </c>
    </row>
    <row r="98" spans="2:9" x14ac:dyDescent="0.2">
      <c r="B98" s="8">
        <v>14749</v>
      </c>
      <c r="C98" t="s">
        <v>259</v>
      </c>
      <c r="D98" t="s">
        <v>26</v>
      </c>
      <c r="E98" t="s">
        <v>260</v>
      </c>
      <c r="F98" s="9">
        <v>298</v>
      </c>
      <c r="G98" s="9" t="s">
        <v>195</v>
      </c>
      <c r="H98" s="9" t="s">
        <v>312</v>
      </c>
      <c r="I98" s="9" t="e">
        <f>_xlfn.XMATCH(Combined[[#This Row],[Ship]],UK_Losses_Norway[Name],0,1)</f>
        <v>#N/A</v>
      </c>
    </row>
    <row r="99" spans="2:9" x14ac:dyDescent="0.2">
      <c r="B99" s="8">
        <v>14750</v>
      </c>
      <c r="C99" t="s">
        <v>261</v>
      </c>
      <c r="D99" t="s">
        <v>14</v>
      </c>
      <c r="E99" t="s">
        <v>262</v>
      </c>
      <c r="F99" s="9">
        <v>192</v>
      </c>
      <c r="G99" s="9" t="s">
        <v>302</v>
      </c>
      <c r="H99" s="9" t="s">
        <v>312</v>
      </c>
      <c r="I99" s="9" t="e">
        <f>_xlfn.XMATCH(Combined[[#This Row],[Ship]],UK_Losses_Norway[Name],0,1)</f>
        <v>#N/A</v>
      </c>
    </row>
    <row r="100" spans="2:9" x14ac:dyDescent="0.2">
      <c r="B100" s="8">
        <v>14750</v>
      </c>
      <c r="C100" t="s">
        <v>263</v>
      </c>
      <c r="D100" t="s">
        <v>26</v>
      </c>
      <c r="E100" t="s">
        <v>264</v>
      </c>
      <c r="F100" s="9">
        <v>263</v>
      </c>
      <c r="G100" s="9" t="s">
        <v>300</v>
      </c>
      <c r="H100" s="9" t="s">
        <v>306</v>
      </c>
      <c r="I100" s="9" t="e">
        <f>_xlfn.XMATCH(Combined[[#This Row],[Ship]],UK_Losses_Norway[Name],0,1)</f>
        <v>#N/A</v>
      </c>
    </row>
    <row r="101" spans="2:9" x14ac:dyDescent="0.2">
      <c r="B101" s="8">
        <v>14751</v>
      </c>
      <c r="C101" t="s">
        <v>265</v>
      </c>
      <c r="D101" t="s">
        <v>26</v>
      </c>
      <c r="E101" t="s">
        <v>266</v>
      </c>
      <c r="F101" s="9">
        <v>856</v>
      </c>
      <c r="G101" s="9" t="s">
        <v>195</v>
      </c>
      <c r="H101" s="9" t="s">
        <v>306</v>
      </c>
      <c r="I101" s="9" t="e">
        <f>_xlfn.XMATCH(Combined[[#This Row],[Ship]],UK_Losses_Norway[Name],0,1)</f>
        <v>#N/A</v>
      </c>
    </row>
    <row r="102" spans="2:9" x14ac:dyDescent="0.2">
      <c r="B102" s="8">
        <v>14751</v>
      </c>
      <c r="C102" t="s">
        <v>267</v>
      </c>
      <c r="D102" t="s">
        <v>10</v>
      </c>
      <c r="E102" t="s">
        <v>268</v>
      </c>
      <c r="F102" s="9">
        <v>625</v>
      </c>
      <c r="G102" s="9" t="s">
        <v>195</v>
      </c>
      <c r="H102" s="9" t="s">
        <v>306</v>
      </c>
      <c r="I102" s="9" t="e">
        <f>_xlfn.XMATCH(Combined[[#This Row],[Ship]],UK_Losses_Norway[Name],0,1)</f>
        <v>#N/A</v>
      </c>
    </row>
    <row r="103" spans="2:9" x14ac:dyDescent="0.2">
      <c r="B103" s="8">
        <v>14752</v>
      </c>
      <c r="C103" t="s">
        <v>63</v>
      </c>
      <c r="D103" t="s">
        <v>19</v>
      </c>
      <c r="E103" t="s">
        <v>191</v>
      </c>
      <c r="F103" s="9">
        <v>590</v>
      </c>
      <c r="G103" s="9" t="s">
        <v>302</v>
      </c>
      <c r="H103" s="9" t="s">
        <v>306</v>
      </c>
      <c r="I103" s="9">
        <f>_xlfn.XMATCH(Combined[[#This Row],[Ship]],UK_Losses_Norway[Name],0,1)</f>
        <v>15</v>
      </c>
    </row>
    <row r="104" spans="2:9" x14ac:dyDescent="0.2">
      <c r="B104" s="8">
        <v>14752</v>
      </c>
      <c r="C104" t="s">
        <v>64</v>
      </c>
      <c r="D104" t="s">
        <v>19</v>
      </c>
      <c r="E104" t="s">
        <v>192</v>
      </c>
      <c r="F104" s="9">
        <v>466</v>
      </c>
      <c r="G104" s="9" t="s">
        <v>302</v>
      </c>
      <c r="H104" s="9" t="s">
        <v>306</v>
      </c>
      <c r="I104" s="9">
        <f>_xlfn.XMATCH(Combined[[#This Row],[Ship]],UK_Losses_Norway[Name],0,1)</f>
        <v>16</v>
      </c>
    </row>
    <row r="105" spans="2:9" x14ac:dyDescent="0.2">
      <c r="B105" s="8">
        <v>14753</v>
      </c>
      <c r="C105" t="s">
        <v>269</v>
      </c>
      <c r="D105" t="s">
        <v>26</v>
      </c>
      <c r="E105" t="s">
        <v>270</v>
      </c>
      <c r="F105" s="9">
        <v>311</v>
      </c>
      <c r="G105" s="9" t="s">
        <v>298</v>
      </c>
      <c r="H105" s="9" t="s">
        <v>312</v>
      </c>
      <c r="I105" s="9" t="e">
        <f>_xlfn.XMATCH(Combined[[#This Row],[Ship]],UK_Losses_Norway[Name],0,1)</f>
        <v>#N/A</v>
      </c>
    </row>
    <row r="106" spans="2:9" x14ac:dyDescent="0.2">
      <c r="B106" s="8">
        <v>14755</v>
      </c>
      <c r="C106" t="s">
        <v>271</v>
      </c>
      <c r="D106" t="s">
        <v>8</v>
      </c>
      <c r="E106" t="s">
        <v>272</v>
      </c>
      <c r="F106" s="9">
        <v>259</v>
      </c>
      <c r="G106" s="9" t="s">
        <v>196</v>
      </c>
      <c r="H106" s="9" t="s">
        <v>306</v>
      </c>
      <c r="I106" s="9" t="e">
        <f>_xlfn.XMATCH(Combined[[#This Row],[Ship]],UK_Losses_Norway[Name],0,1)</f>
        <v>#N/A</v>
      </c>
    </row>
    <row r="107" spans="2:9" x14ac:dyDescent="0.2">
      <c r="B107" s="8">
        <v>14755</v>
      </c>
      <c r="C107" t="s">
        <v>273</v>
      </c>
      <c r="D107" t="s">
        <v>26</v>
      </c>
      <c r="E107" t="s">
        <v>274</v>
      </c>
      <c r="F107" s="9">
        <v>593</v>
      </c>
      <c r="G107" s="9" t="s">
        <v>297</v>
      </c>
      <c r="H107" s="9" t="s">
        <v>312</v>
      </c>
      <c r="I107" s="9" t="e">
        <f>_xlfn.XMATCH(Combined[[#This Row],[Ship]],UK_Losses_Norway[Name],0,1)</f>
        <v>#N/A</v>
      </c>
    </row>
    <row r="108" spans="2:9" x14ac:dyDescent="0.2">
      <c r="B108" s="8">
        <v>14756</v>
      </c>
      <c r="C108" t="s">
        <v>79</v>
      </c>
      <c r="D108" t="s">
        <v>19</v>
      </c>
      <c r="E108" t="s">
        <v>275</v>
      </c>
      <c r="F108" s="9">
        <v>8324</v>
      </c>
      <c r="G108" s="9" t="s">
        <v>300</v>
      </c>
      <c r="H108" s="9" t="s">
        <v>306</v>
      </c>
      <c r="I108" s="9">
        <f>_xlfn.XMATCH(Combined[[#This Row],[Ship]],UK_Losses_Norway[Name],0,1)</f>
        <v>17</v>
      </c>
    </row>
    <row r="109" spans="2:9" x14ac:dyDescent="0.2">
      <c r="B109" s="8">
        <v>14756</v>
      </c>
      <c r="C109" t="s">
        <v>276</v>
      </c>
      <c r="D109" t="s">
        <v>52</v>
      </c>
      <c r="E109" t="s">
        <v>277</v>
      </c>
      <c r="F109" s="9">
        <v>1110</v>
      </c>
      <c r="G109" s="9" t="s">
        <v>201</v>
      </c>
      <c r="H109" s="9" t="s">
        <v>306</v>
      </c>
      <c r="I109" s="9" t="e">
        <f>_xlfn.XMATCH(Combined[[#This Row],[Ship]],UK_Losses_Norway[Name],0,1)</f>
        <v>#N/A</v>
      </c>
    </row>
    <row r="110" spans="2:9" x14ac:dyDescent="0.2">
      <c r="B110" s="8">
        <v>14757</v>
      </c>
      <c r="C110" t="s">
        <v>65</v>
      </c>
      <c r="D110" t="s">
        <v>19</v>
      </c>
      <c r="E110" t="s">
        <v>193</v>
      </c>
      <c r="F110" s="9">
        <v>4290</v>
      </c>
      <c r="G110" s="9" t="s">
        <v>202</v>
      </c>
      <c r="H110" s="9" t="s">
        <v>306</v>
      </c>
      <c r="I110" s="9">
        <f>_xlfn.XMATCH(Combined[[#This Row],[Ship]],UK_Losses_Norway[Name],0,1)</f>
        <v>18</v>
      </c>
    </row>
    <row r="111" spans="2:9" x14ac:dyDescent="0.2">
      <c r="B111" s="8">
        <v>14757</v>
      </c>
      <c r="C111" t="s">
        <v>278</v>
      </c>
      <c r="D111" t="s">
        <v>26</v>
      </c>
      <c r="E111" t="s">
        <v>279</v>
      </c>
      <c r="F111" s="9">
        <v>0</v>
      </c>
      <c r="G111" s="9" t="s">
        <v>303</v>
      </c>
      <c r="H111" s="9" t="s">
        <v>306</v>
      </c>
      <c r="I111" s="9" t="e">
        <f>_xlfn.XMATCH(Combined[[#This Row],[Ship]],UK_Losses_Norway[Name],0,1)</f>
        <v>#N/A</v>
      </c>
    </row>
    <row r="112" spans="2:9" x14ac:dyDescent="0.2">
      <c r="B112" s="8">
        <v>14757</v>
      </c>
      <c r="C112" t="s">
        <v>86</v>
      </c>
      <c r="D112" t="s">
        <v>19</v>
      </c>
      <c r="E112" t="s">
        <v>280</v>
      </c>
      <c r="F112" s="9">
        <v>255</v>
      </c>
      <c r="G112" s="9" t="s">
        <v>304</v>
      </c>
      <c r="H112" s="9" t="s">
        <v>306</v>
      </c>
      <c r="I112" s="9">
        <f>_xlfn.XMATCH(Combined[[#This Row],[Ship]],UK_Losses_Norway[Name],0,1)</f>
        <v>19</v>
      </c>
    </row>
    <row r="113" spans="2:9" x14ac:dyDescent="0.2">
      <c r="B113" s="8">
        <v>14757</v>
      </c>
      <c r="C113" t="s">
        <v>281</v>
      </c>
      <c r="D113" t="s">
        <v>19</v>
      </c>
      <c r="E113" t="s">
        <v>282</v>
      </c>
      <c r="F113" s="9">
        <v>7048</v>
      </c>
      <c r="G113" s="9" t="s">
        <v>199</v>
      </c>
      <c r="H113" s="9" t="s">
        <v>312</v>
      </c>
      <c r="I113" s="9" t="e">
        <f>_xlfn.XMATCH(Combined[[#This Row],[Ship]],UK_Losses_Norway[Name],0,1)</f>
        <v>#N/A</v>
      </c>
    </row>
    <row r="114" spans="2:9" x14ac:dyDescent="0.2">
      <c r="B114" s="8">
        <v>14757</v>
      </c>
      <c r="C114" t="s">
        <v>283</v>
      </c>
      <c r="D114" t="s">
        <v>26</v>
      </c>
      <c r="E114" t="s">
        <v>284</v>
      </c>
      <c r="F114" s="9">
        <v>54</v>
      </c>
      <c r="G114" s="9" t="s">
        <v>298</v>
      </c>
      <c r="H114" s="9" t="s">
        <v>312</v>
      </c>
      <c r="I114" s="9" t="e">
        <f>_xlfn.XMATCH(Combined[[#This Row],[Ship]],UK_Losses_Norway[Name],0,1)</f>
        <v>#N/A</v>
      </c>
    </row>
    <row r="115" spans="2:9" x14ac:dyDescent="0.2">
      <c r="B115" s="8">
        <v>14759</v>
      </c>
      <c r="C115" t="s">
        <v>285</v>
      </c>
      <c r="D115" t="s">
        <v>26</v>
      </c>
      <c r="E115" t="s">
        <v>286</v>
      </c>
      <c r="F115" s="9">
        <v>54</v>
      </c>
      <c r="G115" s="9" t="s">
        <v>300</v>
      </c>
      <c r="H115" s="9" t="s">
        <v>312</v>
      </c>
      <c r="I115" s="9" t="e">
        <f>_xlfn.XMATCH(Combined[[#This Row],[Ship]],UK_Losses_Norway[Name],0,1)</f>
        <v>#N/A</v>
      </c>
    </row>
    <row r="116" spans="2:9" x14ac:dyDescent="0.2">
      <c r="B116" s="8">
        <v>14760</v>
      </c>
      <c r="C116" t="s">
        <v>287</v>
      </c>
      <c r="D116" t="s">
        <v>288</v>
      </c>
      <c r="E116" t="s">
        <v>289</v>
      </c>
      <c r="F116" s="9">
        <v>174</v>
      </c>
      <c r="G116" s="9" t="s">
        <v>195</v>
      </c>
      <c r="H116" s="9" t="s">
        <v>312</v>
      </c>
      <c r="I116" s="9" t="e">
        <f>_xlfn.XMATCH(Combined[[#This Row],[Ship]],UK_Losses_Norway[Name],0,1)</f>
        <v>#N/A</v>
      </c>
    </row>
    <row r="117" spans="2:9" x14ac:dyDescent="0.2">
      <c r="B117" s="8">
        <v>14761</v>
      </c>
      <c r="C117" t="s">
        <v>290</v>
      </c>
      <c r="D117" t="s">
        <v>14</v>
      </c>
      <c r="E117" t="s">
        <v>291</v>
      </c>
      <c r="F117" s="9">
        <v>291</v>
      </c>
      <c r="G117" s="9" t="s">
        <v>305</v>
      </c>
      <c r="H117" s="9" t="s">
        <v>306</v>
      </c>
      <c r="I117" s="9" t="e">
        <f>_xlfn.XMATCH(Combined[[#This Row],[Ship]],UK_Losses_Norway[Name],0,1)</f>
        <v>#N/A</v>
      </c>
    </row>
    <row r="118" spans="2:9" x14ac:dyDescent="0.2">
      <c r="B118" s="8">
        <v>14762</v>
      </c>
      <c r="C118" t="s">
        <v>292</v>
      </c>
      <c r="D118" t="s">
        <v>26</v>
      </c>
      <c r="E118" t="s">
        <v>293</v>
      </c>
      <c r="F118" s="9">
        <v>938</v>
      </c>
      <c r="G118" s="9" t="s">
        <v>195</v>
      </c>
      <c r="H118" s="9" t="s">
        <v>312</v>
      </c>
      <c r="I118" s="9" t="e">
        <f>_xlfn.XMATCH(Combined[[#This Row],[Ship]],UK_Losses_Norway[Name],0,1)</f>
        <v>#N/A</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5943-AD04-4D95-9AB1-B609026AA89C}">
  <dimension ref="B4:H118"/>
  <sheetViews>
    <sheetView tabSelected="1" workbookViewId="0">
      <selection activeCell="B2" sqref="B2"/>
    </sheetView>
  </sheetViews>
  <sheetFormatPr defaultColWidth="10.7109375" defaultRowHeight="12.75" x14ac:dyDescent="0.2"/>
  <cols>
    <col min="4" max="4" width="21.42578125" bestFit="1" customWidth="1"/>
    <col min="5" max="5" width="14.140625" customWidth="1"/>
    <col min="8" max="8" width="15.140625" customWidth="1"/>
  </cols>
  <sheetData>
    <row r="4" spans="2:8" ht="12.75" customHeight="1" x14ac:dyDescent="0.2"/>
    <row r="6" spans="2:8" x14ac:dyDescent="0.2">
      <c r="B6" t="s">
        <v>55</v>
      </c>
      <c r="C6" t="s">
        <v>4</v>
      </c>
      <c r="D6" t="s">
        <v>5</v>
      </c>
      <c r="E6" t="s">
        <v>144</v>
      </c>
      <c r="F6" t="s">
        <v>194</v>
      </c>
      <c r="G6" t="s">
        <v>91</v>
      </c>
      <c r="H6" t="s">
        <v>314</v>
      </c>
    </row>
    <row r="7" spans="2:8" x14ac:dyDescent="0.2">
      <c r="B7" s="15">
        <v>14709</v>
      </c>
      <c r="C7" t="s">
        <v>315</v>
      </c>
      <c r="D7" t="s">
        <v>19</v>
      </c>
      <c r="F7">
        <v>1345</v>
      </c>
      <c r="G7" t="s">
        <v>197</v>
      </c>
      <c r="H7" t="s">
        <v>312</v>
      </c>
    </row>
    <row r="8" spans="2:8" x14ac:dyDescent="0.2">
      <c r="B8" s="15">
        <v>14710</v>
      </c>
      <c r="C8" t="s">
        <v>6</v>
      </c>
      <c r="D8" t="s">
        <v>7</v>
      </c>
      <c r="E8" t="s">
        <v>145</v>
      </c>
      <c r="F8">
        <v>4902</v>
      </c>
      <c r="G8" t="s">
        <v>195</v>
      </c>
      <c r="H8" t="s">
        <v>306</v>
      </c>
    </row>
    <row r="9" spans="2:8" x14ac:dyDescent="0.2">
      <c r="B9" s="15">
        <v>14710</v>
      </c>
      <c r="C9" t="s">
        <v>9</v>
      </c>
      <c r="D9" t="s">
        <v>10</v>
      </c>
      <c r="E9" t="s">
        <v>148</v>
      </c>
      <c r="F9">
        <v>4887</v>
      </c>
      <c r="G9" t="s">
        <v>195</v>
      </c>
      <c r="H9" t="s">
        <v>306</v>
      </c>
    </row>
    <row r="10" spans="2:8" x14ac:dyDescent="0.2">
      <c r="B10" s="15">
        <v>14710</v>
      </c>
      <c r="C10" t="s">
        <v>56</v>
      </c>
      <c r="D10" t="s">
        <v>8</v>
      </c>
      <c r="E10" t="s">
        <v>146</v>
      </c>
      <c r="F10">
        <v>3645</v>
      </c>
      <c r="G10" t="s">
        <v>203</v>
      </c>
      <c r="H10" t="s">
        <v>306</v>
      </c>
    </row>
    <row r="11" spans="2:8" x14ac:dyDescent="0.2">
      <c r="B11" s="15">
        <v>14710</v>
      </c>
      <c r="C11" t="s">
        <v>57</v>
      </c>
      <c r="D11" t="s">
        <v>8</v>
      </c>
      <c r="E11" t="s">
        <v>147</v>
      </c>
      <c r="F11">
        <v>3645</v>
      </c>
      <c r="G11" t="s">
        <v>203</v>
      </c>
      <c r="H11" t="s">
        <v>306</v>
      </c>
    </row>
    <row r="12" spans="2:8" x14ac:dyDescent="0.2">
      <c r="B12" s="15">
        <v>14710</v>
      </c>
      <c r="C12" t="s">
        <v>75</v>
      </c>
      <c r="D12" t="s">
        <v>19</v>
      </c>
      <c r="F12">
        <v>1870</v>
      </c>
      <c r="G12" t="s">
        <v>197</v>
      </c>
      <c r="H12" t="s">
        <v>312</v>
      </c>
    </row>
    <row r="13" spans="2:8" x14ac:dyDescent="0.2">
      <c r="B13" s="15">
        <v>14711</v>
      </c>
      <c r="C13" t="s">
        <v>23</v>
      </c>
      <c r="D13" t="s">
        <v>7</v>
      </c>
      <c r="E13" t="s">
        <v>160</v>
      </c>
      <c r="F13">
        <v>5821</v>
      </c>
      <c r="G13" t="s">
        <v>195</v>
      </c>
      <c r="H13" t="s">
        <v>306</v>
      </c>
    </row>
    <row r="14" spans="2:8" x14ac:dyDescent="0.2">
      <c r="B14" s="15">
        <v>14711</v>
      </c>
      <c r="C14" t="s">
        <v>24</v>
      </c>
      <c r="D14" t="s">
        <v>14</v>
      </c>
      <c r="E14" t="s">
        <v>161</v>
      </c>
      <c r="F14">
        <v>8460</v>
      </c>
      <c r="G14" t="s">
        <v>195</v>
      </c>
      <c r="H14" t="s">
        <v>306</v>
      </c>
    </row>
    <row r="15" spans="2:8" x14ac:dyDescent="0.2">
      <c r="B15" s="15">
        <v>14711</v>
      </c>
      <c r="C15" t="s">
        <v>13</v>
      </c>
      <c r="D15" t="s">
        <v>14</v>
      </c>
      <c r="E15" t="s">
        <v>151</v>
      </c>
      <c r="F15">
        <v>2411</v>
      </c>
      <c r="G15" t="s">
        <v>197</v>
      </c>
      <c r="H15" t="s">
        <v>312</v>
      </c>
    </row>
    <row r="16" spans="2:8" x14ac:dyDescent="0.2">
      <c r="B16" s="15">
        <v>14711</v>
      </c>
      <c r="C16" t="s">
        <v>28</v>
      </c>
      <c r="D16" t="s">
        <v>14</v>
      </c>
      <c r="E16" t="s">
        <v>164</v>
      </c>
      <c r="F16">
        <v>2411</v>
      </c>
      <c r="G16" t="s">
        <v>197</v>
      </c>
      <c r="H16" t="s">
        <v>312</v>
      </c>
    </row>
    <row r="17" spans="2:8" x14ac:dyDescent="0.2">
      <c r="B17" s="15">
        <v>14711</v>
      </c>
      <c r="C17" t="s">
        <v>58</v>
      </c>
      <c r="D17" t="s">
        <v>19</v>
      </c>
      <c r="E17" t="s">
        <v>155</v>
      </c>
      <c r="F17">
        <v>1455</v>
      </c>
      <c r="G17" t="s">
        <v>197</v>
      </c>
      <c r="H17" t="s">
        <v>312</v>
      </c>
    </row>
    <row r="18" spans="2:8" x14ac:dyDescent="0.2">
      <c r="B18" s="15">
        <v>14711</v>
      </c>
      <c r="C18" t="s">
        <v>59</v>
      </c>
      <c r="D18" t="s">
        <v>19</v>
      </c>
      <c r="E18" t="s">
        <v>157</v>
      </c>
      <c r="F18">
        <v>1350</v>
      </c>
      <c r="G18" t="s">
        <v>197</v>
      </c>
      <c r="H18" t="s">
        <v>312</v>
      </c>
    </row>
    <row r="19" spans="2:8" x14ac:dyDescent="0.2">
      <c r="B19" s="15">
        <v>14711</v>
      </c>
      <c r="C19" t="s">
        <v>22</v>
      </c>
      <c r="D19" t="s">
        <v>7</v>
      </c>
      <c r="E19" t="s">
        <v>159</v>
      </c>
      <c r="F19">
        <v>8096</v>
      </c>
      <c r="G19" t="s">
        <v>195</v>
      </c>
      <c r="H19" t="s">
        <v>306</v>
      </c>
    </row>
    <row r="20" spans="2:8" x14ac:dyDescent="0.2">
      <c r="B20" s="15">
        <v>14711</v>
      </c>
      <c r="C20" t="s">
        <v>15</v>
      </c>
      <c r="D20" t="s">
        <v>10</v>
      </c>
      <c r="E20" t="s">
        <v>152</v>
      </c>
      <c r="F20">
        <v>6582</v>
      </c>
      <c r="G20" t="s">
        <v>195</v>
      </c>
      <c r="H20" t="s">
        <v>306</v>
      </c>
    </row>
    <row r="21" spans="2:8" x14ac:dyDescent="0.2">
      <c r="B21" s="15">
        <v>14711</v>
      </c>
      <c r="C21" t="s">
        <v>11</v>
      </c>
      <c r="D21" t="s">
        <v>7</v>
      </c>
      <c r="E21" t="s">
        <v>149</v>
      </c>
      <c r="F21">
        <v>6387</v>
      </c>
      <c r="G21" t="s">
        <v>195</v>
      </c>
      <c r="H21" t="s">
        <v>306</v>
      </c>
    </row>
    <row r="22" spans="2:8" x14ac:dyDescent="0.2">
      <c r="B22" s="15">
        <v>14711</v>
      </c>
      <c r="C22" t="s">
        <v>12</v>
      </c>
      <c r="D22" t="s">
        <v>7</v>
      </c>
      <c r="E22" t="s">
        <v>150</v>
      </c>
      <c r="F22">
        <v>5892</v>
      </c>
      <c r="G22" t="s">
        <v>195</v>
      </c>
      <c r="H22" t="s">
        <v>306</v>
      </c>
    </row>
    <row r="23" spans="2:8" x14ac:dyDescent="0.2">
      <c r="B23" s="15">
        <v>14711</v>
      </c>
      <c r="C23" t="s">
        <v>20</v>
      </c>
      <c r="D23" t="s">
        <v>7</v>
      </c>
      <c r="E23" t="s">
        <v>156</v>
      </c>
      <c r="F23">
        <v>5836</v>
      </c>
      <c r="G23" t="s">
        <v>195</v>
      </c>
      <c r="H23" t="s">
        <v>306</v>
      </c>
    </row>
    <row r="24" spans="2:8" x14ac:dyDescent="0.2">
      <c r="B24" s="15">
        <v>14711</v>
      </c>
      <c r="C24" t="s">
        <v>27</v>
      </c>
      <c r="D24" t="s">
        <v>17</v>
      </c>
      <c r="E24" t="s">
        <v>163</v>
      </c>
      <c r="F24">
        <v>5650</v>
      </c>
      <c r="G24" t="s">
        <v>195</v>
      </c>
      <c r="H24" t="s">
        <v>306</v>
      </c>
    </row>
    <row r="25" spans="2:8" x14ac:dyDescent="0.2">
      <c r="B25" s="15">
        <v>14711</v>
      </c>
      <c r="C25" t="s">
        <v>21</v>
      </c>
      <c r="D25" t="s">
        <v>7</v>
      </c>
      <c r="E25" t="s">
        <v>158</v>
      </c>
      <c r="F25">
        <v>4879</v>
      </c>
      <c r="G25" t="s">
        <v>195</v>
      </c>
      <c r="H25" t="s">
        <v>306</v>
      </c>
    </row>
    <row r="26" spans="2:8" x14ac:dyDescent="0.2">
      <c r="B26" s="15">
        <v>14711</v>
      </c>
      <c r="C26" t="s">
        <v>18</v>
      </c>
      <c r="D26" t="s">
        <v>7</v>
      </c>
      <c r="E26" t="s">
        <v>154</v>
      </c>
      <c r="F26">
        <v>4339</v>
      </c>
      <c r="G26" t="s">
        <v>195</v>
      </c>
      <c r="H26" t="s">
        <v>306</v>
      </c>
    </row>
    <row r="27" spans="2:8" x14ac:dyDescent="0.2">
      <c r="B27" s="15">
        <v>14711</v>
      </c>
      <c r="C27" t="s">
        <v>25</v>
      </c>
      <c r="D27" t="s">
        <v>26</v>
      </c>
      <c r="E27" t="s">
        <v>162</v>
      </c>
      <c r="F27">
        <v>4306</v>
      </c>
      <c r="G27" t="s">
        <v>195</v>
      </c>
      <c r="H27" t="s">
        <v>306</v>
      </c>
    </row>
    <row r="28" spans="2:8" x14ac:dyDescent="0.2">
      <c r="B28" s="15">
        <v>14711</v>
      </c>
      <c r="C28" t="s">
        <v>16</v>
      </c>
      <c r="D28" t="s">
        <v>17</v>
      </c>
      <c r="E28" t="s">
        <v>153</v>
      </c>
      <c r="F28">
        <v>4253</v>
      </c>
      <c r="G28" t="s">
        <v>195</v>
      </c>
      <c r="H28" t="s">
        <v>306</v>
      </c>
    </row>
    <row r="29" spans="2:8" x14ac:dyDescent="0.2">
      <c r="B29" s="15">
        <v>14711</v>
      </c>
      <c r="C29" t="s">
        <v>316</v>
      </c>
      <c r="D29" t="s">
        <v>19</v>
      </c>
      <c r="F29">
        <v>1340</v>
      </c>
      <c r="G29" t="s">
        <v>197</v>
      </c>
      <c r="H29" t="s">
        <v>312</v>
      </c>
    </row>
    <row r="30" spans="2:8" x14ac:dyDescent="0.2">
      <c r="B30" s="15">
        <v>14711</v>
      </c>
      <c r="C30" t="s">
        <v>317</v>
      </c>
      <c r="D30" t="s">
        <v>19</v>
      </c>
      <c r="F30">
        <v>1340</v>
      </c>
      <c r="G30" t="s">
        <v>197</v>
      </c>
      <c r="H30" t="s">
        <v>312</v>
      </c>
    </row>
    <row r="31" spans="2:8" x14ac:dyDescent="0.2">
      <c r="B31" s="15">
        <v>14712</v>
      </c>
      <c r="C31" t="s">
        <v>29</v>
      </c>
      <c r="D31" t="s">
        <v>26</v>
      </c>
      <c r="E31" t="s">
        <v>165</v>
      </c>
      <c r="F31">
        <v>191</v>
      </c>
      <c r="G31" t="s">
        <v>198</v>
      </c>
      <c r="H31" t="s">
        <v>306</v>
      </c>
    </row>
    <row r="32" spans="2:8" x14ac:dyDescent="0.2">
      <c r="B32" s="15">
        <v>14713</v>
      </c>
      <c r="C32" t="s">
        <v>30</v>
      </c>
      <c r="D32" t="s">
        <v>14</v>
      </c>
      <c r="E32" t="s">
        <v>167</v>
      </c>
      <c r="F32">
        <v>300</v>
      </c>
      <c r="G32" t="s">
        <v>195</v>
      </c>
      <c r="H32" t="s">
        <v>306</v>
      </c>
    </row>
    <row r="33" spans="2:8" x14ac:dyDescent="0.2">
      <c r="B33" s="15">
        <v>14713</v>
      </c>
      <c r="C33" t="s">
        <v>32</v>
      </c>
      <c r="D33" t="s">
        <v>17</v>
      </c>
      <c r="E33" t="s">
        <v>169</v>
      </c>
      <c r="F33">
        <v>3792</v>
      </c>
      <c r="G33" t="s">
        <v>195</v>
      </c>
      <c r="H33" t="s">
        <v>306</v>
      </c>
    </row>
    <row r="34" spans="2:8" x14ac:dyDescent="0.2">
      <c r="B34" s="15">
        <v>14713</v>
      </c>
      <c r="C34" t="s">
        <v>31</v>
      </c>
      <c r="D34" t="s">
        <v>14</v>
      </c>
      <c r="E34" t="s">
        <v>168</v>
      </c>
      <c r="F34">
        <v>858</v>
      </c>
      <c r="G34" t="s">
        <v>195</v>
      </c>
      <c r="H34" t="s">
        <v>306</v>
      </c>
    </row>
    <row r="35" spans="2:8" x14ac:dyDescent="0.2">
      <c r="B35" s="15">
        <v>14713</v>
      </c>
      <c r="C35" t="s">
        <v>60</v>
      </c>
      <c r="D35" t="s">
        <v>19</v>
      </c>
      <c r="E35" t="s">
        <v>166</v>
      </c>
      <c r="F35">
        <v>1891</v>
      </c>
      <c r="G35" t="s">
        <v>197</v>
      </c>
      <c r="H35" t="s">
        <v>312</v>
      </c>
    </row>
    <row r="36" spans="2:8" x14ac:dyDescent="0.2">
      <c r="B36" s="15">
        <v>14714</v>
      </c>
      <c r="C36" t="s">
        <v>33</v>
      </c>
      <c r="D36" t="s">
        <v>14</v>
      </c>
      <c r="E36" t="s">
        <v>170</v>
      </c>
      <c r="F36">
        <v>2270</v>
      </c>
      <c r="G36" t="s">
        <v>197</v>
      </c>
      <c r="H36" t="s">
        <v>312</v>
      </c>
    </row>
    <row r="37" spans="2:8" x14ac:dyDescent="0.2">
      <c r="B37" s="15">
        <v>14714</v>
      </c>
      <c r="C37" t="s">
        <v>44</v>
      </c>
      <c r="D37" t="s">
        <v>17</v>
      </c>
      <c r="E37" t="s">
        <v>182</v>
      </c>
      <c r="F37">
        <v>167</v>
      </c>
      <c r="G37" t="s">
        <v>200</v>
      </c>
      <c r="H37" t="s">
        <v>306</v>
      </c>
    </row>
    <row r="38" spans="2:8" x14ac:dyDescent="0.2">
      <c r="B38" s="15">
        <v>14714</v>
      </c>
      <c r="C38" t="s">
        <v>43</v>
      </c>
      <c r="D38" t="s">
        <v>26</v>
      </c>
      <c r="E38" t="s">
        <v>181</v>
      </c>
      <c r="F38">
        <v>133</v>
      </c>
      <c r="G38" t="s">
        <v>199</v>
      </c>
      <c r="H38" t="s">
        <v>306</v>
      </c>
    </row>
    <row r="39" spans="2:8" x14ac:dyDescent="0.2">
      <c r="B39" s="15">
        <v>14714</v>
      </c>
      <c r="C39" t="s">
        <v>41</v>
      </c>
      <c r="D39" t="s">
        <v>14</v>
      </c>
      <c r="E39" t="s">
        <v>178</v>
      </c>
      <c r="F39">
        <v>11766</v>
      </c>
      <c r="G39" t="s">
        <v>199</v>
      </c>
      <c r="H39" t="s">
        <v>306</v>
      </c>
    </row>
    <row r="40" spans="2:8" x14ac:dyDescent="0.2">
      <c r="B40" s="15">
        <v>14714</v>
      </c>
      <c r="C40" t="s">
        <v>61</v>
      </c>
      <c r="D40" t="s">
        <v>8</v>
      </c>
      <c r="E40" t="s">
        <v>179</v>
      </c>
      <c r="F40">
        <v>455</v>
      </c>
      <c r="G40" t="s">
        <v>196</v>
      </c>
      <c r="H40" t="s">
        <v>312</v>
      </c>
    </row>
    <row r="41" spans="2:8" x14ac:dyDescent="0.2">
      <c r="B41" s="15">
        <v>14714</v>
      </c>
      <c r="C41" t="s">
        <v>42</v>
      </c>
      <c r="D41" t="s">
        <v>17</v>
      </c>
      <c r="E41" t="s">
        <v>180</v>
      </c>
      <c r="F41">
        <v>5613</v>
      </c>
      <c r="G41" t="s">
        <v>195</v>
      </c>
      <c r="H41" t="s">
        <v>306</v>
      </c>
    </row>
    <row r="42" spans="2:8" x14ac:dyDescent="0.2">
      <c r="B42" s="15">
        <v>14714</v>
      </c>
      <c r="C42" t="s">
        <v>34</v>
      </c>
      <c r="D42" t="s">
        <v>26</v>
      </c>
      <c r="E42" t="s">
        <v>171</v>
      </c>
      <c r="F42">
        <v>4285</v>
      </c>
      <c r="G42" t="s">
        <v>195</v>
      </c>
      <c r="H42" t="s">
        <v>306</v>
      </c>
    </row>
    <row r="43" spans="2:8" x14ac:dyDescent="0.2">
      <c r="B43" s="15">
        <v>14714</v>
      </c>
      <c r="C43" t="s">
        <v>45</v>
      </c>
      <c r="D43" t="s">
        <v>14</v>
      </c>
      <c r="E43" t="s">
        <v>183</v>
      </c>
      <c r="F43">
        <v>1034</v>
      </c>
      <c r="G43" t="s">
        <v>201</v>
      </c>
      <c r="H43" t="s">
        <v>312</v>
      </c>
    </row>
    <row r="44" spans="2:8" x14ac:dyDescent="0.2">
      <c r="B44" s="15">
        <v>14714</v>
      </c>
      <c r="C44" t="s">
        <v>40</v>
      </c>
      <c r="D44" t="s">
        <v>14</v>
      </c>
      <c r="E44" t="s">
        <v>177</v>
      </c>
      <c r="F44">
        <v>2411</v>
      </c>
      <c r="G44" t="s">
        <v>197</v>
      </c>
      <c r="H44" t="s">
        <v>312</v>
      </c>
    </row>
    <row r="45" spans="2:8" x14ac:dyDescent="0.2">
      <c r="B45" s="15">
        <v>14714</v>
      </c>
      <c r="C45" t="s">
        <v>35</v>
      </c>
      <c r="D45" t="s">
        <v>14</v>
      </c>
      <c r="E45" t="s">
        <v>172</v>
      </c>
      <c r="F45">
        <v>2411</v>
      </c>
      <c r="G45" t="s">
        <v>197</v>
      </c>
      <c r="H45" t="s">
        <v>312</v>
      </c>
    </row>
    <row r="46" spans="2:8" x14ac:dyDescent="0.2">
      <c r="B46" s="15">
        <v>14714</v>
      </c>
      <c r="C46" t="s">
        <v>39</v>
      </c>
      <c r="D46" t="s">
        <v>14</v>
      </c>
      <c r="E46" t="s">
        <v>176</v>
      </c>
      <c r="F46">
        <v>2411</v>
      </c>
      <c r="G46" t="s">
        <v>197</v>
      </c>
      <c r="H46" t="s">
        <v>312</v>
      </c>
    </row>
    <row r="47" spans="2:8" x14ac:dyDescent="0.2">
      <c r="B47" s="15">
        <v>14714</v>
      </c>
      <c r="C47" t="s">
        <v>38</v>
      </c>
      <c r="D47" t="s">
        <v>14</v>
      </c>
      <c r="E47" t="s">
        <v>175</v>
      </c>
      <c r="F47">
        <v>2232</v>
      </c>
      <c r="G47" t="s">
        <v>197</v>
      </c>
      <c r="H47" t="s">
        <v>312</v>
      </c>
    </row>
    <row r="48" spans="2:8" x14ac:dyDescent="0.2">
      <c r="B48" s="15">
        <v>14714</v>
      </c>
      <c r="C48" t="s">
        <v>36</v>
      </c>
      <c r="D48" t="s">
        <v>14</v>
      </c>
      <c r="E48" t="s">
        <v>173</v>
      </c>
      <c r="F48">
        <v>2270</v>
      </c>
      <c r="G48" t="s">
        <v>197</v>
      </c>
      <c r="H48" t="s">
        <v>312</v>
      </c>
    </row>
    <row r="49" spans="2:8" x14ac:dyDescent="0.2">
      <c r="B49" s="15">
        <v>14714</v>
      </c>
      <c r="C49" t="s">
        <v>37</v>
      </c>
      <c r="D49" t="s">
        <v>14</v>
      </c>
      <c r="E49" t="s">
        <v>174</v>
      </c>
      <c r="F49">
        <v>2270</v>
      </c>
      <c r="G49" t="s">
        <v>197</v>
      </c>
      <c r="H49" t="s">
        <v>312</v>
      </c>
    </row>
    <row r="50" spans="2:8" x14ac:dyDescent="0.2">
      <c r="B50" s="15">
        <v>14714</v>
      </c>
      <c r="C50" t="s">
        <v>46</v>
      </c>
      <c r="D50" t="s">
        <v>14</v>
      </c>
      <c r="E50" t="s">
        <v>184</v>
      </c>
      <c r="F50">
        <v>2270</v>
      </c>
      <c r="G50" t="s">
        <v>197</v>
      </c>
      <c r="H50" t="s">
        <v>312</v>
      </c>
    </row>
    <row r="51" spans="2:8" x14ac:dyDescent="0.2">
      <c r="B51" s="15">
        <v>14715</v>
      </c>
      <c r="C51" t="s">
        <v>74</v>
      </c>
      <c r="D51" t="s">
        <v>19</v>
      </c>
      <c r="F51">
        <v>1095</v>
      </c>
      <c r="G51" t="s">
        <v>201</v>
      </c>
      <c r="H51" t="s">
        <v>312</v>
      </c>
    </row>
    <row r="52" spans="2:8" x14ac:dyDescent="0.2">
      <c r="B52" s="15">
        <v>14716</v>
      </c>
      <c r="C52" t="s">
        <v>47</v>
      </c>
      <c r="D52" t="s">
        <v>48</v>
      </c>
      <c r="E52" t="s">
        <v>185</v>
      </c>
      <c r="F52">
        <v>951</v>
      </c>
      <c r="G52" t="s">
        <v>195</v>
      </c>
      <c r="H52" t="s">
        <v>306</v>
      </c>
    </row>
    <row r="53" spans="2:8" x14ac:dyDescent="0.2">
      <c r="B53" s="15">
        <v>14716</v>
      </c>
      <c r="C53" t="s">
        <v>49</v>
      </c>
      <c r="D53" t="s">
        <v>10</v>
      </c>
      <c r="E53" t="s">
        <v>186</v>
      </c>
      <c r="F53">
        <v>5141</v>
      </c>
      <c r="G53" t="s">
        <v>195</v>
      </c>
      <c r="H53" t="s">
        <v>306</v>
      </c>
    </row>
    <row r="54" spans="2:8" x14ac:dyDescent="0.2">
      <c r="B54" s="15">
        <v>14716</v>
      </c>
      <c r="C54" t="s">
        <v>50</v>
      </c>
      <c r="D54" t="s">
        <v>10</v>
      </c>
      <c r="E54" t="s">
        <v>187</v>
      </c>
      <c r="F54">
        <v>4303</v>
      </c>
      <c r="G54" t="s">
        <v>195</v>
      </c>
      <c r="H54" t="s">
        <v>306</v>
      </c>
    </row>
    <row r="55" spans="2:8" x14ac:dyDescent="0.2">
      <c r="B55" s="15">
        <v>14722</v>
      </c>
      <c r="C55" t="s">
        <v>73</v>
      </c>
      <c r="D55" t="s">
        <v>10</v>
      </c>
      <c r="F55">
        <v>450</v>
      </c>
      <c r="G55" t="s">
        <v>302</v>
      </c>
      <c r="H55" t="s">
        <v>306</v>
      </c>
    </row>
    <row r="56" spans="2:8" x14ac:dyDescent="0.2">
      <c r="B56" s="15">
        <v>14725</v>
      </c>
      <c r="C56" t="s">
        <v>51</v>
      </c>
      <c r="D56" t="s">
        <v>7</v>
      </c>
      <c r="E56" t="s">
        <v>188</v>
      </c>
      <c r="F56">
        <v>5378</v>
      </c>
      <c r="G56" t="s">
        <v>195</v>
      </c>
      <c r="H56" t="s">
        <v>306</v>
      </c>
    </row>
    <row r="57" spans="2:8" x14ac:dyDescent="0.2">
      <c r="B57" s="15">
        <v>14726</v>
      </c>
      <c r="C57" t="s">
        <v>78</v>
      </c>
      <c r="D57" t="s">
        <v>10</v>
      </c>
      <c r="F57">
        <v>452</v>
      </c>
      <c r="G57" t="s">
        <v>302</v>
      </c>
      <c r="H57" t="s">
        <v>306</v>
      </c>
    </row>
    <row r="58" spans="2:8" x14ac:dyDescent="0.2">
      <c r="B58" s="15">
        <v>14728</v>
      </c>
      <c r="C58" t="s">
        <v>77</v>
      </c>
      <c r="D58" t="s">
        <v>19</v>
      </c>
      <c r="F58">
        <v>670</v>
      </c>
      <c r="G58" t="s">
        <v>201</v>
      </c>
      <c r="H58" t="s">
        <v>312</v>
      </c>
    </row>
    <row r="59" spans="2:8" x14ac:dyDescent="0.2">
      <c r="B59" s="15">
        <v>14729</v>
      </c>
      <c r="C59" t="s">
        <v>76</v>
      </c>
      <c r="D59" t="s">
        <v>10</v>
      </c>
      <c r="F59">
        <v>590</v>
      </c>
      <c r="G59" t="s">
        <v>302</v>
      </c>
      <c r="H59" t="s">
        <v>306</v>
      </c>
    </row>
    <row r="60" spans="2:8" x14ac:dyDescent="0.2">
      <c r="B60" s="15">
        <v>14731</v>
      </c>
      <c r="C60" t="s">
        <v>72</v>
      </c>
      <c r="D60" t="s">
        <v>19</v>
      </c>
      <c r="F60">
        <v>1190</v>
      </c>
      <c r="G60" t="s">
        <v>321</v>
      </c>
      <c r="H60" t="s">
        <v>312</v>
      </c>
    </row>
    <row r="61" spans="2:8" x14ac:dyDescent="0.2">
      <c r="B61" s="15">
        <v>14731</v>
      </c>
      <c r="C61" t="s">
        <v>68</v>
      </c>
      <c r="D61" t="s">
        <v>10</v>
      </c>
      <c r="F61">
        <v>452</v>
      </c>
      <c r="G61" t="s">
        <v>302</v>
      </c>
      <c r="H61" t="s">
        <v>306</v>
      </c>
    </row>
    <row r="62" spans="2:8" x14ac:dyDescent="0.2">
      <c r="B62" s="15">
        <v>14732</v>
      </c>
      <c r="C62" t="s">
        <v>204</v>
      </c>
      <c r="D62" t="s">
        <v>26</v>
      </c>
      <c r="E62" t="s">
        <v>205</v>
      </c>
      <c r="F62">
        <v>5053</v>
      </c>
      <c r="G62" t="s">
        <v>199</v>
      </c>
      <c r="H62" t="s">
        <v>306</v>
      </c>
    </row>
    <row r="63" spans="2:8" x14ac:dyDescent="0.2">
      <c r="B63" s="15">
        <v>14732</v>
      </c>
      <c r="C63" t="s">
        <v>212</v>
      </c>
      <c r="D63" t="s">
        <v>14</v>
      </c>
      <c r="E63" t="s">
        <v>213</v>
      </c>
      <c r="F63">
        <v>250</v>
      </c>
      <c r="G63" t="s">
        <v>319</v>
      </c>
      <c r="H63" t="s">
        <v>312</v>
      </c>
    </row>
    <row r="64" spans="2:8" x14ac:dyDescent="0.2">
      <c r="B64" s="15">
        <v>14732</v>
      </c>
      <c r="C64" t="s">
        <v>214</v>
      </c>
      <c r="D64" t="s">
        <v>8</v>
      </c>
      <c r="E64" t="s">
        <v>215</v>
      </c>
      <c r="F64">
        <v>169</v>
      </c>
      <c r="G64" t="s">
        <v>318</v>
      </c>
      <c r="H64" t="s">
        <v>312</v>
      </c>
    </row>
    <row r="65" spans="2:8" x14ac:dyDescent="0.2">
      <c r="B65" s="15">
        <v>14732</v>
      </c>
      <c r="C65" t="s">
        <v>210</v>
      </c>
      <c r="D65" t="s">
        <v>26</v>
      </c>
      <c r="E65" t="s">
        <v>211</v>
      </c>
      <c r="F65">
        <v>225</v>
      </c>
      <c r="G65" t="s">
        <v>298</v>
      </c>
      <c r="H65" t="s">
        <v>306</v>
      </c>
    </row>
    <row r="66" spans="2:8" x14ac:dyDescent="0.2">
      <c r="B66" s="15">
        <v>14732</v>
      </c>
      <c r="C66" t="s">
        <v>206</v>
      </c>
      <c r="D66" t="s">
        <v>14</v>
      </c>
      <c r="E66" t="s">
        <v>207</v>
      </c>
      <c r="F66">
        <v>6097</v>
      </c>
      <c r="G66" t="s">
        <v>297</v>
      </c>
      <c r="H66" t="s">
        <v>312</v>
      </c>
    </row>
    <row r="67" spans="2:8" x14ac:dyDescent="0.2">
      <c r="B67" s="15">
        <v>14732</v>
      </c>
      <c r="C67" t="s">
        <v>208</v>
      </c>
      <c r="D67" t="s">
        <v>26</v>
      </c>
      <c r="E67" t="s">
        <v>209</v>
      </c>
      <c r="F67">
        <v>1489</v>
      </c>
      <c r="G67" t="s">
        <v>297</v>
      </c>
      <c r="H67" t="s">
        <v>312</v>
      </c>
    </row>
    <row r="68" spans="2:8" x14ac:dyDescent="0.2">
      <c r="B68" s="15">
        <v>14733</v>
      </c>
      <c r="C68" t="s">
        <v>216</v>
      </c>
      <c r="D68" t="s">
        <v>7</v>
      </c>
      <c r="E68" t="s">
        <v>217</v>
      </c>
      <c r="F68">
        <v>5294</v>
      </c>
      <c r="G68" t="s">
        <v>195</v>
      </c>
      <c r="H68" t="s">
        <v>306</v>
      </c>
    </row>
    <row r="69" spans="2:8" x14ac:dyDescent="0.2">
      <c r="B69" s="15">
        <v>14734</v>
      </c>
      <c r="C69" t="s">
        <v>66</v>
      </c>
      <c r="D69" t="s">
        <v>19</v>
      </c>
      <c r="E69" t="s">
        <v>218</v>
      </c>
      <c r="F69">
        <v>1891</v>
      </c>
      <c r="G69" t="s">
        <v>197</v>
      </c>
      <c r="H69" t="s">
        <v>312</v>
      </c>
    </row>
    <row r="70" spans="2:8" x14ac:dyDescent="0.2">
      <c r="B70" s="15">
        <v>14734</v>
      </c>
      <c r="C70" t="s">
        <v>224</v>
      </c>
      <c r="D70" t="s">
        <v>8</v>
      </c>
      <c r="E70" t="s">
        <v>225</v>
      </c>
      <c r="F70">
        <v>44</v>
      </c>
      <c r="G70" t="s">
        <v>299</v>
      </c>
      <c r="H70" t="s">
        <v>312</v>
      </c>
    </row>
    <row r="71" spans="2:8" x14ac:dyDescent="0.2">
      <c r="B71" s="15">
        <v>14734</v>
      </c>
      <c r="C71" t="s">
        <v>222</v>
      </c>
      <c r="D71" t="s">
        <v>8</v>
      </c>
      <c r="E71" t="s">
        <v>223</v>
      </c>
      <c r="F71">
        <v>44</v>
      </c>
      <c r="G71" t="s">
        <v>299</v>
      </c>
      <c r="H71" t="s">
        <v>312</v>
      </c>
    </row>
    <row r="72" spans="2:8" x14ac:dyDescent="0.2">
      <c r="B72" s="15">
        <v>14734</v>
      </c>
      <c r="C72" t="s">
        <v>219</v>
      </c>
      <c r="D72" t="s">
        <v>220</v>
      </c>
      <c r="E72" t="s">
        <v>221</v>
      </c>
      <c r="F72">
        <v>2398</v>
      </c>
      <c r="G72" t="s">
        <v>197</v>
      </c>
      <c r="H72" t="s">
        <v>312</v>
      </c>
    </row>
    <row r="73" spans="2:8" x14ac:dyDescent="0.2">
      <c r="B73" s="15">
        <v>14734</v>
      </c>
      <c r="C73" t="s">
        <v>67</v>
      </c>
      <c r="D73" t="s">
        <v>10</v>
      </c>
      <c r="F73">
        <v>466</v>
      </c>
      <c r="G73" t="s">
        <v>302</v>
      </c>
      <c r="H73" t="s">
        <v>306</v>
      </c>
    </row>
    <row r="74" spans="2:8" x14ac:dyDescent="0.2">
      <c r="B74" s="15">
        <v>14734</v>
      </c>
      <c r="C74" t="s">
        <v>71</v>
      </c>
      <c r="D74" t="s">
        <v>10</v>
      </c>
      <c r="F74">
        <v>546</v>
      </c>
      <c r="G74" t="s">
        <v>302</v>
      </c>
      <c r="H74" t="s">
        <v>306</v>
      </c>
    </row>
    <row r="75" spans="2:8" x14ac:dyDescent="0.2">
      <c r="B75" s="15">
        <v>14734</v>
      </c>
      <c r="C75" t="s">
        <v>70</v>
      </c>
      <c r="D75" t="s">
        <v>10</v>
      </c>
      <c r="F75">
        <v>565</v>
      </c>
      <c r="G75" t="s">
        <v>302</v>
      </c>
      <c r="H75" t="s">
        <v>306</v>
      </c>
    </row>
    <row r="76" spans="2:8" x14ac:dyDescent="0.2">
      <c r="B76" s="15">
        <v>14735</v>
      </c>
      <c r="C76" t="s">
        <v>62</v>
      </c>
      <c r="D76" t="s">
        <v>52</v>
      </c>
      <c r="E76" t="s">
        <v>189</v>
      </c>
      <c r="F76">
        <v>1975</v>
      </c>
      <c r="G76" t="s">
        <v>197</v>
      </c>
      <c r="H76" t="s">
        <v>312</v>
      </c>
    </row>
    <row r="77" spans="2:8" x14ac:dyDescent="0.2">
      <c r="B77" s="15">
        <v>14735</v>
      </c>
      <c r="C77" t="s">
        <v>226</v>
      </c>
      <c r="D77" t="s">
        <v>26</v>
      </c>
      <c r="E77" t="s">
        <v>227</v>
      </c>
      <c r="F77">
        <v>335</v>
      </c>
      <c r="G77" t="s">
        <v>298</v>
      </c>
      <c r="H77" t="s">
        <v>306</v>
      </c>
    </row>
    <row r="78" spans="2:8" x14ac:dyDescent="0.2">
      <c r="B78" s="15">
        <v>14735</v>
      </c>
      <c r="C78" t="s">
        <v>234</v>
      </c>
      <c r="D78" t="s">
        <v>26</v>
      </c>
      <c r="E78" t="s">
        <v>235</v>
      </c>
      <c r="F78">
        <v>1626</v>
      </c>
      <c r="G78" t="s">
        <v>195</v>
      </c>
      <c r="H78" t="s">
        <v>306</v>
      </c>
    </row>
    <row r="79" spans="2:8" x14ac:dyDescent="0.2">
      <c r="B79" s="15">
        <v>14735</v>
      </c>
      <c r="C79" t="s">
        <v>232</v>
      </c>
      <c r="D79" t="s">
        <v>26</v>
      </c>
      <c r="E79" t="s">
        <v>233</v>
      </c>
      <c r="F79">
        <v>1309</v>
      </c>
      <c r="G79" t="s">
        <v>195</v>
      </c>
      <c r="H79" t="s">
        <v>306</v>
      </c>
    </row>
    <row r="80" spans="2:8" x14ac:dyDescent="0.2">
      <c r="B80" s="15">
        <v>14735</v>
      </c>
      <c r="C80" t="s">
        <v>228</v>
      </c>
      <c r="D80" t="s">
        <v>26</v>
      </c>
      <c r="E80" t="s">
        <v>229</v>
      </c>
      <c r="F80">
        <v>1146</v>
      </c>
      <c r="G80" t="s">
        <v>195</v>
      </c>
      <c r="H80" t="s">
        <v>306</v>
      </c>
    </row>
    <row r="81" spans="2:8" x14ac:dyDescent="0.2">
      <c r="B81" s="15">
        <v>14735</v>
      </c>
      <c r="C81" t="s">
        <v>230</v>
      </c>
      <c r="D81" t="s">
        <v>7</v>
      </c>
      <c r="E81" t="s">
        <v>231</v>
      </c>
      <c r="F81">
        <v>1786</v>
      </c>
      <c r="G81" t="s">
        <v>195</v>
      </c>
      <c r="H81" t="s">
        <v>306</v>
      </c>
    </row>
    <row r="82" spans="2:8" x14ac:dyDescent="0.2">
      <c r="B82" s="15">
        <v>14735</v>
      </c>
      <c r="C82" t="s">
        <v>320</v>
      </c>
      <c r="D82" t="s">
        <v>254</v>
      </c>
      <c r="F82">
        <v>1975</v>
      </c>
      <c r="G82" t="s">
        <v>197</v>
      </c>
      <c r="H82" t="s">
        <v>312</v>
      </c>
    </row>
    <row r="83" spans="2:8" x14ac:dyDescent="0.2">
      <c r="B83" s="15">
        <v>14736</v>
      </c>
      <c r="C83" t="s">
        <v>53</v>
      </c>
      <c r="D83" t="s">
        <v>26</v>
      </c>
      <c r="E83" t="s">
        <v>190</v>
      </c>
      <c r="F83">
        <v>1712</v>
      </c>
      <c r="G83" t="s">
        <v>195</v>
      </c>
      <c r="H83" t="s">
        <v>306</v>
      </c>
    </row>
    <row r="84" spans="2:8" x14ac:dyDescent="0.2">
      <c r="B84" s="15">
        <v>14736</v>
      </c>
      <c r="C84" t="s">
        <v>236</v>
      </c>
      <c r="D84" t="s">
        <v>26</v>
      </c>
      <c r="E84" t="s">
        <v>237</v>
      </c>
      <c r="F84">
        <v>905</v>
      </c>
      <c r="G84" t="s">
        <v>195</v>
      </c>
      <c r="H84" t="s">
        <v>306</v>
      </c>
    </row>
    <row r="85" spans="2:8" x14ac:dyDescent="0.2">
      <c r="B85" s="15">
        <v>14736</v>
      </c>
      <c r="C85" t="s">
        <v>238</v>
      </c>
      <c r="D85" t="s">
        <v>8</v>
      </c>
      <c r="E85" t="s">
        <v>239</v>
      </c>
      <c r="F85">
        <v>83</v>
      </c>
      <c r="G85" t="s">
        <v>299</v>
      </c>
      <c r="H85" t="s">
        <v>312</v>
      </c>
    </row>
    <row r="86" spans="2:8" x14ac:dyDescent="0.2">
      <c r="B86" s="15">
        <v>14738</v>
      </c>
      <c r="C86" t="s">
        <v>240</v>
      </c>
      <c r="D86" t="s">
        <v>26</v>
      </c>
      <c r="E86" t="s">
        <v>241</v>
      </c>
      <c r="F86">
        <v>316</v>
      </c>
      <c r="G86" t="s">
        <v>298</v>
      </c>
      <c r="H86" t="s">
        <v>306</v>
      </c>
    </row>
    <row r="87" spans="2:8" x14ac:dyDescent="0.2">
      <c r="B87" s="15">
        <v>14739</v>
      </c>
      <c r="C87" t="s">
        <v>242</v>
      </c>
      <c r="D87" t="s">
        <v>243</v>
      </c>
      <c r="E87" t="s">
        <v>244</v>
      </c>
      <c r="F87">
        <v>1151</v>
      </c>
      <c r="G87" t="s">
        <v>195</v>
      </c>
      <c r="H87" t="s">
        <v>306</v>
      </c>
    </row>
    <row r="88" spans="2:8" x14ac:dyDescent="0.2">
      <c r="B88" s="15">
        <v>14739</v>
      </c>
      <c r="C88" t="s">
        <v>245</v>
      </c>
      <c r="D88" t="s">
        <v>8</v>
      </c>
      <c r="E88" t="s">
        <v>246</v>
      </c>
      <c r="F88">
        <v>83</v>
      </c>
      <c r="G88" t="s">
        <v>299</v>
      </c>
      <c r="H88" t="s">
        <v>312</v>
      </c>
    </row>
    <row r="89" spans="2:8" x14ac:dyDescent="0.2">
      <c r="B89" s="15">
        <v>14740</v>
      </c>
      <c r="C89" t="s">
        <v>247</v>
      </c>
      <c r="D89" t="s">
        <v>14</v>
      </c>
      <c r="E89" t="s">
        <v>248</v>
      </c>
      <c r="F89">
        <v>508</v>
      </c>
      <c r="G89" t="s">
        <v>301</v>
      </c>
      <c r="H89" t="s">
        <v>312</v>
      </c>
    </row>
    <row r="90" spans="2:8" x14ac:dyDescent="0.2">
      <c r="B90" s="15">
        <v>14741</v>
      </c>
      <c r="C90" t="s">
        <v>249</v>
      </c>
      <c r="D90" t="s">
        <v>14</v>
      </c>
      <c r="E90" t="s">
        <v>250</v>
      </c>
      <c r="F90">
        <v>991</v>
      </c>
      <c r="G90" t="s">
        <v>298</v>
      </c>
      <c r="H90" t="s">
        <v>306</v>
      </c>
    </row>
    <row r="91" spans="2:8" x14ac:dyDescent="0.2">
      <c r="B91" s="15">
        <v>14743</v>
      </c>
      <c r="C91" t="s">
        <v>251</v>
      </c>
      <c r="D91" t="s">
        <v>26</v>
      </c>
      <c r="E91" t="s">
        <v>252</v>
      </c>
      <c r="F91">
        <v>298</v>
      </c>
      <c r="G91" t="s">
        <v>298</v>
      </c>
      <c r="H91" t="s">
        <v>306</v>
      </c>
    </row>
    <row r="92" spans="2:8" x14ac:dyDescent="0.2">
      <c r="B92" s="15">
        <v>14745</v>
      </c>
      <c r="C92" t="s">
        <v>253</v>
      </c>
      <c r="D92" t="s">
        <v>254</v>
      </c>
      <c r="E92" t="s">
        <v>255</v>
      </c>
      <c r="F92">
        <v>11442</v>
      </c>
      <c r="G92" t="s">
        <v>297</v>
      </c>
      <c r="H92" t="s">
        <v>312</v>
      </c>
    </row>
    <row r="93" spans="2:8" x14ac:dyDescent="0.2">
      <c r="B93" s="15">
        <v>14749</v>
      </c>
      <c r="C93" t="s">
        <v>257</v>
      </c>
      <c r="D93" t="s">
        <v>26</v>
      </c>
      <c r="E93" t="s">
        <v>258</v>
      </c>
      <c r="F93">
        <v>944</v>
      </c>
      <c r="G93" t="s">
        <v>298</v>
      </c>
      <c r="H93" t="s">
        <v>306</v>
      </c>
    </row>
    <row r="94" spans="2:8" x14ac:dyDescent="0.2">
      <c r="B94" s="15">
        <v>14749</v>
      </c>
      <c r="C94" t="s">
        <v>259</v>
      </c>
      <c r="D94" t="s">
        <v>26</v>
      </c>
      <c r="E94" t="s">
        <v>260</v>
      </c>
      <c r="F94">
        <v>298</v>
      </c>
      <c r="G94" t="s">
        <v>195</v>
      </c>
      <c r="H94" t="s">
        <v>306</v>
      </c>
    </row>
    <row r="95" spans="2:8" x14ac:dyDescent="0.2">
      <c r="B95" s="15">
        <v>14749</v>
      </c>
      <c r="C95" t="s">
        <v>69</v>
      </c>
      <c r="D95" t="s">
        <v>19</v>
      </c>
      <c r="E95" t="s">
        <v>256</v>
      </c>
      <c r="F95">
        <v>9550</v>
      </c>
      <c r="G95" t="s">
        <v>202</v>
      </c>
      <c r="H95" t="s">
        <v>312</v>
      </c>
    </row>
    <row r="96" spans="2:8" x14ac:dyDescent="0.2">
      <c r="B96" s="15">
        <v>14750</v>
      </c>
      <c r="C96" t="s">
        <v>261</v>
      </c>
      <c r="D96" t="s">
        <v>14</v>
      </c>
      <c r="E96" t="s">
        <v>262</v>
      </c>
      <c r="F96">
        <v>192</v>
      </c>
      <c r="G96" t="s">
        <v>302</v>
      </c>
      <c r="H96" t="s">
        <v>306</v>
      </c>
    </row>
    <row r="97" spans="2:8" x14ac:dyDescent="0.2">
      <c r="B97" s="15">
        <v>14750</v>
      </c>
      <c r="C97" t="s">
        <v>263</v>
      </c>
      <c r="D97" t="s">
        <v>26</v>
      </c>
      <c r="E97" t="s">
        <v>264</v>
      </c>
      <c r="F97">
        <v>263</v>
      </c>
      <c r="G97" t="s">
        <v>300</v>
      </c>
      <c r="H97" t="s">
        <v>312</v>
      </c>
    </row>
    <row r="98" spans="2:8" x14ac:dyDescent="0.2">
      <c r="B98" s="15">
        <v>14751</v>
      </c>
      <c r="C98" t="s">
        <v>265</v>
      </c>
      <c r="D98" t="s">
        <v>26</v>
      </c>
      <c r="E98" t="s">
        <v>266</v>
      </c>
      <c r="F98">
        <v>856</v>
      </c>
      <c r="G98" t="s">
        <v>195</v>
      </c>
      <c r="H98" t="s">
        <v>306</v>
      </c>
    </row>
    <row r="99" spans="2:8" x14ac:dyDescent="0.2">
      <c r="B99" s="15">
        <v>14751</v>
      </c>
      <c r="C99" t="s">
        <v>267</v>
      </c>
      <c r="D99" t="s">
        <v>10</v>
      </c>
      <c r="E99" t="s">
        <v>268</v>
      </c>
      <c r="F99">
        <v>625</v>
      </c>
      <c r="G99" t="s">
        <v>195</v>
      </c>
      <c r="H99" t="s">
        <v>306</v>
      </c>
    </row>
    <row r="100" spans="2:8" x14ac:dyDescent="0.2">
      <c r="B100" s="15">
        <v>14752</v>
      </c>
      <c r="C100" t="s">
        <v>63</v>
      </c>
      <c r="D100" t="s">
        <v>19</v>
      </c>
      <c r="E100" t="s">
        <v>191</v>
      </c>
      <c r="F100">
        <v>590</v>
      </c>
      <c r="G100" t="s">
        <v>302</v>
      </c>
      <c r="H100" t="s">
        <v>306</v>
      </c>
    </row>
    <row r="101" spans="2:8" x14ac:dyDescent="0.2">
      <c r="B101" s="15">
        <v>14752</v>
      </c>
      <c r="C101" t="s">
        <v>64</v>
      </c>
      <c r="D101" t="s">
        <v>19</v>
      </c>
      <c r="E101" t="s">
        <v>192</v>
      </c>
      <c r="F101">
        <v>466</v>
      </c>
      <c r="G101" t="s">
        <v>302</v>
      </c>
      <c r="H101" t="s">
        <v>306</v>
      </c>
    </row>
    <row r="102" spans="2:8" x14ac:dyDescent="0.2">
      <c r="B102" s="15">
        <v>14753</v>
      </c>
      <c r="C102" t="s">
        <v>269</v>
      </c>
      <c r="D102" t="s">
        <v>26</v>
      </c>
      <c r="E102" t="s">
        <v>270</v>
      </c>
      <c r="F102">
        <v>311</v>
      </c>
      <c r="G102" t="s">
        <v>298</v>
      </c>
      <c r="H102" t="s">
        <v>306</v>
      </c>
    </row>
    <row r="103" spans="2:8" x14ac:dyDescent="0.2">
      <c r="B103" s="15">
        <v>14755</v>
      </c>
      <c r="C103" t="s">
        <v>273</v>
      </c>
      <c r="D103" t="s">
        <v>26</v>
      </c>
      <c r="E103" t="s">
        <v>274</v>
      </c>
      <c r="F103">
        <v>593</v>
      </c>
      <c r="G103" t="s">
        <v>297</v>
      </c>
      <c r="H103" t="s">
        <v>312</v>
      </c>
    </row>
    <row r="104" spans="2:8" x14ac:dyDescent="0.2">
      <c r="B104" s="15">
        <v>14755</v>
      </c>
      <c r="C104" t="s">
        <v>271</v>
      </c>
      <c r="D104" t="s">
        <v>8</v>
      </c>
      <c r="E104" t="s">
        <v>272</v>
      </c>
      <c r="F104">
        <v>259</v>
      </c>
      <c r="G104" t="s">
        <v>196</v>
      </c>
      <c r="H104" t="s">
        <v>312</v>
      </c>
    </row>
    <row r="105" spans="2:8" x14ac:dyDescent="0.2">
      <c r="B105" s="15">
        <v>14756</v>
      </c>
      <c r="C105" t="s">
        <v>79</v>
      </c>
      <c r="D105" t="s">
        <v>19</v>
      </c>
      <c r="E105" t="s">
        <v>275</v>
      </c>
      <c r="F105">
        <v>8324</v>
      </c>
      <c r="G105" t="s">
        <v>300</v>
      </c>
      <c r="H105" t="s">
        <v>312</v>
      </c>
    </row>
    <row r="106" spans="2:8" x14ac:dyDescent="0.2">
      <c r="B106" s="15">
        <v>14756</v>
      </c>
      <c r="C106" t="s">
        <v>276</v>
      </c>
      <c r="D106" t="s">
        <v>52</v>
      </c>
      <c r="E106" t="s">
        <v>277</v>
      </c>
      <c r="F106">
        <v>1110</v>
      </c>
      <c r="G106" t="s">
        <v>201</v>
      </c>
      <c r="H106" t="s">
        <v>312</v>
      </c>
    </row>
    <row r="107" spans="2:8" x14ac:dyDescent="0.2">
      <c r="B107" s="15">
        <v>14757</v>
      </c>
      <c r="C107" t="s">
        <v>281</v>
      </c>
      <c r="D107" t="s">
        <v>19</v>
      </c>
      <c r="E107" t="s">
        <v>282</v>
      </c>
      <c r="F107">
        <v>7048</v>
      </c>
      <c r="G107" t="s">
        <v>199</v>
      </c>
      <c r="H107" t="s">
        <v>306</v>
      </c>
    </row>
    <row r="108" spans="2:8" x14ac:dyDescent="0.2">
      <c r="B108" s="15">
        <v>14757</v>
      </c>
      <c r="C108" t="s">
        <v>283</v>
      </c>
      <c r="D108" t="s">
        <v>26</v>
      </c>
      <c r="E108" t="s">
        <v>284</v>
      </c>
      <c r="F108">
        <v>54</v>
      </c>
      <c r="G108" t="s">
        <v>298</v>
      </c>
      <c r="H108" t="s">
        <v>306</v>
      </c>
    </row>
    <row r="109" spans="2:8" x14ac:dyDescent="0.2">
      <c r="B109" s="15">
        <v>14757</v>
      </c>
      <c r="C109" t="s">
        <v>278</v>
      </c>
      <c r="D109" t="s">
        <v>26</v>
      </c>
      <c r="E109" t="s">
        <v>279</v>
      </c>
      <c r="F109">
        <v>0</v>
      </c>
      <c r="G109" t="s">
        <v>303</v>
      </c>
      <c r="H109" t="s">
        <v>306</v>
      </c>
    </row>
    <row r="110" spans="2:8" x14ac:dyDescent="0.2">
      <c r="B110" s="15">
        <v>14757</v>
      </c>
      <c r="C110" t="s">
        <v>65</v>
      </c>
      <c r="D110" t="s">
        <v>19</v>
      </c>
      <c r="E110" t="s">
        <v>193</v>
      </c>
      <c r="F110">
        <v>4290</v>
      </c>
      <c r="G110" t="s">
        <v>202</v>
      </c>
      <c r="H110" t="s">
        <v>312</v>
      </c>
    </row>
    <row r="111" spans="2:8" x14ac:dyDescent="0.2">
      <c r="B111" s="15">
        <v>14757</v>
      </c>
      <c r="C111" t="s">
        <v>86</v>
      </c>
      <c r="D111" t="s">
        <v>19</v>
      </c>
      <c r="E111" t="s">
        <v>280</v>
      </c>
      <c r="F111">
        <v>255</v>
      </c>
      <c r="G111" t="s">
        <v>305</v>
      </c>
      <c r="H111" t="s">
        <v>312</v>
      </c>
    </row>
    <row r="112" spans="2:8" x14ac:dyDescent="0.2">
      <c r="B112" s="15">
        <v>14759</v>
      </c>
      <c r="C112" t="s">
        <v>285</v>
      </c>
      <c r="D112" t="s">
        <v>26</v>
      </c>
      <c r="E112" t="s">
        <v>286</v>
      </c>
      <c r="F112">
        <v>174</v>
      </c>
      <c r="G112" t="s">
        <v>195</v>
      </c>
      <c r="H112" t="s">
        <v>306</v>
      </c>
    </row>
    <row r="113" spans="2:8" x14ac:dyDescent="0.2">
      <c r="B113" s="15">
        <v>14760</v>
      </c>
      <c r="C113" t="s">
        <v>287</v>
      </c>
      <c r="D113" t="s">
        <v>288</v>
      </c>
      <c r="E113" t="s">
        <v>289</v>
      </c>
      <c r="F113">
        <v>3824</v>
      </c>
      <c r="G113" t="s">
        <v>195</v>
      </c>
      <c r="H113" t="s">
        <v>306</v>
      </c>
    </row>
    <row r="114" spans="2:8" x14ac:dyDescent="0.2">
      <c r="B114" s="15">
        <v>14761</v>
      </c>
      <c r="C114" t="s">
        <v>290</v>
      </c>
      <c r="D114" t="s">
        <v>14</v>
      </c>
      <c r="E114" t="s">
        <v>291</v>
      </c>
      <c r="F114">
        <v>291</v>
      </c>
      <c r="G114" t="s">
        <v>305</v>
      </c>
      <c r="H114" t="s">
        <v>312</v>
      </c>
    </row>
    <row r="115" spans="2:8" x14ac:dyDescent="0.2">
      <c r="B115" s="15">
        <v>14762</v>
      </c>
      <c r="C115" t="s">
        <v>292</v>
      </c>
      <c r="D115" t="s">
        <v>26</v>
      </c>
      <c r="E115" t="s">
        <v>293</v>
      </c>
      <c r="F115">
        <v>938</v>
      </c>
      <c r="G115" t="s">
        <v>202</v>
      </c>
      <c r="H115" t="s">
        <v>312</v>
      </c>
    </row>
    <row r="116" spans="2:8" x14ac:dyDescent="0.2">
      <c r="B116" s="15">
        <v>14763</v>
      </c>
      <c r="C116" t="s">
        <v>87</v>
      </c>
      <c r="D116" t="s">
        <v>19</v>
      </c>
      <c r="F116">
        <v>1350</v>
      </c>
      <c r="G116" t="s">
        <v>197</v>
      </c>
      <c r="H116" t="s">
        <v>312</v>
      </c>
    </row>
    <row r="117" spans="2:8" x14ac:dyDescent="0.2">
      <c r="B117" s="15">
        <v>14763</v>
      </c>
      <c r="C117" t="s">
        <v>89</v>
      </c>
      <c r="D117" t="s">
        <v>19</v>
      </c>
      <c r="F117">
        <v>1350</v>
      </c>
      <c r="G117" t="s">
        <v>197</v>
      </c>
      <c r="H117" t="s">
        <v>312</v>
      </c>
    </row>
    <row r="118" spans="2:8" x14ac:dyDescent="0.2">
      <c r="B118" s="15">
        <v>14770</v>
      </c>
      <c r="C118" t="s">
        <v>85</v>
      </c>
      <c r="D118" t="s">
        <v>19</v>
      </c>
      <c r="F118">
        <v>22500</v>
      </c>
      <c r="G118" t="s">
        <v>322</v>
      </c>
      <c r="H118" t="s">
        <v>312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a 9 3 5 1 1 - c 9 5 a - 4 c 6 4 - b 4 f 3 - 0 4 7 d d e 7 8 6 f f 1 "   x m l n s = " h t t p : / / s c h e m a s . m i c r o s o f t . c o m / D a t a M a s h u p " > A A A A A C Y J A A B Q S w M E F A A C A A g A z l R E V h n K E 0 q l A A A A 9 w A A A B I A H A B D b 2 5 m a W c v U G F j a 2 F n Z S 5 4 b W w g o h g A K K A U A A A A A A A A A A A A A A A A A A A A A A A A A A A A h Y + 9 D o I w G E V f h X S n P y i G k I 8 y u E p i Q j S u T a 3 Q C M X Q Y n k 3 B x / J V 5 B E U T f H e 3 K G c x + 3 O + R j 2 w R X 1 V v d m Q w x T F G g j O y O 2 l Q Z G t w p T F D O Y S v k W V Q q m G R j 0 9 E e M 1 Q 7 d 0 k J 8 d 5 j v 8 B d X 5 G I U k Y O x a a U t W o F + s j 6 v x x q Y 5 0 w U i E O + 1 c M j z B j M V 4 l y x g z I D O F Q p u v E U 3 B m A L 5 g b A e G j f 0 i i s T 7 k o g 8 w T y P s G f U E s D B B Q A A g A I A M 5 U R 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V E R W Y V e E O R 8 G A A C B I w A A E w A c A E Z v c m 1 1 b G F z L 1 N l Y 3 R p b 2 4 x L m 0 g o h g A K K A U A A A A A A A A A A A A A A A A A A A A A A A A A A A A 7 V j 9 b 9 o 4 G P 6 9 U v 8 H K 5 V O Q U o p U L q t + 5 J 6 t L v 1 t n 5 c Y T f d U Y R M Y s B q Y n O 2 s x Z V / d / v t R M g C T G D n n S a N C p V C X 7 t 9 8 v P + + S 1 J f E V 5 Q y 1 k 2 f 9 z e 7 O 7 o 4 c Y 0 E C 9 O V T / z O X k s j + J R f 3 e I r e o Z C o 3 R 0 E f 2 0 e C 5 / A y H U w r H b w I C T S / U B D U m 1 x p g h T 0 n V a r 2 + / S C L k 7 Q U W d 7 e n g k 8 G / O H 2 N 6 o + x o P b a 3 5 P x B 8 x E d N f q Z I n L L i m x C f y t j 2 m k 8 T o r W D 7 I b z t h 1 S q / U a t U d u v H e 0 f 1 q u T Y O h U P N Q 9 j y Y h i c A W 1 p 6 / c + r V Q 6 d X 8 R L / 9 h z w R h E d x g 2 / l w 5 4 a r y s t k k I o e o x N 4 n B Q w T 7 Y + R 2 P 1 E W 9 G C e c 4 1 H x K k s N N 2 Q i H 8 D R R 0 + K S q 7 o x O 3 a M o 7 X F 5 6 p c Z E o B Y P 4 4 g t O Z M O u y W W v E f n F C v s P C 1 U n g Q B z G j F U v F o o Q l G E z W u z a i H n H R R G n G y 8 F r w i C v y k e A A 9 s r N B t b V p n u e m d x N 1 N R 7 b 9 8 7 l z j S + V m O c i m + R L C I L + d 7 S W x n D x P M y s J L B O Z 9 K c y y A B 8 T J 2 G o M 5 0 k T 8 4 Y 7 C s 6 2 H P D Y S W g c h J i 3 8 B H S z X k 0 C X k w a i 5 w I x B 5 v g Q a Q A a x T x m S k z R P W S U G A 0 g U Y l E W 3 + p X y E a g v L j x / r 1 L 4 I F G s Q A E r P y A G H / n 5 g C X t K f I Y 6 Z P y a B n v v l 8 q z d u j I C S U c M K y 7 0 8 D n 7 R q S i I w N 1 I / U 5 C 2 J f w a q n n y x c S 4 n X S 2 t 8 G V P z e t e p 6 q G 3 7 y E B J + 0 O o h J h 5 P M I Z k 9 R S C M K x t B g i k Y x F h g 4 D Y h C k B F w k b F I G T p j o x A 0 I / 3 / F Q M B e o j F 0 Q A y W X v Z P D o 6 e l U z I h / I l K r p T F a v N 2 v N 4 5 d O x Q j d 7 p 4 t 2 Y a K E u L N k l F r j N l I U 4 T e 6 H n E H X B R D r m I k n 3 Q Q l k k p j p U 3 B w o C m Y g R R 6 U Q U + K m s L g K g i d M / W i W d X r z N w c o P J q l t C V F 1 u h t p j 2 Z G W a u p 1 q c n n y H u f A z S i 7 x k L C D I 1 j a y b l M t E k e c y i 3 w B K D 1 Q / A J u 6 + q 1 D I / I 3 Z + l I H z Y w C S g A 2 Y q A G v a A s t 7 O 4 z n + 7 0 V 0 Q 8 y + B u h P H M Y k a 9 + M m 9 H l J D Q c z z E 6 4 Y k c L 5 0 s Z q s 6 s G 9 e i q u M r Y 6 g U a Q 3 B c T f S X n O K Z 3 w F K N 6 a V X r s S A k B / m G h R N y f q T 7 1 5 3 v a A + 9 f 4 f 2 9 E 6 5 9 e N m z U N N D x 0 n 9 Z q d 9 D Y / 6 Y W H X l U s f h x a / C g 4 O / s w 6 x B 1 H 4 U p J K O 7 q K 2 e l 2 G E 3 R 3 K L M a y T d w F n u q e 6 q s g / p 2 8 x O I b v U v 6 u H w b 9 5 U M q r r v c f X L o o c b K z W R r w 8 O C K v e U + g J S E B x l Y v R g f 5 1 8 B n Y s M + H f Q k G 7 o 2 B P m V 9 s N j X K d G s 9 d x e r I U n G r W G n l k c h k n y s 6 P O K f d j Q 0 Y l s h s y B H M M G s o u e K x 6 G V f O H p T A u g Z M m t H J E B x D p y Q h f L E S l I U 2 D w E o U 6 u 5 n T M q 5 x r d P m z a a 6 d S g O u m B f E d t 7 2 c L 7 Y a 2 Z D 3 8 l W y H O 1 m j L d p r 1 j g u w Q g p t U I s Z S z f u f c c F m x f T R 9 5 a b N o 1 m k P 0 m 6 X j J d k J E R 6 Q u a R P + 0 z p x y 6 H + 3 R 0 l 9 S K q g w A M Z / Y Y I T C 0 D s h E X R c r I T T W U A f O A L 8 p 9 y t L F y U T Q 8 H 8 m D G P z B 6 a M t S F b I I h 1 Q f t s Q l o G 8 Z a S n k F J G 9 B G j p R + P M p Y k z H W Y o I W j w a U w U v Z r U 8 5 T f x S 1 m 0 8 5 + S S l v b j P G m l Z 4 a l 8 W w 6 r Q e I t b r d / O n B + X j J L 9 r w t D a 6 x k 2 r m f q K r j r f 5 0 J P X a u d 1 C r P t 9 V Y 0 1 Z d h / V f g j p c 0 1 D D G O p s Z o j h q J x w t c B 2 T D g s M I I + l S o H d j / b K h d 1 r 7 r w 7 L f H I m Z 3 2 3 v P 7 b 3 n 9 t 7 z x 7 s I / M n C 3 d 5 7 b u 8 9 t / e e 2 3 v P n / z e 0 w a h w z X P 5 b p L L K H + T C U / r x M t O F O s l X k z a v O / a f e / 6 A U E s M n H p o j G G 8 J F Q E R 5 W E Z k j a u p b X 9 O I 5 p / e 1 d + c y 1 E Z 0 9 y f V W W i 5 5 n q D 0 9 R t g z f L R 2 h j X V r Q r L 7 n x j b Y g c J a e V F R 1 H c s h d f X 5 p 5 A 4 w H a 5 w W H p c S V y 6 B G I k w e + c M n d 2 v J / f T M B X y X L + y U 5 x L H P A Y 6 1 W n y W q H + I w v I q h 4 k o a X N v y F R 3 v 7 L i y w v Q C k 8 V L l t l X W l X r M 3 H y l k 6 A H 5 n N b H O h l k 9 O M O i u E U L m u u J K o 7 R 6 I n 3 C A s p G h S 3 M W n n z L 1 B L A Q I t A B Q A A g A I A M 5 U R F Y Z y h N K p Q A A A P c A A A A S A A A A A A A A A A A A A A A A A A A A A A B D b 2 5 m a W c v U G F j a 2 F n Z S 5 4 b W x Q S w E C L Q A U A A I A C A D O V E R W D 8 r p q 6 Q A A A D p A A A A E w A A A A A A A A A A A A A A A A D x A A A A W 0 N v b n R l b n R f V H l w Z X N d L n h t b F B L A Q I t A B Q A A g A I A M 5 U R F Z h V 4 Q 5 H w Y A A I E j A A A T A A A A A A A A A A A A A A A A A O I B A A B G b 3 J t d W x h c y 9 T Z W N 0 a W 9 u M S 5 t U E s F B g A A A A A D A A M A w g A A A E 4 I 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5 d V w A A A A A A A D t 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S 1 9 M b 3 N z Z X N f T m 9 y d 2 F 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U e X B l c y I g V m F s d W U 9 I n N C Z 1 l E Q m d Z R 0 N R Q T 0 i I C 8 + P E V u d H J 5 I F R 5 c G U 9 I k Z p b G x D b 2 x 1 b W 5 O Y W 1 l c y I g V m F s d W U 9 I n N b J n F 1 b 3 Q 7 T m F t Z S Z x d W 9 0 O y w m c X V v d D t U e X B l J n F 1 b 3 Q 7 L C Z x d W 9 0 O 1 R v b m 5 h Z 2 U g L 1 x u Z G l z c G x h Y 2 V t Z W 5 0 J n F 1 b 3 Q 7 L C Z x d W 9 0 O 0 x v c 3 M g T m 9 0 Z X M m c X V v d D s s J n F 1 b 3 Q 7 T W F u b m V y I G 9 m I G x v c 3 M m c X V v d D s s J n F 1 b 3 Q 7 Q 2 9 1 b n R y e S B 3 a G V y Z V x u b G 9 z d C Z x d W 9 0 O y w m c X V v d D t E Y X R l I G x v c 3 Q m c X V v d D s s J n F 1 b 3 Q 7 W W V h c i B i d W l s d F x u L y B h Y 3 F 1 a X J l Z F x u L y B s Y X V u Y 2 h 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V L X 0 x v c 3 N l c 1 9 O b 3 J 3 Y X k v Q X V 0 b 1 J l b W 9 2 Z W R D b 2 x 1 b W 5 z M S 5 7 T m F t Z S w w f S Z x d W 9 0 O y w m c X V v d D t T Z W N 0 a W 9 u M S 9 V S 1 9 M b 3 N z Z X N f T m 9 y d 2 F 5 L 0 F 1 d G 9 S Z W 1 v d m V k Q 2 9 s d W 1 u c z E u e 1 R 5 c G U s M X 0 m c X V v d D s s J n F 1 b 3 Q 7 U 2 V j d G l v b j E v V U t f T G 9 z c 2 V z X 0 5 v c n d h e S 9 B d X R v U m V t b 3 Z l Z E N v b H V t b n M x L n t U b 2 5 u Y W d l I C 9 c b m R p c 3 B s Y W N l b W V u d C w y f S Z x d W 9 0 O y w m c X V v d D t T Z W N 0 a W 9 u M S 9 V S 1 9 M b 3 N z Z X N f T m 9 y d 2 F 5 L 0 F 1 d G 9 S Z W 1 v d m V k Q 2 9 s d W 1 u c z E u e 0 x v c 3 M g T m 9 0 Z X M s M 3 0 m c X V v d D s s J n F 1 b 3 Q 7 U 2 V j d G l v b j E v V U t f T G 9 z c 2 V z X 0 5 v c n d h e S 9 B d X R v U m V t b 3 Z l Z E N v b H V t b n M x L n t N Y W 5 u Z X I g b 2 Y g b G 9 z c y w 0 f S Z x d W 9 0 O y w m c X V v d D t T Z W N 0 a W 9 u M S 9 V S 1 9 M b 3 N z Z X N f T m 9 y d 2 F 5 L 0 F 1 d G 9 S Z W 1 v d m V k Q 2 9 s d W 1 u c z E u e 0 N v d W 5 0 c n k g d 2 h l c m V c b m x v c 3 Q s N X 0 m c X V v d D s s J n F 1 b 3 Q 7 U 2 V j d G l v b j E v V U t f T G 9 z c 2 V z X 0 5 v c n d h e S 9 B d X R v U m V t b 3 Z l Z E N v b H V t b n M x L n t E Y X R l I G x v c 3 Q s N n 0 m c X V v d D s s J n F 1 b 3 Q 7 U 2 V j d G l v b j E v V U t f T G 9 z c 2 V z X 0 5 v c n d h e S 9 B d X R v U m V t b 3 Z l Z E N v b H V t b n M x L n t Z Z W F y I G J 1 a W x 0 X G 4 v I G F j c X V p c m V k X G 4 v I G x h d W 5 j a G V k L D d 9 J n F 1 b 3 Q 7 X S w m c X V v d D t D b 2 x 1 b W 5 D b 3 V u d C Z x d W 9 0 O z o 4 L C Z x d W 9 0 O 0 t l e U N v b H V t b k 5 h b W V z J n F 1 b 3 Q 7 O l t d L C Z x d W 9 0 O 0 N v b H V t b k l k Z W 5 0 a X R p Z X M m c X V v d D s 6 W y Z x d W 9 0 O 1 N l Y 3 R p b 2 4 x L 1 V L X 0 x v c 3 N l c 1 9 O b 3 J 3 Y X k v Q X V 0 b 1 J l b W 9 2 Z W R D b 2 x 1 b W 5 z M S 5 7 T m F t Z S w w f S Z x d W 9 0 O y w m c X V v d D t T Z W N 0 a W 9 u M S 9 V S 1 9 M b 3 N z Z X N f T m 9 y d 2 F 5 L 0 F 1 d G 9 S Z W 1 v d m V k Q 2 9 s d W 1 u c z E u e 1 R 5 c G U s M X 0 m c X V v d D s s J n F 1 b 3 Q 7 U 2 V j d G l v b j E v V U t f T G 9 z c 2 V z X 0 5 v c n d h e S 9 B d X R v U m V t b 3 Z l Z E N v b H V t b n M x L n t U b 2 5 u Y W d l I C 9 c b m R p c 3 B s Y W N l b W V u d C w y f S Z x d W 9 0 O y w m c X V v d D t T Z W N 0 a W 9 u M S 9 V S 1 9 M b 3 N z Z X N f T m 9 y d 2 F 5 L 0 F 1 d G 9 S Z W 1 v d m V k Q 2 9 s d W 1 u c z E u e 0 x v c 3 M g T m 9 0 Z X M s M 3 0 m c X V v d D s s J n F 1 b 3 Q 7 U 2 V j d G l v b j E v V U t f T G 9 z c 2 V z X 0 5 v c n d h e S 9 B d X R v U m V t b 3 Z l Z E N v b H V t b n M x L n t N Y W 5 u Z X I g b 2 Y g b G 9 z c y w 0 f S Z x d W 9 0 O y w m c X V v d D t T Z W N 0 a W 9 u M S 9 V S 1 9 M b 3 N z Z X N f T m 9 y d 2 F 5 L 0 F 1 d G 9 S Z W 1 v d m V k Q 2 9 s d W 1 u c z E u e 0 N v d W 5 0 c n k g d 2 h l c m V c b m x v c 3 Q s N X 0 m c X V v d D s s J n F 1 b 3 Q 7 U 2 V j d G l v b j E v V U t f T G 9 z c 2 V z X 0 5 v c n d h e S 9 B d X R v U m V t b 3 Z l Z E N v b H V t b n M x L n t E Y X R l I G x v c 3 Q s N n 0 m c X V v d D s s J n F 1 b 3 Q 7 U 2 V j d G l v b j E v V U t f T G 9 z c 2 V z X 0 5 v c n d h e S 9 B d X R v U m V t b 3 Z l Z E N v b H V t b n M x L n t Z Z W F y I G J 1 a W x 0 X G 4 v I G F j c X V p c m V k X G 4 v I G x h d W 5 j a G V k L D d 9 J n F 1 b 3 Q 7 X S w m c X V v d D t S Z W x h d G l v b n N o a X B J b m Z v J n F 1 b 3 Q 7 O l t d f S I g L z 4 8 R W 5 0 c n k g V H l w Z T 0 i R m l s b F R h c m d l d C I g V m F s d W U 9 I n N V S 1 9 M b 3 N z Z X N f T m 9 y d 2 F 5 I i A v P j x F b n R y e S B U e X B l P S J G a W x s T G F z d F V w Z G F 0 Z W Q i I F Z h b H V l P S J k M j A y M y 0 w M i 0 w M 1 Q w N T o w N j o z O S 4 x O T U y N D E 3 W i I g L z 4 8 R W 5 0 c n k g V H l w Z T 0 i R m l s b E V y c m 9 y Q 2 9 1 b n Q i I F Z h b H V l P S J s M C I g L z 4 8 R W 5 0 c n k g V H l w Z T 0 i R m l s b E V y c m 9 y Q 2 9 k Z S I g V m F s d W U 9 I n N V b m t u b 3 d u I i A v P j x F b n R y e S B U e X B l P S J G a W x s Q 2 9 1 b n Q i I F Z h b H V l P S J s M j g i I C 8 + P E V u d H J 5 I F R 5 c G U 9 I k F k Z G V k V G 9 E Y X R h T W 9 k Z W w i I F Z h b H V l P S J s M C I g L z 4 8 R W 5 0 c n k g V H l w Z T 0 i U X V l c n l J R C I g V m F s d W U 9 I n M x N G F i O W F i Y i 0 1 M D Y 1 L T R l N j Q t O W I 0 N S 1 k N z F m Z T R k N j V l Z T E i I C 8 + P C 9 T d G F i b G V F b n R y a W V z P j w v S X R l b T 4 8 S X R l b T 4 8 S X R l b U x v Y 2 F 0 a W 9 u P j x J d G V t V H l w Z T 5 G b 3 J t d W x h P C 9 J d G V t V H l w Z T 4 8 S X R l b V B h d G g + U 2 V j d G l v b j E v V U t f T G 9 z c 2 V z X 0 5 v c n d h e S 9 T b 3 V y Y 2 U 8 L 0 l 0 Z W 1 Q Y X R o P j w v S X R l b U x v Y 2 F 0 a W 9 u P j x T d G F i b G V F b n R y a W V z I C 8 + P C 9 J d G V t P j x J d G V t P j x J d G V t T G 9 j Y X R p b 2 4 + P E l 0 Z W 1 U e X B l P k Z v c m 1 1 b G E 8 L 0 l 0 Z W 1 U e X B l P j x J d G V t U G F 0 a D 5 T Z W N 0 a W 9 u M S 9 V S 1 9 M b 3 N z Z X N f T m 9 y d 2 F 5 L 0 Z p b H R l c m V k J T I w U m 9 3 c z w v S X R l b V B h d G g + P C 9 J d G V t T G 9 j Y X R p b 2 4 + P F N 0 Y W J s Z U V u d H J p Z X M g L z 4 8 L 0 l 0 Z W 0 + P E l 0 Z W 0 + P E l 0 Z W 1 M b 2 N h d G l v b j 4 8 S X R l b V R 5 c G U + R m 9 y b X V s Y T w v S X R l b V R 5 c G U + P E l 0 Z W 1 Q Y X R o P l N l Y 3 R p b 2 4 x L 1 V L X 0 x v c 3 N l c 1 9 O b 3 J 3 Y X k v U m V t b 3 Z l Z C U y M F R v c C U y M F J v d 3 M 8 L 0 l 0 Z W 1 Q Y X R o P j w v S X R l b U x v Y 2 F 0 a W 9 u P j x T d G F i b G V F b n R y a W V z I C 8 + P C 9 J d G V t P j x J d G V t P j x J d G V t T G 9 j Y X R p b 2 4 + P E l 0 Z W 1 U e X B l P k Z v c m 1 1 b G E 8 L 0 l 0 Z W 1 U e X B l P j x J d G V t U G F 0 a D 5 T Z W N 0 a W 9 u M S 9 V S 1 9 M b 3 N z Z X N f T m 9 y d 2 F 5 L 1 J l b W 9 2 Z W Q l M j B P d G h l c i U y M E N v b H V t b n M 8 L 0 l 0 Z W 1 Q Y X R o P j w v S X R l b U x v Y 2 F 0 a W 9 u P j x T d G F i b G V F b n R y a W V z I C 8 + P C 9 J d G V t P j x J d G V t P j x J d G V t T G 9 j Y X R p b 2 4 + P E l 0 Z W 1 U e X B l P k Z v c m 1 1 b G E 8 L 0 l 0 Z W 1 U e X B l P j x J d G V t U G F 0 a D 5 T Z W N 0 a W 9 u M S 9 V S 1 9 M b 3 N z Z X N f T m 9 y d 2 F 5 L 0 F k Z G V k J T I w Q 3 V z d G 9 t P C 9 J d G V t U G F 0 a D 4 8 L 0 l 0 Z W 1 M b 2 N h d G l v b j 4 8 U 3 R h Y m x l R W 5 0 c m l l c y A v P j w v S X R l b T 4 8 S X R l b T 4 8 S X R l b U x v Y 2 F 0 a W 9 u P j x J d G V t V H l w Z T 5 G b 3 J t d W x h P C 9 J d G V t V H l w Z T 4 8 S X R l b V B h d G g + U 2 V j d G l v b j E v V U t f T G 9 z c 2 V z X 0 5 v c n d h e S 9 S Z W 1 v d m V k J T I w Q 2 9 s d W 1 u c z w v S X R l b V B h d G g + P C 9 J d G V t T G 9 j Y X R p b 2 4 + P F N 0 Y W J s Z U V u d H J p Z X M g L z 4 8 L 0 l 0 Z W 0 + P E l 0 Z W 0 + P E l 0 Z W 1 M b 2 N h d G l v b j 4 8 S X R l b V R 5 c G U + R m 9 y b X V s Y T w v S X R l b V R 5 c G U + P E l 0 Z W 1 Q Y X R o P l N l Y 3 R p b 2 4 x L 1 V L X 0 x v c 3 N l c 1 9 O b 3 J 3 Y X k v R X h w Y W 5 k Z W Q l M j B D d X N 0 b 2 0 8 L 0 l 0 Z W 1 Q Y X R o P j w v S X R l b U x v Y 2 F 0 a W 9 u P j x T d G F i b G V F b n R y a W V z I C 8 + P C 9 J d G V t P j x J d G V t P j x J d G V t T G 9 j Y X R p b 2 4 + P E l 0 Z W 1 U e X B l P k Z v c m 1 1 b G E 8 L 0 l 0 Z W 1 U e X B l P j x J d G V t U G F 0 a D 5 T Z W N 0 a W 9 u M S 9 V S 1 9 M b 3 N z Z X N f T m 9 y d 2 F 5 L 0 Z p b H R l c m V k J T I w U m 9 3 c z E 8 L 0 l 0 Z W 1 Q Y X R o P j w v S X R l b U x v Y 2 F 0 a W 9 u P j x T d G F i b G V F b n R y a W V z I C 8 + P C 9 J d G V t P j x J d G V t P j x J d G V t T G 9 j Y X R p b 2 4 + P E l 0 Z W 1 U e X B l P k Z v c m 1 1 b G E 8 L 0 l 0 Z W 1 U e X B l P j x J d G V t U G F 0 a D 5 T Z W N 0 a W 9 u M S 9 V S 1 9 M b 3 N z Z X N f T m 9 y d 2 F 5 L 0 N o Y W 5 n Z W Q l M j B U e X B l P C 9 J d G V t U G F 0 a D 4 8 L 0 l 0 Z W 1 M b 2 N h d G l v b j 4 8 U 3 R h Y m x l R W 5 0 c m l l c y A v P j w v S X R l b T 4 8 S X R l b T 4 8 S X R l b U x v Y 2 F 0 a W 9 u P j x J d G V t V H l w Z T 5 G b 3 J t d W x h P C 9 J d G V t V H l w Z T 4 8 S X R l b V B h d G g + U 2 V j d G l v b j E v V U t f T G 9 z c 2 V z X 0 5 v c n d h e S 9 S Z W 1 v d m V k J T I w Q 2 9 s d W 1 u c z E 8 L 0 l 0 Z W 1 Q Y X R o P j w v S X R l b U x v Y 2 F 0 a W 9 u P j x T d G F i b G V F b n R y a W V z I C 8 + P C 9 J d G V t P j x J d G V t P j x J d G V t T G 9 j Y X R p b 2 4 + P E l 0 Z W 1 U e X B l P k Z v c m 1 1 b G E 8 L 0 l 0 Z W 1 U e X B l P j x J d G V t U G F 0 a D 5 T Z W N 0 a W 9 u M S 9 V S 1 9 M b 3 N z Z X N f T m 9 y d 2 F 5 L 1 B h c n N l Z C U y M E R h d G U 8 L 0 l 0 Z W 1 Q Y X R o P j w v S X R l b U x v Y 2 F 0 a W 9 u P j x T d G F i b G V F b n R y a W V z I C 8 + P C 9 J d G V t P j x J d G V t P j x J d G V t T G 9 j Y X R p b 2 4 + P E l 0 Z W 1 U e X B l P k Z v c m 1 1 b G E 8 L 0 l 0 Z W 1 U e X B l P j x J d G V t U G F 0 a D 5 T Z W N 0 a W 9 u M S 9 V S 1 9 M b 3 N z Z X N f T m 9 y d 2 F 5 L 1 J l b W 9 2 Z W Q l M j B D b 2 x 1 b W 5 z M j w v S X R l b V B h d G g + P C 9 J d G V t T G 9 j Y X R p b 2 4 + P F N 0 Y W J s Z U V u d H J p Z X M g L z 4 8 L 0 l 0 Z W 0 + P E l 0 Z W 0 + P E l 0 Z W 1 M b 2 N h d G l v b j 4 8 S X R l b V R 5 c G U + R m 9 y b X V s Y T w v S X R l b V R 5 c G U + P E l 0 Z W 1 Q Y X R o P l N l Y 3 R p b 2 4 x L 1 V L X 0 x v c 3 N l c 1 9 O b 3 J 3 Y X k v U m V w b G F j Z W Q l M j B W Y W x 1 Z T w v S X R l b V B h d G g + P C 9 J d G V t T G 9 j Y X R p b 2 4 + P F N 0 Y W J s Z U V u d H J p Z X M g L z 4 8 L 0 l 0 Z W 0 + P E l 0 Z W 0 + P E l 0 Z W 1 M b 2 N h d G l v b j 4 8 S X R l b V R 5 c G U + R m 9 y b X V s Y T w v S X R l b V R 5 c G U + P E l 0 Z W 1 Q Y X R o P l N l Y 3 R p b 2 4 x L 1 V L X 0 x v c 3 N l c 1 9 O b 3 J 3 Y X k v V H J p b W 1 l Z C U y M F R l e H Q 8 L 0 l 0 Z W 1 Q Y X R o P j w v S X R l b U x v Y 2 F 0 a W 9 u P j x T d G F i b G V F b n R y a W V z I C 8 + P C 9 J d G V t P j x J d G V t P j x J d G V t T G 9 j Y X R p b 2 4 + P E l 0 Z W 1 U e X B l P k Z v c m 1 1 b G E 8 L 0 l 0 Z W 1 U e X B l P j x J d G V t U G F 0 a D 5 T Z W N 0 a W 9 u M S 9 V S 1 9 M b 3 N z Z X N f T m 9 y d 2 F 5 L 0 Z p b H R l c m V k J T I w U m 9 3 c z I 8 L 0 l 0 Z W 1 Q Y X R o P j w v S X R l b U x v Y 2 F 0 a W 9 u P j x T d G F i b G V F b n R y a W V z I C 8 + P C 9 J d G V t P j x J d G V t P j x J d G V t T G 9 j Y X R p b 2 4 + P E l 0 Z W 1 U e X B l P k Z v c m 1 1 b G E 8 L 0 l 0 Z W 1 U e X B l P j x J d G V t U G F 0 a D 5 T Z W N 0 a W 9 u M S 9 V S 1 9 M b 3 N z Z X N f T m 9 y d 2 F 5 L 0 Z p b H R l c m V k J T I w U m 9 3 c z M 8 L 0 l 0 Z W 1 Q Y X R o P j w v S X R l b U x v Y 2 F 0 a W 9 u P j x T d G F i b G V F b n R y a W V z I C 8 + P C 9 J d G V t P j x J d G V t P j x J d G V t T G 9 j Y X R p b 2 4 + P E l 0 Z W 1 U e X B l P k Z v c m 1 1 b G E 8 L 0 l 0 Z W 1 U e X B l P j x J d G V t U G F 0 a D 5 T Z W N 0 a W 9 u M S 9 B c H J p b F N o a X B X c m V j a 3 N O Y X J 2 a 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Q X B y a W x T a G l w V 3 J l Y 2 t z T m F y d m l r L 0 F 1 d G 9 S Z W 1 v d m V k Q 2 9 s d W 1 u c z E u e 0 N h c H R p b 2 4 s M H 0 m c X V v d D s s J n F 1 b 3 Q 7 U 2 V j d G l v b j E v Q X B y a W x T a G l w V 3 J l Y 2 t z T m F y d m l r L 0 F 1 d G 9 S Z W 1 v d m V k Q 2 9 s d W 1 u c z E u e 1 N o a X A s M X 0 m c X V v d D s s J n F 1 b 3 Q 7 U 2 V j d G l v b j E v Q X B y a W x T a G l w V 3 J l Y 2 t z T m F y d m l r L 0 F 1 d G 9 S Z W 1 v d m V k Q 2 9 s d W 1 u c z E u e 0 N v d W 5 0 c n k s M n 0 m c X V v d D s s J n F 1 b 3 Q 7 U 2 V j d G l v b j E v Q X B y a W x T a G l w V 3 J l Y 2 t z T m F y d m l r L 0 F 1 d G 9 S Z W 1 v d m V k Q 2 9 s d W 1 u c z E u e 0 R l c 2 N y a X B 0 a W 9 u L D N 9 J n F 1 b 3 Q 7 X S w m c X V v d D t D b 2 x 1 b W 5 D b 3 V u d C Z x d W 9 0 O z o 0 L C Z x d W 9 0 O 0 t l e U N v b H V t b k 5 h b W V z J n F 1 b 3 Q 7 O l t d L C Z x d W 9 0 O 0 N v b H V t b k l k Z W 5 0 a X R p Z X M m c X V v d D s 6 W y Z x d W 9 0 O 1 N l Y 3 R p b 2 4 x L 0 F w c m l s U 2 h p c F d y Z W N r c 0 5 h c n Z p a y 9 B d X R v U m V t b 3 Z l Z E N v b H V t b n M x L n t D Y X B 0 a W 9 u L D B 9 J n F 1 b 3 Q 7 L C Z x d W 9 0 O 1 N l Y 3 R p b 2 4 x L 0 F w c m l s U 2 h p c F d y Z W N r c 0 5 h c n Z p a y 9 B d X R v U m V t b 3 Z l Z E N v b H V t b n M x L n t T a G l w L D F 9 J n F 1 b 3 Q 7 L C Z x d W 9 0 O 1 N l Y 3 R p b 2 4 x L 0 F w c m l s U 2 h p c F d y Z W N r c 0 5 h c n Z p a y 9 B d X R v U m V t b 3 Z l Z E N v b H V t b n M x L n t D b 3 V u d H J 5 L D J 9 J n F 1 b 3 Q 7 L C Z x d W 9 0 O 1 N l Y 3 R p b 2 4 x L 0 F w c m l s U 2 h p c F d y Z W N r c 0 5 h c n Z p a y 9 B d X R v U m V t b 3 Z l Z E N v b H V t b n M x L n t E Z X N j c m l w d G l v b i w z f S Z x d W 9 0 O 1 0 s J n F 1 b 3 Q 7 U m V s Y X R p b 2 5 z a G l w S W 5 m b y Z x d W 9 0 O z p b X X 0 i I C 8 + P E V u d H J 5 I F R 5 c G U 9 I k Z p b G x T d G F 0 d X M i I F Z h b H V l P S J z Q 2 9 t c G x l d G U i I C 8 + P E V u d H J 5 I F R 5 c G U 9 I k Z p b G x D b 2 x 1 b W 5 O Y W 1 l c y I g V m F s d W U 9 I n N b J n F 1 b 3 Q 7 Q 2 F w d G l v b i Z x d W 9 0 O y w m c X V v d D t T a G l w J n F 1 b 3 Q 7 L C Z x d W 9 0 O 0 N v d W 5 0 c n k m c X V v d D s s J n F 1 b 3 Q 7 R G V z Y 3 J p c H R p b 2 4 m c X V v d D t d I i A v P j x F b n R y e S B U e X B l P S J G a W x s Q 2 9 s d W 1 u V H l w Z X M i I F Z h b H V l P S J z Q 1 F B Q U F B P T 0 i I C 8 + P E V u d H J 5 I F R 5 c G U 9 I k Z p b G x M Y X N 0 V X B k Y X R l Z C I g V m F s d W U 9 I m Q y M D I z L T A x L T M w V D A 0 O j I z O j E y L j c y O D c 4 O T J a I i A v P j x F b n R y e S B U e X B l P S J G a W x s R X J y b 3 J D b 2 R l I i B W Y W x 1 Z T 0 i c 1 V u a 2 5 v d 2 4 i I C 8 + P E V u d H J 5 I F R 5 c G U 9 I k F k Z G V k V G 9 E Y X R h T W 9 k Z W w i I F Z h b H V l P S J s M C I g L z 4 8 R W 5 0 c n k g V H l w Z T 0 i U m V j b 3 Z l c n l U Y X J n Z X R T a G V l d C I g V m F s d W U 9 I n N B c H J p b F N o a X B X c m V j a 3 N O Y X J 2 a W s i I C 8 + P E V u d H J 5 I F R 5 c G U 9 I l J l Y 2 9 2 Z X J 5 V G F y Z 2 V 0 Q 2 9 s d W 1 u I i B W Y W x 1 Z T 0 i b D E i I C 8 + P E V u d H J 5 I F R 5 c G U 9 I l J l Y 2 9 2 Z X J 5 V G F y Z 2 V 0 U m 9 3 I i B W Y W x 1 Z T 0 i b D E i I C 8 + P C 9 T d G F i b G V F b n R y a W V z P j w v S X R l b T 4 8 S X R l b T 4 8 S X R l b U x v Y 2 F 0 a W 9 u P j x J d G V t V H l w Z T 5 G b 3 J t d W x h P C 9 J d G V t V H l w Z T 4 8 S X R l b V B h d G g + U 2 V j d G l v b j E v Q X B y a W x T a G l w V 3 J l Y 2 t z T m F y d m l r L 1 N v d X J j Z T w v S X R l b V B h d G g + P C 9 J d G V t T G 9 j Y X R p b 2 4 + P F N 0 Y W J s Z U V u d H J p Z X M g L z 4 8 L 0 l 0 Z W 0 + P E l 0 Z W 0 + P E l 0 Z W 1 M b 2 N h d G l v b j 4 8 S X R l b V R 5 c G U + R m 9 y b X V s Y T w v S X R l b V R 5 c G U + P E l 0 Z W 1 Q Y X R o P l N l Y 3 R p b 2 4 x L 0 F w c m l s U 2 h p c F d y Z W N r c 0 5 h c n Z p a y 9 G a W x 0 Z X J l Z C U y M F J v d 3 M 8 L 0 l 0 Z W 1 Q Y X R o P j w v S X R l b U x v Y 2 F 0 a W 9 u P j x T d G F i b G V F b n R y a W V z I C 8 + P C 9 J d G V t P j x J d G V t P j x J d G V t T G 9 j Y X R p b 2 4 + P E l 0 Z W 1 U e X B l P k Z v c m 1 1 b G E 8 L 0 l 0 Z W 1 U e X B l P j x J d G V t U G F 0 a D 5 T Z W N 0 a W 9 u M S 9 B c H J p b F N o a X B X c m V j a 3 N O Y X J 2 a W s v U m V t b 3 Z l Z C U y M E N v b H V t b n M 8 L 0 l 0 Z W 1 Q Y X R o P j w v S X R l b U x v Y 2 F 0 a W 9 u P j x T d G F i b G V F b n R y a W V z I C 8 + P C 9 J d G V t P j x J d G V t P j x J d G V t T G 9 j Y X R p b 2 4 + P E l 0 Z W 1 U e X B l P k Z v c m 1 1 b G E 8 L 0 l 0 Z W 1 U e X B l P j x J d G V t U G F 0 a D 5 T Z W N 0 a W 9 u M S 9 B c H J p b F N o a X B X c m V j a 3 N O Y X J 2 a W s v R X h 0 c m F j d G V k J T I w V G V 4 d C U y M E F m d G V y J T I w R G V s a W 1 p d G V y P C 9 J d G V t U G F 0 a D 4 8 L 0 l 0 Z W 1 M b 2 N h d G l v b j 4 8 U 3 R h Y m x l R W 5 0 c m l l c y A v P j w v S X R l b T 4 8 S X R l b T 4 8 S X R l b U x v Y 2 F 0 a W 9 u P j x J d G V t V H l w Z T 5 G b 3 J t d W x h P C 9 J d G V t V H l w Z T 4 8 S X R l b V B h d G g + U 2 V j d G l v b j E v Q X B y a W x T a G l w V 3 J l Y 2 t z T m F y d m l r L 1 R y a W 1 t Z W Q l M j B U Z X h 0 P C 9 J d G V t U G F 0 a D 4 8 L 0 l 0 Z W 1 M b 2 N h d G l v b j 4 8 U 3 R h Y m x l R W 5 0 c m l l c y A v P j w v S X R l b T 4 8 S X R l b T 4 8 S X R l b U x v Y 2 F 0 a W 9 u P j x J d G V t V H l w Z T 5 G b 3 J t d W x h P C 9 J d G V t V H l w Z T 4 8 S X R l b V B h d G g + U 2 V j d G l v b j E v Q X B y a W x T a G l w V 3 J l Y 2 t z T m F y d m l r L 1 B h c n N l Z C U y M E R h d G U 8 L 0 l 0 Z W 1 Q Y X R o P j w v S X R l b U x v Y 2 F 0 a W 9 u P j x T d G F i b G V F b n R y a W V z I C 8 + P C 9 J d G V t P j x J d G V t P j x J d G V t T G 9 j Y X R p b 2 4 + P E l 0 Z W 1 U e X B l P k Z v c m 1 1 b G E 8 L 0 l 0 Z W 1 U e X B l P j x J d G V t U G F 0 a D 5 T Z W N 0 a W 9 u M S 9 B c H J p b F N o a X B X c m V j a 3 N O Y X J 2 a W s v R X h w Y W 5 k Z W Q l M j B E Y X R h P C 9 J d G V t U G F 0 a D 4 8 L 0 l 0 Z W 1 M b 2 N h d G l v b j 4 8 U 3 R h Y m x l R W 5 0 c m l l c y A v P j w v S X R l b T 4 8 S X R l b T 4 8 S X R l b U x v Y 2 F 0 a W 9 u P j x J d G V t V H l w Z T 5 G b 3 J t d W x h P C 9 J d G V t V H l w Z T 4 8 S X R l b V B h d G g + U 2 V j d G l v b j E v Q X B y a W x T a G l w V 3 J l Y 2 t z T m F y d m l r L 0 Z p b H R l c m V k J T I w U m 9 3 c z E 8 L 0 l 0 Z W 1 Q Y X R o P j w v S X R l b U x v Y 2 F 0 a W 9 u P j x T d G F i b G V F b n R y a W V z I C 8 + P C 9 J d G V t P j x J d G V t P j x J d G V t T G 9 j Y X R p b 2 4 + P E l 0 Z W 1 U e X B l P k Z v c m 1 1 b G E 8 L 0 l 0 Z W 1 U e X B l P j x J d G V t U G F 0 a D 5 T Z W N 0 a W 9 u M S 9 N Y X l T a G l w V 3 J l Y 2 t z T m F y d m l 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M i 0 w M 1 Q w N T o w N T o 1 N C 4 3 N T Q 5 N D U 1 W i I g L z 4 8 R W 5 0 c n k g V H l w Z T 0 i R m l s b E N v b H V t b l R 5 c G V z I i B W Y W x 1 Z T 0 i c 0 N R Q U F B Q T 0 9 I i A v P j x F b n R y e S B U e X B l P S J S Z W N v d m V y e V R h c m d l d F N o Z W V 0 I i B W Y W x 1 Z T 0 i c 0 1 h e V N o a X B X c m V j a 3 N O Y X J 2 a W s i I C 8 + P E V u d H J 5 I F R 5 c G U 9 I l J l Y 2 9 2 Z X J 5 V G F y Z 2 V 0 Q 2 9 s d W 1 u I i B W Y W x 1 Z T 0 i b D E i I C 8 + P E V u d H J 5 I F R 5 c G U 9 I l J l Y 2 9 2 Z X J 5 V G F y Z 2 V 0 U m 9 3 I i B W Y W x 1 Z T 0 i b D E i I C 8 + P E V u d H J 5 I F R 5 c G U 9 I k Z p b G x D b 2 x 1 b W 5 O Y W 1 l c y I g V m F s d W U 9 I n N b J n F 1 b 3 Q 7 Q 2 F w d G l v b i Z x d W 9 0 O y w m c X V v d D t T a G l w J n F 1 b 3 Q 7 L C Z x d W 9 0 O 0 N v d W 5 0 c n k m c X V v d D s s J n F 1 b 3 Q 7 R G V z Y 3 J p c H R p b 2 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N Y X l T a G l w V 3 J l Y 2 t z T m F y d m l r L 0 F 1 d G 9 S Z W 1 v d m V k Q 2 9 s d W 1 u c z E u e 0 N h c H R p b 2 4 s M H 0 m c X V v d D s s J n F 1 b 3 Q 7 U 2 V j d G l v b j E v T W F 5 U 2 h p c F d y Z W N r c 0 5 h c n Z p a y 9 B d X R v U m V t b 3 Z l Z E N v b H V t b n M x L n t T a G l w L D F 9 J n F 1 b 3 Q 7 L C Z x d W 9 0 O 1 N l Y 3 R p b 2 4 x L 0 1 h e V N o a X B X c m V j a 3 N O Y X J 2 a W s v Q X V 0 b 1 J l b W 9 2 Z W R D b 2 x 1 b W 5 z M S 5 7 Q 2 9 1 b n R y e S w y f S Z x d W 9 0 O y w m c X V v d D t T Z W N 0 a W 9 u M S 9 N Y X l T a G l w V 3 J l Y 2 t z T m F y d m l r L 0 F 1 d G 9 S Z W 1 v d m V k Q 2 9 s d W 1 u c z E u e 0 R l c 2 N y a X B 0 a W 9 u L D N 9 J n F 1 b 3 Q 7 X S w m c X V v d D t D b 2 x 1 b W 5 D b 3 V u d C Z x d W 9 0 O z o 0 L C Z x d W 9 0 O 0 t l e U N v b H V t b k 5 h b W V z J n F 1 b 3 Q 7 O l t d L C Z x d W 9 0 O 0 N v b H V t b k l k Z W 5 0 a X R p Z X M m c X V v d D s 6 W y Z x d W 9 0 O 1 N l Y 3 R p b 2 4 x L 0 1 h e V N o a X B X c m V j a 3 N O Y X J 2 a W s v Q X V 0 b 1 J l b W 9 2 Z W R D b 2 x 1 b W 5 z M S 5 7 Q 2 F w d G l v b i w w f S Z x d W 9 0 O y w m c X V v d D t T Z W N 0 a W 9 u M S 9 N Y X l T a G l w V 3 J l Y 2 t z T m F y d m l r L 0 F 1 d G 9 S Z W 1 v d m V k Q 2 9 s d W 1 u c z E u e 1 N o a X A s M X 0 m c X V v d D s s J n F 1 b 3 Q 7 U 2 V j d G l v b j E v T W F 5 U 2 h p c F d y Z W N r c 0 5 h c n Z p a y 9 B d X R v U m V t b 3 Z l Z E N v b H V t b n M x L n t D b 3 V u d H J 5 L D J 9 J n F 1 b 3 Q 7 L C Z x d W 9 0 O 1 N l Y 3 R p b 2 4 x L 0 1 h e V N o a X B X c m V j a 3 N O Y X J 2 a W s v Q X V 0 b 1 J l b W 9 2 Z W R D b 2 x 1 b W 5 z M S 5 7 R G V z Y 3 J p c H R p b 2 4 s M 3 0 m c X V v d D t d L C Z x d W 9 0 O 1 J l b G F 0 a W 9 u c 2 h p c E l u Z m 8 m c X V v d D s 6 W 1 1 9 I i A v P j w v U 3 R h Y m x l R W 5 0 c m l l c z 4 8 L 0 l 0 Z W 0 + P E l 0 Z W 0 + P E l 0 Z W 1 M b 2 N h d G l v b j 4 8 S X R l b V R 5 c G U + R m 9 y b X V s Y T w v S X R l b V R 5 c G U + P E l 0 Z W 1 Q Y X R o P l N l Y 3 R p b 2 4 x L 0 1 h e V N o a X B X c m V j a 3 N O Y X J 2 a W s v U 2 9 1 c m N l P C 9 J d G V t U G F 0 a D 4 8 L 0 l 0 Z W 1 M b 2 N h d G l v b j 4 8 U 3 R h Y m x l R W 5 0 c m l l c y A v P j w v S X R l b T 4 8 S X R l b T 4 8 S X R l b U x v Y 2 F 0 a W 9 u P j x J d G V t V H l w Z T 5 G b 3 J t d W x h P C 9 J d G V t V H l w Z T 4 8 S X R l b V B h d G g + U 2 V j d G l v b j E v T W F 5 U 2 h p c F d y Z W N r c 0 5 h c n Z p a y 9 G a W x 0 Z X J l Z C U y M F J v d 3 M 8 L 0 l 0 Z W 1 Q Y X R o P j w v S X R l b U x v Y 2 F 0 a W 9 u P j x T d G F i b G V F b n R y a W V z I C 8 + P C 9 J d G V t P j x J d G V t P j x J d G V t T G 9 j Y X R p b 2 4 + P E l 0 Z W 1 U e X B l P k Z v c m 1 1 b G E 8 L 0 l 0 Z W 1 U e X B l P j x J d G V t U G F 0 a D 5 T Z W N 0 a W 9 u M S 9 N Y X l T a G l w V 3 J l Y 2 t z T m F y d m l r L 0 V 4 d H J h Y 3 R l Z C U y M F R l e H Q l M j B B Z n R l c i U y M E R l b G l t a X R l c j w v S X R l b V B h d G g + P C 9 J d G V t T G 9 j Y X R p b 2 4 + P F N 0 Y W J s Z U V u d H J p Z X M g L z 4 8 L 0 l 0 Z W 0 + P E l 0 Z W 0 + P E l 0 Z W 1 M b 2 N h d G l v b j 4 8 S X R l b V R 5 c G U + R m 9 y b X V s Y T w v S X R l b V R 5 c G U + P E l 0 Z W 1 Q Y X R o P l N l Y 3 R p b 2 4 x L 0 1 h e V N o a X B X c m V j a 3 N O Y X J 2 a W s v V H J p b W 1 l Z C U y M F R l e H Q 8 L 0 l 0 Z W 1 Q Y X R o P j w v S X R l b U x v Y 2 F 0 a W 9 u P j x T d G F i b G V F b n R y a W V z I C 8 + P C 9 J d G V t P j x J d G V t P j x J d G V t T G 9 j Y X R p b 2 4 + P E l 0 Z W 1 U e X B l P k Z v c m 1 1 b G E 8 L 0 l 0 Z W 1 U e X B l P j x J d G V t U G F 0 a D 5 T Z W N 0 a W 9 u M S 9 N Y X l T a G l w V 3 J l Y 2 t z T m F y d m l r L 1 B h c n N l Z C U y M E R h d G U 8 L 0 l 0 Z W 1 Q Y X R o P j w v S X R l b U x v Y 2 F 0 a W 9 u P j x T d G F i b G V F b n R y a W V z I C 8 + P C 9 J d G V t P j x J d G V t P j x J d G V t T G 9 j Y X R p b 2 4 + P E l 0 Z W 1 U e X B l P k Z v c m 1 1 b G E 8 L 0 l 0 Z W 1 U e X B l P j x J d G V t U G F 0 a D 5 T Z W N 0 a W 9 u M S 9 N Y X l T a G l w V 3 J l Y 2 t z T m F y d m l r L 1 J l b W 9 2 Z W Q l M j B D b 2 x 1 b W 5 z P C 9 J d G V t U G F 0 a D 4 8 L 0 l 0 Z W 1 M b 2 N h d G l v b j 4 8 U 3 R h Y m x l R W 5 0 c m l l c y A v P j w v S X R l b T 4 8 S X R l b T 4 8 S X R l b U x v Y 2 F 0 a W 9 u P j x J d G V t V H l w Z T 5 G b 3 J t d W x h P C 9 J d G V t V H l w Z T 4 8 S X R l b V B h d G g + U 2 V j d G l v b j E v T W F 5 U 2 h p c F d y Z W N r c 0 5 h c n Z p a y 9 F e H B h b m R l Z C U y M E R h d G E 8 L 0 l 0 Z W 1 Q Y X R o P j w v S X R l b U x v Y 2 F 0 a W 9 u P j x T d G F i b G V F b n R y a W V z I C 8 + P C 9 J d G V t P j x J d G V t P j x J d G V t T G 9 j Y X R p b 2 4 + P E l 0 Z W 1 U e X B l P k Z v c m 1 1 b G E 8 L 0 l 0 Z W 1 U e X B l P j x J d G V t U G F 0 a D 5 T Z W N 0 a W 9 u M S 9 N Y X l T a G l w V 3 J l Y 2 t z T m F y d m l r L 0 Z p b H R l c m V k J T I w U m 9 3 c z E 8 L 0 l 0 Z W 1 Q Y X R o P j w v S X R l b U x v Y 2 F 0 a W 9 u P j x T d G F i b G V F b n R y a W V z I C 8 + P C 9 J d G V t P j x J d G V t P j x J d G V t T G 9 j Y X R p b 2 4 + P E l 0 Z W 1 U e X B l P k Z v c m 1 1 b G E 8 L 0 l 0 Z W 1 U e X B l P j x J d G V t U G F 0 a D 5 T Z W N 0 a W 9 u M S 9 D b 2 1 i a W 5 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2 R l I i B W Y W x 1 Z T 0 i c 1 V u a 2 5 v d 2 4 i I C 8 + P E V u d H J 5 I F R 5 c G U 9 I k Z p b G x F c n J v c k N v d W 5 0 I i B W Y W x 1 Z T 0 i b D A i I C 8 + P E V u d H J 5 I F R 5 c G U 9 I k Z p b G x M Y X N 0 V X B k Y X R l Z C I g V m F s d W U 9 I m Q y M D I z L T A y L T A 0 V D E 2 O j M 4 O j I 4 L j M x M T k 0 M z R a I i A v P j x F b n R y e S B U e X B l P S J G a W x s Q 2 9 s d W 1 u V H l w Z X M i I F Z h b H V l P S J z Q 1 F Z R 0 J n P T 0 i I C 8 + P E V u d H J 5 I F R 5 c G U 9 I k Z p b G x D b 2 x 1 b W 5 O Y W 1 l c y I g V m F s d W U 9 I n N b J n F 1 b 3 Q 7 T G 9 z d C Z x d W 9 0 O y w m c X V v d D t T a G l w J n F 1 b 3 Q 7 L C Z x d W 9 0 O 0 N v d W 5 0 c n k m c X V v d D s s J n F 1 b 3 Q 7 R G V z Y 3 J p c H R p b 2 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b 2 1 i a W 5 l Z C 9 B d X R v U m V t b 3 Z l Z E N v b H V t b n M x L n t M b 3 N 0 L D B 9 J n F 1 b 3 Q 7 L C Z x d W 9 0 O 1 N l Y 3 R p b 2 4 x L 0 N v b W J p b m V k L 0 F 1 d G 9 S Z W 1 v d m V k Q 2 9 s d W 1 u c z E u e 1 N o a X A s M X 0 m c X V v d D s s J n F 1 b 3 Q 7 U 2 V j d G l v b j E v Q 2 9 t Y m l u Z W Q v Q X V 0 b 1 J l b W 9 2 Z W R D b 2 x 1 b W 5 z M S 5 7 Q 2 9 1 b n R y e S w y f S Z x d W 9 0 O y w m c X V v d D t T Z W N 0 a W 9 u M S 9 D b 2 1 i a W 5 l Z C 9 B d X R v U m V t b 3 Z l Z E N v b H V t b n M x L n t E Z X N j c m l w d G l v b i w z f S Z x d W 9 0 O 1 0 s J n F 1 b 3 Q 7 Q 2 9 s d W 1 u Q 2 9 1 b n Q m c X V v d D s 6 N C w m c X V v d D t L Z X l D b 2 x 1 b W 5 O Y W 1 l c y Z x d W 9 0 O z p b X S w m c X V v d D t D b 2 x 1 b W 5 J Z G V u d G l 0 a W V z J n F 1 b 3 Q 7 O l s m c X V v d D t T Z W N 0 a W 9 u M S 9 D b 2 1 i a W 5 l Z C 9 B d X R v U m V t b 3 Z l Z E N v b H V t b n M x L n t M b 3 N 0 L D B 9 J n F 1 b 3 Q 7 L C Z x d W 9 0 O 1 N l Y 3 R p b 2 4 x L 0 N v b W J p b m V k L 0 F 1 d G 9 S Z W 1 v d m V k Q 2 9 s d W 1 u c z E u e 1 N o a X A s M X 0 m c X V v d D s s J n F 1 b 3 Q 7 U 2 V j d G l v b j E v Q 2 9 t Y m l u Z W Q v Q X V 0 b 1 J l b W 9 2 Z W R D b 2 x 1 b W 5 z M S 5 7 Q 2 9 1 b n R y e S w y f S Z x d W 9 0 O y w m c X V v d D t T Z W N 0 a W 9 u M S 9 D b 2 1 i a W 5 l Z C 9 B d X R v U m V t b 3 Z l Z E N v b H V t b n M x L n t E Z X N j c m l w d G l v b i w z f S Z x d W 9 0 O 1 0 s J n F 1 b 3 Q 7 U m V s Y X R p b 2 5 z a G l w S W 5 m b y Z x d W 9 0 O z p b X X 0 i I C 8 + P E V u d H J 5 I F R 5 c G U 9 I l J l Y 2 9 2 Z X J 5 V G F y Z 2 V 0 U 2 h l Z X Q i I F Z h b H V l P S J z U 2 h l Z X Q x I i A v P j x F b n R y e S B U e X B l P S J S Z W N v d m V y e V R h c m d l d E N v b H V t b i I g V m F s d W U 9 I m w y I i A v P j x F b n R y e S B U e X B l P S J S Z W N v d m V y e V R h c m d l d F J v d y I g V m F s d W U 9 I m w y N C I g L z 4 8 R W 5 0 c n k g V H l w Z T 0 i R m l s b F R h c m d l d C I g V m F s d W U 9 I n N D b 2 1 i a W 5 l Z C I g L z 4 8 R W 5 0 c n k g V H l w Z T 0 i U X V l c n l J R C I g V m F s d W U 9 I n N k Y j A z Y m R k N S 0 5 O W U x L T Q 4 Z m U t Y j Q x M S 1 k M j I 0 O G M 0 O W Q 5 Y T c i I C 8 + P E V u d H J 5 I F R 5 c G U 9 I k Z p b G x D b 3 V u d C I g V m F s d W U 9 I m w 5 N C I g L z 4 8 R W 5 0 c n k g V H l w Z T 0 i Q W R k Z W R U b 0 R h d G F N b 2 R l b C I g V m F s d W U 9 I m w w I i A v P j w v U 3 R h Y m x l R W 5 0 c m l l c z 4 8 L 0 l 0 Z W 0 + P E l 0 Z W 0 + P E l 0 Z W 1 M b 2 N h d G l v b j 4 8 S X R l b V R 5 c G U + R m 9 y b X V s Y T w v S X R l b V R 5 c G U + P E l 0 Z W 1 Q Y X R o P l N l Y 3 R p b 2 4 x L 0 N v b W J p b m V k L 1 N v d X J j Z T w v S X R l b V B h d G g + P C 9 J d G V t T G 9 j Y X R p b 2 4 + P F N 0 Y W J s Z U V u d H J p Z X M g L z 4 8 L 0 l 0 Z W 0 + P E l 0 Z W 0 + P E l 0 Z W 1 M b 2 N h d G l v b j 4 8 S X R l b V R 5 c G U + R m 9 y b X V s Y T w v S X R l b V R 5 c G U + P E l 0 Z W 1 Q Y X R o P l N l Y 3 R p b 2 4 x L 0 N v b W J p b m V k L 0 N o Y W 5 n Z W Q l M j B U e X B l P C 9 J d G V t U G F 0 a D 4 8 L 0 l 0 Z W 1 M b 2 N h d G l v b j 4 8 U 3 R h Y m x l R W 5 0 c m l l c y A v P j w v S X R l b T 4 8 S X R l b T 4 8 S X R l b U x v Y 2 F 0 a W 9 u P j x J d G V t V H l w Z T 5 G b 3 J t d W x h P C 9 J d G V t V H l w Z T 4 8 S X R l b V B h d G g + U 2 V j d G l v b j E v Q 2 9 t Y m l u Z W Q v U m V w b G F j Z W Q l M j B W Y W x 1 Z T w v S X R l b V B h d G g + P C 9 J d G V t T G 9 j Y X R p b 2 4 + P F N 0 Y W J s Z U V u d H J p Z X M g L z 4 8 L 0 l 0 Z W 0 + P E l 0 Z W 0 + P E l 0 Z W 1 M b 2 N h d G l v b j 4 8 S X R l b V R 5 c G U + R m 9 y b X V s Y T w v S X R l b V R 5 c G U + P E l 0 Z W 1 Q Y X R o P l N l Y 3 R p b 2 4 x L 0 N v b W J p b m V k L 1 J l c G x h Y 2 V k J T I w V m F s d W U x P C 9 J d G V t U G F 0 a D 4 8 L 0 l 0 Z W 1 M b 2 N h d G l v b j 4 8 U 3 R h Y m x l R W 5 0 c m l l c y A v P j w v S X R l b T 4 8 S X R l b T 4 8 S X R l b U x v Y 2 F 0 a W 9 u P j x J d G V t V H l w Z T 5 G b 3 J t d W x h P C 9 J d G V t V H l w Z T 4 8 S X R l b V B h d G g + U 2 V j d G l v b j E v Q 2 9 t Y m l u Z W Q v U m V w b G F j Z W Q l M j B W Y W x 1 Z T I 8 L 0 l 0 Z W 1 Q Y X R o P j w v S X R l b U x v Y 2 F 0 a W 9 u P j x T d G F i b G V F b n R y a W V z I C 8 + P C 9 J d G V t P j x J d G V t P j x J d G V t T G 9 j Y X R p b 2 4 + P E l 0 Z W 1 U e X B l P k Z v c m 1 1 b G E 8 L 0 l 0 Z W 1 U e X B l P j x J d G V t U G F 0 a D 5 T Z W N 0 a W 9 u M S 9 D b 2 1 i a W 5 l Z C 9 S Z X B s Y W N l Z C U y M F Z h b H V l M z w v S X R l b V B h d G g + P C 9 J d G V t T G 9 j Y X R p b 2 4 + P F N 0 Y W J s Z U V u d H J p Z X M g L z 4 8 L 0 l 0 Z W 0 + P E l 0 Z W 0 + P E l 0 Z W 1 M b 2 N h d G l v b j 4 8 S X R l b V R 5 c G U + R m 9 y b X V s Y T w v S X R l b V R 5 c G U + P E l 0 Z W 1 Q Y X R o P l N l Y 3 R p b 2 4 x L 1 V L X 0 x v c 3 N l c 1 9 O b 3 J 3 Y X l f U 2 h y d W 5 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S 0 z M F Q w N D o 1 M j o 0 M i 4 x M z k z N z Q z W i I g L z 4 8 R W 5 0 c n k g V H l w Z T 0 i R m l s b F N 0 Y X R 1 c y I g V m F s d W U 9 I n N D b 2 1 w b G V 0 Z S I g L z 4 8 R W 5 0 c n k g V H l w Z T 0 i T G 9 h Z G V k V G 9 B b m F s e X N p c 1 N l c n Z p Y 2 V z I i B W Y W x 1 Z T 0 i b D A i I C 8 + P C 9 T d G F i b G V F b n R y a W V z P j w v S X R l b T 4 8 S X R l b T 4 8 S X R l b U x v Y 2 F 0 a W 9 u P j x J d G V t V H l w Z T 5 G b 3 J t d W x h P C 9 J d G V t V H l w Z T 4 8 S X R l b V B h d G g + U 2 V j d G l v b j E v V U t f T G 9 z c 2 V z X 0 5 v c n d h e V 9 T a H J 1 b m s v U 2 9 1 c m N l P C 9 J d G V t U G F 0 a D 4 8 L 0 l 0 Z W 1 M b 2 N h d G l v b j 4 8 U 3 R h Y m x l R W 5 0 c m l l c y A v P j w v S X R l b T 4 8 S X R l b T 4 8 S X R l b U x v Y 2 F 0 a W 9 u P j x J d G V t V H l w Z T 5 G b 3 J t d W x h P C 9 J d G V t V H l w Z T 4 8 S X R l b V B h d G g + U 2 V j d G l v b j E v V U t f T G 9 z c 2 V z X 0 5 v c n d h e V 9 T a H J 1 b m s v R m l s d G V y Z W Q l M j B S b 3 d z P C 9 J d G V t U G F 0 a D 4 8 L 0 l 0 Z W 1 M b 2 N h d G l v b j 4 8 U 3 R h Y m x l R W 5 0 c m l l c y A v P j w v S X R l b T 4 8 S X R l b T 4 8 S X R l b U x v Y 2 F 0 a W 9 u P j x J d G V t V H l w Z T 5 G b 3 J t d W x h P C 9 J d G V t V H l w Z T 4 8 S X R l b V B h d G g + U 2 V j d G l v b j E v V U t f T G 9 z c 2 V z X 0 5 v c n d h e V 9 T a H J 1 b m s v U m V t b 3 Z l Z C U y M F R v c C U y M F J v d 3 M 8 L 0 l 0 Z W 1 Q Y X R o P j w v S X R l b U x v Y 2 F 0 a W 9 u P j x T d G F i b G V F b n R y a W V z I C 8 + P C 9 J d G V t P j x J d G V t P j x J d G V t T G 9 j Y X R p b 2 4 + P E l 0 Z W 1 U e X B l P k Z v c m 1 1 b G E 8 L 0 l 0 Z W 1 U e X B l P j x J d G V t U G F 0 a D 5 T Z W N 0 a W 9 u M S 9 V S 1 9 M b 3 N z Z X N f T m 9 y d 2 F 5 X 1 N o c n V u a y 9 S Z W 1 v d m V k J T I w T 3 R o Z X I l M j B D b 2 x 1 b W 5 z P C 9 J d G V t U G F 0 a D 4 8 L 0 l 0 Z W 1 M b 2 N h d G l v b j 4 8 U 3 R h Y m x l R W 5 0 c m l l c y A v P j w v S X R l b T 4 8 S X R l b T 4 8 S X R l b U x v Y 2 F 0 a W 9 u P j x J d G V t V H l w Z T 5 G b 3 J t d W x h P C 9 J d G V t V H l w Z T 4 8 S X R l b V B h d G g + U 2 V j d G l v b j E v V U t f T G 9 z c 2 V z X 0 5 v c n d h e V 9 T a H J 1 b m s v Q W R k Z W Q l M j B D d X N 0 b 2 0 8 L 0 l 0 Z W 1 Q Y X R o P j w v S X R l b U x v Y 2 F 0 a W 9 u P j x T d G F i b G V F b n R y a W V z I C 8 + P C 9 J d G V t P j x J d G V t P j x J d G V t T G 9 j Y X R p b 2 4 + P E l 0 Z W 1 U e X B l P k Z v c m 1 1 b G E 8 L 0 l 0 Z W 1 U e X B l P j x J d G V t U G F 0 a D 5 T Z W N 0 a W 9 u M S 9 V S 1 9 M b 3 N z Z X N f T m 9 y d 2 F 5 X 1 N o c n V u a y 9 S Z W 1 v d m V k J T I w Q 2 9 s d W 1 u c z w v S X R l b V B h d G g + P C 9 J d G V t T G 9 j Y X R p b 2 4 + P F N 0 Y W J s Z U V u d H J p Z X M g L z 4 8 L 0 l 0 Z W 0 + P E l 0 Z W 0 + P E l 0 Z W 1 M b 2 N h d G l v b j 4 8 S X R l b V R 5 c G U + R m 9 y b X V s Y T w v S X R l b V R 5 c G U + P E l 0 Z W 1 Q Y X R o P l N l Y 3 R p b 2 4 x L 1 V L X 0 x v c 3 N l c 1 9 O b 3 J 3 Y X l f U 2 h y d W 5 r L 0 V 4 c G F u Z G V k J T I w Q 3 V z d G 9 t P C 9 J d G V t U G F 0 a D 4 8 L 0 l 0 Z W 1 M b 2 N h d G l v b j 4 8 U 3 R h Y m x l R W 5 0 c m l l c y A v P j w v S X R l b T 4 8 S X R l b T 4 8 S X R l b U x v Y 2 F 0 a W 9 u P j x J d G V t V H l w Z T 5 G b 3 J t d W x h P C 9 J d G V t V H l w Z T 4 8 S X R l b V B h d G g + U 2 V j d G l v b j E v V U t f T G 9 z c 2 V z X 0 5 v c n d h e V 9 T a H J 1 b m s v R m l s d G V y Z W Q l M j B S b 3 d z M T w v S X R l b V B h d G g + P C 9 J d G V t T G 9 j Y X R p b 2 4 + P F N 0 Y W J s Z U V u d H J p Z X M g L z 4 8 L 0 l 0 Z W 0 + P E l 0 Z W 0 + P E l 0 Z W 1 M b 2 N h d G l v b j 4 8 S X R l b V R 5 c G U + R m 9 y b X V s Y T w v S X R l b V R 5 c G U + P E l 0 Z W 1 Q Y X R o P l N l Y 3 R p b 2 4 x L 1 V L X 0 x v c 3 N l c 1 9 O b 3 J 3 Y X l f U 2 h y d W 5 r L 0 N o Y W 5 n Z W Q l M j B U e X B l P C 9 J d G V t U G F 0 a D 4 8 L 0 l 0 Z W 1 M b 2 N h d G l v b j 4 8 U 3 R h Y m x l R W 5 0 c m l l c y A v P j w v S X R l b T 4 8 S X R l b T 4 8 S X R l b U x v Y 2 F 0 a W 9 u P j x J d G V t V H l w Z T 5 G b 3 J t d W x h P C 9 J d G V t V H l w Z T 4 8 S X R l b V B h d G g + U 2 V j d G l v b j E v V U t f T G 9 z c 2 V z X 0 5 v c n d h e V 9 T a H J 1 b m s v U m V t b 3 Z l Z C U y M E N v b H V t b n M x P C 9 J d G V t U G F 0 a D 4 8 L 0 l 0 Z W 1 M b 2 N h d G l v b j 4 8 U 3 R h Y m x l R W 5 0 c m l l c y A v P j w v S X R l b T 4 8 S X R l b T 4 8 S X R l b U x v Y 2 F 0 a W 9 u P j x J d G V t V H l w Z T 5 G b 3 J t d W x h P C 9 J d G V t V H l w Z T 4 8 S X R l b V B h d G g + U 2 V j d G l v b j E v V U t f T G 9 z c 2 V z X 0 5 v c n d h e V 9 T a H J 1 b m s v U G F y c 2 V k J T I w R G F 0 Z T w v S X R l b V B h d G g + P C 9 J d G V t T G 9 j Y X R p b 2 4 + P F N 0 Y W J s Z U V u d H J p Z X M g L z 4 8 L 0 l 0 Z W 0 + P E l 0 Z W 0 + P E l 0 Z W 1 M b 2 N h d G l v b j 4 8 S X R l b V R 5 c G U + R m 9 y b X V s Y T w v S X R l b V R 5 c G U + P E l 0 Z W 1 Q Y X R o P l N l Y 3 R p b 2 4 x L 1 V L X 0 x v c 3 N l c 1 9 O b 3 J 3 Y X l f U 2 h y d W 5 r L 1 J l b W 9 2 Z W Q l M j B D b 2 x 1 b W 5 z M j w v S X R l b V B h d G g + P C 9 J d G V t T G 9 j Y X R p b 2 4 + P F N 0 Y W J s Z U V u d H J p Z X M g L z 4 8 L 0 l 0 Z W 0 + P E l 0 Z W 0 + P E l 0 Z W 1 M b 2 N h d G l v b j 4 8 S X R l b V R 5 c G U + R m 9 y b X V s Y T w v S X R l b V R 5 c G U + P E l 0 Z W 1 Q Y X R o P l N l Y 3 R p b 2 4 x L 1 V L X 0 x v c 3 N l c 1 9 O b 3 J 3 Y X l f U 2 h y d W 5 r L 1 J l c G x h Y 2 V k J T I w V m F s d W U 8 L 0 l 0 Z W 1 Q Y X R o P j w v S X R l b U x v Y 2 F 0 a W 9 u P j x T d G F i b G V F b n R y a W V z I C 8 + P C 9 J d G V t P j x J d G V t P j x J d G V t T G 9 j Y X R p b 2 4 + P E l 0 Z W 1 U e X B l P k Z v c m 1 1 b G E 8 L 0 l 0 Z W 1 U e X B l P j x J d G V t U G F 0 a D 5 T Z W N 0 a W 9 u M S 9 V S 1 9 M b 3 N z Z X N f T m 9 y d 2 F 5 X 1 N o c n V u a y 9 U c m l t b W V k J T I w V G V 4 d D w v S X R l b V B h d G g + P C 9 J d G V t T G 9 j Y X R p b 2 4 + P F N 0 Y W J s Z U V u d H J p Z X M g L z 4 8 L 0 l 0 Z W 0 + P E l 0 Z W 0 + P E l 0 Z W 1 M b 2 N h d G l v b j 4 8 S X R l b V R 5 c G U + R m 9 y b X V s Y T w v S X R l b V R 5 c G U + P E l 0 Z W 1 Q Y X R o P l N l Y 3 R p b 2 4 x L 1 V L X 0 x v c 3 N l c 1 9 O b 3 J 3 Y X l f U 2 h y d W 5 r L 0 Z p b H R l c m V k J T I w U m 9 3 c z I 8 L 0 l 0 Z W 1 Q Y X R o P j w v S X R l b U x v Y 2 F 0 a W 9 u P j x T d G F i b G V F b n R y a W V z I C 8 + P C 9 J d G V t P j x J d G V t P j x J d G V t T G 9 j Y X R p b 2 4 + P E l 0 Z W 1 U e X B l P k Z v c m 1 1 b G E 8 L 0 l 0 Z W 1 U e X B l P j x J d G V t U G F 0 a D 5 T Z W N 0 a W 9 u M S 9 V S 1 9 M b 3 N z Z X N f T m 9 y d 2 F 5 X 1 N o c n V u a y 9 G a W x 0 Z X J l Z C U y M F J v d 3 M z P C 9 J d G V t U G F 0 a D 4 8 L 0 l 0 Z W 1 M b 2 N h d G l v b j 4 8 U 3 R h Y m x l R W 5 0 c m l l c y A v P j w v S X R l b T 4 8 S X R l b T 4 8 S X R l b U x v Y 2 F 0 a W 9 u P j x J d G V t V H l w Z T 5 G b 3 J t d W x h P C 9 J d G V t V H l w Z T 4 8 S X R l b V B h d G g + U 2 V j d G l v b j E v V U t f T G 9 z c 2 V z X 0 5 v c n d h e V 9 T a H J 1 b m s v U m V t b 3 Z l Z C U y M E N v b H V t b n M z P C 9 J d G V t U G F 0 a D 4 8 L 0 l 0 Z W 1 M b 2 N h d G l v b j 4 8 U 3 R h Y m x l R W 5 0 c m l l c y A v P j w v S X R l b T 4 8 S X R l b T 4 8 S X R l b U x v Y 2 F 0 a W 9 u P j x J d G V t V H l w Z T 5 G b 3 J t d W x h P C 9 J d G V t V H l w Z T 4 8 S X R l b V B h d G g + U 2 V j d G l v b j E v V U t f T G 9 z c 2 V z X 0 5 v c n d h e V 9 T a H J 1 b m s v U m V u Y W 1 l Z C U y M E N v b H V t b n M 8 L 0 l 0 Z W 1 Q Y X R o P j w v S X R l b U x v Y 2 F 0 a W 9 u P j x T d G F i b G V F b n R y a W V z I C 8 + P C 9 J d G V t P j x J d G V t P j x J d G V t T G 9 j Y X R p b 2 4 + P E l 0 Z W 1 U e X B l P k Z v c m 1 1 b G E 8 L 0 l 0 Z W 1 U e X B l P j x J d G V t U G F 0 a D 5 T Z W N 0 a W 9 u M S 9 V S 1 9 M b 3 N z Z X N f T m 9 y d 2 F 5 X 1 N o c n V u a y 9 S Z W 1 v d m V k J T I w Q 2 9 s d W 1 u c z Q 8 L 0 l 0 Z W 1 Q Y X R o P j w v S X R l b U x v Y 2 F 0 a W 9 u P j x T d G F i b G V F b n R y a W V z I C 8 + P C 9 J d G V t P j x J d G V t P j x J d G V t T G 9 j Y X R p b 2 4 + P E l 0 Z W 1 U e X B l P k Z v c m 1 1 b G E 8 L 0 l 0 Z W 1 U e X B l P j x J d G V t U G F 0 a D 5 T Z W N 0 a W 9 u M S 9 D b 2 1 i a W 5 l Z C 9 S Z W 5 h b W V k J T I w Q 2 9 s d W 1 u c z w v S X R l b V B h d G g + P C 9 J d G V t T G 9 j Y X R p b 2 4 + P F N 0 Y W J s Z U V u d H J p Z X M g L z 4 8 L 0 l 0 Z W 0 + P E l 0 Z W 0 + P E l 0 Z W 1 M b 2 N h d G l v b j 4 8 S X R l b V R 5 c G U + R m 9 y b X V s Y T w v S X R l b V R 5 c G U + P E l 0 Z W 1 Q Y X R o P l N l Y 3 R p b 2 4 x L 1 V L X 0 x v c 3 N l c 1 9 O b 3 J 3 Y X l f U 2 h y d W 5 r L 1 J l b 3 J k Z X J l Z C U y M E N v b H V t b n M 8 L 0 l 0 Z W 1 Q Y X R o P j w v S X R l b U x v Y 2 F 0 a W 9 u P j x T d G F i b G V F b n R y a W V z I C 8 + P C 9 J d G V t P j x J d G V t P j x J d G V t T G 9 j Y X R p b 2 4 + P E l 0 Z W 1 U e X B l P k Z v c m 1 1 b G E 8 L 0 l 0 Z W 1 U e X B l P j x J d G V t U G F 0 a D 5 T Z W N 0 a W 9 u M S 9 V S 1 9 M b 3 N z Z X N f T m 9 y d 2 F 5 X 1 N o c n V u a y 9 S Z W 5 h b W V k J T I w Q 2 9 s d W 1 u c z E 8 L 0 l 0 Z W 1 Q Y X R o P j w v S X R l b U x v Y 2 F 0 a W 9 u P j x T d G F i b G V F b n R y a W V z I C 8 + P C 9 J d G V t P j x J d G V t P j x J d G V t T G 9 j Y X R p b 2 4 + P E l 0 Z W 1 U e X B l P k Z v c m 1 1 b G E 8 L 0 l 0 Z W 1 U e X B l P j x J d G V t U G F 0 a D 5 T Z W N 0 a W 9 u M S 9 V S 1 9 M b 3 N z Z X N f T m 9 y d 2 F 5 X 1 N o c n V u a y 9 S Z W 1 v d m V k J T I w Q 2 9 s d W 1 u c z U 8 L 0 l 0 Z W 1 Q Y X R o P j w v S X R l b U x v Y 2 F 0 a W 9 u P j x T d G F i b G V F b n R y a W V z I C 8 + P C 9 J d G V t P j x J d G V t P j x J d G V t T G 9 j Y X R p b 2 4 + P E l 0 Z W 1 U e X B l P k Z v c m 1 1 b G E 8 L 0 l 0 Z W 1 U e X B l P j x J d G V t U G F 0 a D 5 T Z W N 0 a W 9 u M S 9 V S 1 9 M b 3 N z Z X N f T m 9 y d 2 F 5 X 1 N o c n V u a y 9 S Z W 5 h b W V k J T I w Q 2 9 s d W 1 u c z I 8 L 0 l 0 Z W 1 Q Y X R o P j w v S X R l b U x v Y 2 F 0 a W 9 u P j x T d G F i b G V F b n R y a W V z I C 8 + P C 9 J d G V t P j x J d G V t P j x J d G V t T G 9 j Y X R p b 2 4 + P E l 0 Z W 1 U e X B l P k Z v c m 1 1 b G E 8 L 0 l 0 Z W 1 U e X B l P j x J d G V t U G F 0 a D 5 T Z W N 0 a W 9 u M S 9 U b 3 R 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i I C 8 + P E V u d H J 5 I F R 5 c G U 9 I k Z p b G x F c n J v c k N v Z G U i I F Z h b H V l P S J z V W 5 r b m 9 3 b i I g L z 4 8 R W 5 0 c n k g V H l w Z T 0 i R m l s b E V y c m 9 y Q 2 9 1 b n Q i I F Z h b H V l P S J s M C I g L z 4 8 R W 5 0 c n k g V H l w Z T 0 i R m l s b E x h c 3 R V c G R h d G V k I i B W Y W x 1 Z T 0 i Z D I w M j M t M D I t M D N U M D U 6 M D Y 6 N D I u M j Y z N T U w M F o i I C 8 + P E V u d H J 5 I F R 5 c G U 9 I k Z p b G x D b 2 x 1 b W 5 U e X B l c y I g V m F s d W U 9 I n N D U V l H Q m d r R 0 J n P T 0 i I C 8 + P E V u d H J 5 I F R 5 c G U 9 I k Z p b G x D b 2 x 1 b W 5 O Y W 1 l c y I g V m F s d W U 9 I n N b J n F 1 b 3 Q 7 T G 9 z d C Z x d W 9 0 O y w m c X V v d D t T a G l w J n F 1 b 3 Q 7 L C Z x d W 9 0 O 0 N v d W 5 0 c n k m c X V v d D s s J n F 1 b 3 Q 7 R G V z Y 3 J p c H R p b 2 4 m c X V v d D s s J n F 1 b 3 Q 7 T G 9 z d C 4 x J n F 1 b 3 Q 7 L C Z x d W 9 0 O 1 N o a X A u M S Z x d W 9 0 O y w m c X V v d D t D b 3 V u d H J 5 L j E m c X V v d D t d I i A v P j x F b n R y e S B U e X B l P S J G a W x s U 3 R h d H V z I i B W Y W x 1 Z T 0 i c 0 N v b X B s Z X R l I i A v P j x F b n R y e S B U e X B l P S J G a W x s V G F y Z 2 V 0 I i B W Y W x 1 Z T 0 i c 1 R v d G F s I i A v P j x F b n R y e S B U e X B l P S J R d W V y e U l E I i B W Y W x 1 Z T 0 i c 2 E z O T R m O W E 1 L W E 1 Y m I t N D A z M S 0 4 M W R h L T I z N z U 5 N z Q z N j g y N C I g L z 4 8 R W 5 0 c n k g V H l w Z T 0 i U m V s Y X R p b 2 5 z a G l w S W 5 m b 0 N v b n R h a W 5 l c i I g V m F s d W U 9 I n N 7 J n F 1 b 3 Q 7 Y 2 9 s d W 1 u Q 2 9 1 b n Q m c X V v d D s 6 N y w m c X V v d D t r Z X l D b 2 x 1 b W 5 O Y W 1 l c y Z x d W 9 0 O z p b X S w m c X V v d D t x d W V y e V J l b G F 0 a W 9 u c 2 h p c H M m c X V v d D s 6 W 1 0 s J n F 1 b 3 Q 7 Y 2 9 s d W 1 u S W R l b n R p d G l l c y Z x d W 9 0 O z p b J n F 1 b 3 Q 7 U 2 V j d G l v b j E v V G 9 0 Y W w v Q X V 0 b 1 J l b W 9 2 Z W R D b 2 x 1 b W 5 z M S 5 7 T G 9 z d C w w f S Z x d W 9 0 O y w m c X V v d D t T Z W N 0 a W 9 u M S 9 U b 3 R h b C 9 B d X R v U m V t b 3 Z l Z E N v b H V t b n M x L n t T a G l w L D F 9 J n F 1 b 3 Q 7 L C Z x d W 9 0 O 1 N l Y 3 R p b 2 4 x L 1 R v d G F s L 0 F 1 d G 9 S Z W 1 v d m V k Q 2 9 s d W 1 u c z E u e 0 N v d W 5 0 c n k s M n 0 m c X V v d D s s J n F 1 b 3 Q 7 U 2 V j d G l v b j E v V G 9 0 Y W w v Q X V 0 b 1 J l b W 9 2 Z W R D b 2 x 1 b W 5 z M S 5 7 R G V z Y 3 J p c H R p b 2 4 s M 3 0 m c X V v d D s s J n F 1 b 3 Q 7 U 2 V j d G l v b j E v V G 9 0 Y W w v Q X V 0 b 1 J l b W 9 2 Z W R D b 2 x 1 b W 5 z M S 5 7 T G 9 z d C 4 x L D R 9 J n F 1 b 3 Q 7 L C Z x d W 9 0 O 1 N l Y 3 R p b 2 4 x L 1 R v d G F s L 0 F 1 d G 9 S Z W 1 v d m V k Q 2 9 s d W 1 u c z E u e 1 N o a X A u M S w 1 f S Z x d W 9 0 O y w m c X V v d D t T Z W N 0 a W 9 u M S 9 U b 3 R h b C 9 B d X R v U m V t b 3 Z l Z E N v b H V t b n M x L n t D b 3 V u d H J 5 L j E s N n 0 m c X V v d D t d L C Z x d W 9 0 O 0 N v b H V t b k N v d W 5 0 J n F 1 b 3 Q 7 O j c s J n F 1 b 3 Q 7 S 2 V 5 Q 2 9 s d W 1 u T m F t Z X M m c X V v d D s 6 W 1 0 s J n F 1 b 3 Q 7 Q 2 9 s d W 1 u S W R l b n R p d G l l c y Z x d W 9 0 O z p b J n F 1 b 3 Q 7 U 2 V j d G l v b j E v V G 9 0 Y W w v Q X V 0 b 1 J l b W 9 2 Z W R D b 2 x 1 b W 5 z M S 5 7 T G 9 z d C w w f S Z x d W 9 0 O y w m c X V v d D t T Z W N 0 a W 9 u M S 9 U b 3 R h b C 9 B d X R v U m V t b 3 Z l Z E N v b H V t b n M x L n t T a G l w L D F 9 J n F 1 b 3 Q 7 L C Z x d W 9 0 O 1 N l Y 3 R p b 2 4 x L 1 R v d G F s L 0 F 1 d G 9 S Z W 1 v d m V k Q 2 9 s d W 1 u c z E u e 0 N v d W 5 0 c n k s M n 0 m c X V v d D s s J n F 1 b 3 Q 7 U 2 V j d G l v b j E v V G 9 0 Y W w v Q X V 0 b 1 J l b W 9 2 Z W R D b 2 x 1 b W 5 z M S 5 7 R G V z Y 3 J p c H R p b 2 4 s M 3 0 m c X V v d D s s J n F 1 b 3 Q 7 U 2 V j d G l v b j E v V G 9 0 Y W w v Q X V 0 b 1 J l b W 9 2 Z W R D b 2 x 1 b W 5 z M S 5 7 T G 9 z d C 4 x L D R 9 J n F 1 b 3 Q 7 L C Z x d W 9 0 O 1 N l Y 3 R p b 2 4 x L 1 R v d G F s L 0 F 1 d G 9 S Z W 1 v d m V k Q 2 9 s d W 1 u c z E u e 1 N o a X A u M S w 1 f S Z x d W 9 0 O y w m c X V v d D t T Z W N 0 a W 9 u M S 9 U b 3 R h b C 9 B d X R v U m V t b 3 Z l Z E N v b H V t b n M x L n t D b 3 V u d H J 5 L j E s N n 0 m c X V v d D t d L C Z x d W 9 0 O 1 J l b G F 0 a W 9 u c 2 h p c E l u Z m 8 m c X V v d D s 6 W 1 1 9 I i A v P j w v U 3 R h Y m x l R W 5 0 c m l l c z 4 8 L 0 l 0 Z W 0 + P E l 0 Z W 0 + P E l 0 Z W 1 M b 2 N h d G l v b j 4 8 S X R l b V R 5 c G U + R m 9 y b X V s Y T w v S X R l b V R 5 c G U + P E l 0 Z W 1 Q Y X R o P l N l Y 3 R p b 2 4 x L 1 R v d G F s L 1 N v d X J j Z T w v S X R l b V B h d G g + P C 9 J d G V t T G 9 j Y X R p b 2 4 + P F N 0 Y W J s Z U V u d H J p Z X M g L z 4 8 L 0 l 0 Z W 0 + P E l 0 Z W 0 + P E l 0 Z W 1 M b 2 N h d G l v b j 4 8 S X R l b V R 5 c G U + R m 9 y b X V s Y T w v S X R l b V R 5 c G U + P E l 0 Z W 1 Q Y X R o P l N l Y 3 R p b 2 4 x L 1 R v d G F s L 0 V 4 c G F u Z G V k J T I w V U t f T G 9 z c 2 V z X 0 5 v c n d h e V 9 T a H J 1 b m s 8 L 0 l 0 Z W 1 Q Y X R o P j w v S X R l b U x v Y 2 F 0 a W 9 u P j x T d G F i b G V F b n R y a W V z I C 8 + P C 9 J d G V t P j x J d G V t P j x J d G V t T G 9 j Y X R p b 2 4 + P E l 0 Z W 1 U e X B l P k Z v c m 1 1 b G E 8 L 0 l 0 Z W 1 U e X B l P j x J d G V t U G F 0 a D 5 T Z W N 0 a W 9 u M S 9 U b 3 R h b C 9 T b 3 J 0 Z W Q l M j B S b 3 d z P C 9 J d G V t U G F 0 a D 4 8 L 0 l 0 Z W 1 M b 2 N h d G l v b j 4 8 U 3 R h Y m x l R W 5 0 c m l l c y A v P j w v S X R l b T 4 8 L 0 l 0 Z W 1 z P j w v T G 9 j Y W x Q Y W N r Y W d l T W V 0 Y W R h d G F G a W x l P h Y A A A B Q S w U G A A A A A A A A A A A A A A A A A A A A A A A A J g E A A A E A A A D Q j J 3 f A R X R E Y x 6 A M B P w p f r A Q A A A E f J i 2 5 o N t 9 L h r 6 C Z A C N 0 h I A A A A A A g A A A A A A E G Y A A A A B A A A g A A A A i F u z Z 8 7 X t C b 3 A n c D Z i n j b D 7 G I 8 h F y X e u w S x V e H a O t J w A A A A A D o A A A A A C A A A g A A A A H b R Z z B J r 1 y H l Z O a k 4 m P j Y v k X n U e h F w N v K k c B F 3 / u T 8 Z Q A A A A j t i G P 9 b p g d D 6 y k 7 x N Y i 5 C l Z H 1 M B a / g C j M h p z R 3 4 W X y l 1 i O P p 3 A O I + Z q 8 T C + / B d w + P 0 S q X o K L L B g y g G p R 1 z V X V w / M 2 M w p d S 6 C 4 V e C 8 2 6 6 f N x A A A A A d A c L W W A S s / l S r P m v 5 A h H y E m W n S D 5 N g j 6 P U L K f u J o G N v f i / C q z W p G g B 5 y r 7 S 9 y t d s g r 1 C q b 0 0 J i p 5 H 1 U l 9 o k Z x w = = < / D a t a M a s h u p > 
</file>

<file path=customXml/itemProps1.xml><?xml version="1.0" encoding="utf-8"?>
<ds:datastoreItem xmlns:ds="http://schemas.openxmlformats.org/officeDocument/2006/customXml" ds:itemID="{DC2C5201-D3D3-406F-BF7F-209DC6716C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UK_Losses_Norway</vt:lpstr>
      <vt:lpstr>Total</vt:lpstr>
      <vt:lpstr>Report</vt:lpstr>
      <vt:lpstr>Augmented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Biegert</dc:creator>
  <cp:lastModifiedBy>Mark Biegert</cp:lastModifiedBy>
  <dcterms:created xsi:type="dcterms:W3CDTF">2019-01-24T15:32:01Z</dcterms:created>
  <dcterms:modified xsi:type="dcterms:W3CDTF">2023-02-04T17:37:55Z</dcterms:modified>
</cp:coreProperties>
</file>