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1FA0965-691F-4094-8CE3-FF2D15FA7D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3" l="1" a="1"/>
  <c r="E40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15" i="3"/>
  <c r="F15" i="3" a="1"/>
  <c r="F15" i="3" s="1"/>
  <c r="E15" i="3" a="1"/>
  <c r="E15" i="3" s="1"/>
  <c r="E9" i="3" a="1"/>
  <c r="E9" i="3" s="1"/>
  <c r="H11" i="2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H11" i="2" l="1"/>
  <c r="H7" i="2"/>
  <c r="E4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<sst xmlns="http://schemas.openxmlformats.org/spreadsheetml/2006/main" count="26" uniqueCount="9">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</sst>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2FD712-6E10-4BD6-8A77-36FF06E2C73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9670827065876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K1" sqref="K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K1" r:id="rId1" xr:uid="{8F7DFD66-AB40-4AFB-8316-356A9E4C7D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opLeftCell="A18" zoomScale="124" zoomScaleNormal="124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30" t="s">
        <v>0</v>
      </c>
      <c r="C1" s="31"/>
      <c r="E1">
        <v>1</v>
      </c>
      <c r="F1">
        <v>1</v>
      </c>
      <c r="H1" s="32" t="s">
        <v>1</v>
      </c>
      <c r="I1" s="33"/>
      <c r="L1" s="7" t="s">
        <v>8</v>
      </c>
    </row>
    <row r="2" spans="1:15" s="2" customFormat="1" x14ac:dyDescent="0.3">
      <c r="B2" s="6" t="s">
        <v>2</v>
      </c>
      <c r="C2" s="8">
        <v>47</v>
      </c>
      <c r="D2" s="28">
        <f>(C3-C2)/C2</f>
        <v>0</v>
      </c>
      <c r="E2" s="29">
        <f>1+D2</f>
        <v>1</v>
      </c>
      <c r="F2" s="29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29">
        <f t="shared" ref="E3:E26" si="0">1+D3</f>
        <v>1.3191489361702127</v>
      </c>
      <c r="F3" s="29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29">
        <f t="shared" si="0"/>
        <v>1.596774193548387</v>
      </c>
      <c r="F4" s="29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29">
        <f t="shared" si="0"/>
        <v>0.43434343434343436</v>
      </c>
      <c r="F5" s="29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29">
        <f t="shared" si="0"/>
        <v>1.2093023255813953</v>
      </c>
      <c r="F6" s="29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29">
        <f t="shared" si="0"/>
        <v>1.25</v>
      </c>
      <c r="F7" s="29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29">
        <f t="shared" si="0"/>
        <v>1.1076923076923078</v>
      </c>
      <c r="F8" s="29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29">
        <f t="shared" si="0"/>
        <v>1.5277777777777777</v>
      </c>
      <c r="F9" s="29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29">
        <f t="shared" si="0"/>
        <v>0.96363636363636362</v>
      </c>
      <c r="F10" s="29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29">
        <f t="shared" si="0"/>
        <v>0.99056603773584906</v>
      </c>
      <c r="F11" s="29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29">
        <f t="shared" si="0"/>
        <v>0.98095238095238091</v>
      </c>
      <c r="F12" s="29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29">
        <f t="shared" si="0"/>
        <v>0.970873786407767</v>
      </c>
      <c r="F13" s="29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29">
        <f t="shared" si="0"/>
        <v>0.85</v>
      </c>
      <c r="F14" s="29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29">
        <f t="shared" si="0"/>
        <v>1.0588235294117647</v>
      </c>
      <c r="F15" s="29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29">
        <f t="shared" si="0"/>
        <v>0.88888888888888884</v>
      </c>
      <c r="F16" s="29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29">
        <f t="shared" si="0"/>
        <v>0.76249999999999996</v>
      </c>
      <c r="F17" s="29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29">
        <f t="shared" si="0"/>
        <v>0.98360655737704916</v>
      </c>
      <c r="F18" s="29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29">
        <f t="shared" si="0"/>
        <v>0.91666666666666663</v>
      </c>
      <c r="F19" s="29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29">
        <f t="shared" si="0"/>
        <v>0.94545454545454544</v>
      </c>
      <c r="F20" s="29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29">
        <f t="shared" si="0"/>
        <v>1.4423076923076923</v>
      </c>
      <c r="F21" s="29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29">
        <f t="shared" si="0"/>
        <v>1.1200000000000001</v>
      </c>
      <c r="F22" s="29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29">
        <f t="shared" si="0"/>
        <v>1.1190476190476191</v>
      </c>
      <c r="F23" s="29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29">
        <f t="shared" si="0"/>
        <v>1.0851063829787233</v>
      </c>
      <c r="F24" s="29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29">
        <f t="shared" si="0"/>
        <v>1.0294117647058822</v>
      </c>
      <c r="F25" s="29">
        <f t="shared" si="1"/>
        <v>2.0192307692307687</v>
      </c>
    </row>
    <row r="26" spans="1:15" x14ac:dyDescent="0.3">
      <c r="B26" s="21">
        <v>45315</v>
      </c>
      <c r="C26" s="22">
        <v>105</v>
      </c>
      <c r="E26" s="29">
        <f t="shared" si="0"/>
        <v>1</v>
      </c>
      <c r="F26" s="29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58D-8066-453F-8E56-AFF03DEA6AFA}">
  <dimension ref="A1:N63"/>
  <sheetViews>
    <sheetView tabSelected="1" topLeftCell="A30" zoomScale="130" zoomScaleNormal="130" workbookViewId="0">
      <selection activeCell="D36" sqref="D36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6" t="str" cm="1">
        <f t="array" ref="E9:F11">_xlfn.LET(
    _xlpm.s, C3:C26,
    _xlfn.VSTACK(
        {"Group","Percent"},
        _xlfn.HSTACK(
            {"Increase";"Decrease"},
            _xlfn.TAKE(
                _xlfn._xlws.SORT(
                    _xlpm.s /
                        _xlfn.SCAN(
                            ,
                            _xlpm.s,
                            _xlfn.LAMBDA(_xlpm.a,_xlpm.v,
                                _xlfn.LET(
                                    _xlpm.b, _xlfn.TAKE(INDEX(_xlpm.s, 1):_xlpm.v, -3),
                                    IF(_xlfn.XOR(_xlfn.DROP(_xlpm.b, 1) &gt; _xlfn.DROP(_xlpm.b, -1)), _xlfn.SINGLE(+_xlfn.TAKE(_xlpm.b, -2)), _xlpm.a)
                                )
                            )
                        ) - 1
                ),
                {-1;1}
            )
        )
    )
)</f>
        <v>Group</v>
      </c>
      <c r="F9" s="20" t="str">
        <v>Percent</v>
      </c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12" t="str">
        <v>Increase</v>
      </c>
      <c r="F10" s="27">
        <v>1.558139534883721</v>
      </c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12" t="str">
        <v>Decrease</v>
      </c>
      <c r="F11" s="27">
        <v>-0.56565656565656564</v>
      </c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E15" s="35" cm="1">
        <f t="array" ref="E15:E38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IF(_xlfn.XOR(_xlfn.DROP(_xlpm.b, 1) &gt; _xlfn.DROP(_xlpm.b, -1)), _xlfn.SINGLE(+_xlfn.TAKE(_xlpm.b, -2)), _xlpm.a)
                                )
                            )
                        )</f>
        <v>47</v>
      </c>
      <c r="F15" cm="1">
        <f t="array" ref="F15:F38" xml:space="preserve"> C3:C26/_xlfn.ANCHORARRAY(E15)</f>
        <v>1</v>
      </c>
      <c r="G15" s="5">
        <f>F15-1</f>
        <v>0</v>
      </c>
    </row>
    <row r="16" spans="1:14" x14ac:dyDescent="0.3">
      <c r="A16" s="1"/>
      <c r="B16" s="25">
        <v>45305</v>
      </c>
      <c r="C16" s="26">
        <v>90</v>
      </c>
      <c r="D16" s="9"/>
      <c r="E16" s="35">
        <v>47</v>
      </c>
      <c r="F16">
        <v>1.3191489361702127</v>
      </c>
      <c r="G16" s="5">
        <f t="shared" ref="G16:G38" si="0">F16-1</f>
        <v>0.31914893617021267</v>
      </c>
    </row>
    <row r="17" spans="1:14" x14ac:dyDescent="0.3">
      <c r="A17" s="1"/>
      <c r="B17" s="25">
        <v>45306</v>
      </c>
      <c r="C17" s="26">
        <v>80</v>
      </c>
      <c r="D17" s="9"/>
      <c r="E17" s="35">
        <v>47</v>
      </c>
      <c r="F17">
        <v>2.1063829787234041</v>
      </c>
      <c r="G17" s="5">
        <f t="shared" si="0"/>
        <v>1.1063829787234041</v>
      </c>
    </row>
    <row r="18" spans="1:14" x14ac:dyDescent="0.3">
      <c r="A18" s="1"/>
      <c r="B18" s="25">
        <v>45307</v>
      </c>
      <c r="C18" s="26">
        <v>61</v>
      </c>
      <c r="D18" s="9"/>
      <c r="E18" s="35">
        <v>99</v>
      </c>
      <c r="F18">
        <v>0.43434343434343436</v>
      </c>
      <c r="G18" s="5">
        <f t="shared" si="0"/>
        <v>-0.56565656565656564</v>
      </c>
    </row>
    <row r="19" spans="1:14" x14ac:dyDescent="0.3">
      <c r="A19" s="1"/>
      <c r="B19" s="25">
        <v>45308</v>
      </c>
      <c r="C19" s="26">
        <v>60</v>
      </c>
      <c r="D19" s="9"/>
      <c r="E19" s="35">
        <v>43</v>
      </c>
      <c r="F19">
        <v>1.2093023255813953</v>
      </c>
      <c r="G19" s="5">
        <f t="shared" si="0"/>
        <v>0.20930232558139528</v>
      </c>
    </row>
    <row r="20" spans="1:14" x14ac:dyDescent="0.3">
      <c r="A20" s="1"/>
      <c r="B20" s="25">
        <v>45309</v>
      </c>
      <c r="C20" s="26">
        <v>55</v>
      </c>
      <c r="D20" s="9"/>
      <c r="E20" s="35">
        <v>43</v>
      </c>
      <c r="F20">
        <v>1.5116279069767442</v>
      </c>
      <c r="G20" s="5">
        <f t="shared" si="0"/>
        <v>0.51162790697674421</v>
      </c>
    </row>
    <row r="21" spans="1:14" x14ac:dyDescent="0.3">
      <c r="A21" s="1"/>
      <c r="B21" s="25">
        <v>45310</v>
      </c>
      <c r="C21" s="26">
        <v>52</v>
      </c>
      <c r="D21" s="9"/>
      <c r="E21" s="35">
        <v>43</v>
      </c>
      <c r="F21">
        <v>1.6744186046511629</v>
      </c>
      <c r="G21" s="5">
        <f t="shared" si="0"/>
        <v>0.67441860465116288</v>
      </c>
    </row>
    <row r="22" spans="1:14" x14ac:dyDescent="0.3">
      <c r="A22" s="1"/>
      <c r="B22" s="18">
        <v>45311</v>
      </c>
      <c r="C22" s="19">
        <v>75</v>
      </c>
      <c r="D22" s="9"/>
      <c r="E22" s="35">
        <v>43</v>
      </c>
      <c r="F22">
        <v>2.558139534883721</v>
      </c>
      <c r="G22" s="5">
        <f t="shared" si="0"/>
        <v>1.558139534883721</v>
      </c>
      <c r="N22" s="2"/>
    </row>
    <row r="23" spans="1:14" x14ac:dyDescent="0.3">
      <c r="A23" s="1"/>
      <c r="B23" s="18">
        <v>45312</v>
      </c>
      <c r="C23" s="19">
        <v>84</v>
      </c>
      <c r="D23" s="9"/>
      <c r="E23" s="35">
        <v>110</v>
      </c>
      <c r="F23">
        <v>0.96363636363636362</v>
      </c>
      <c r="G23" s="5">
        <f t="shared" si="0"/>
        <v>-3.6363636363636376E-2</v>
      </c>
    </row>
    <row r="24" spans="1:14" x14ac:dyDescent="0.3">
      <c r="B24" s="18">
        <v>45313</v>
      </c>
      <c r="C24" s="19">
        <v>94</v>
      </c>
      <c r="D24" s="9"/>
      <c r="E24" s="35">
        <v>110</v>
      </c>
      <c r="F24">
        <v>0.95454545454545459</v>
      </c>
      <c r="G24" s="5">
        <f t="shared" si="0"/>
        <v>-4.5454545454545414E-2</v>
      </c>
    </row>
    <row r="25" spans="1:14" x14ac:dyDescent="0.3">
      <c r="B25" s="18">
        <v>45314</v>
      </c>
      <c r="C25" s="19">
        <v>102</v>
      </c>
      <c r="D25" s="9"/>
      <c r="E25" s="35">
        <v>110</v>
      </c>
      <c r="F25">
        <v>0.9363636363636364</v>
      </c>
      <c r="G25" s="5">
        <f t="shared" si="0"/>
        <v>-6.3636363636363602E-2</v>
      </c>
    </row>
    <row r="26" spans="1:14" x14ac:dyDescent="0.3">
      <c r="B26" s="21">
        <v>45315</v>
      </c>
      <c r="C26" s="22">
        <v>105</v>
      </c>
      <c r="D26" s="9"/>
      <c r="E26" s="35">
        <v>110</v>
      </c>
      <c r="F26">
        <v>0.90909090909090906</v>
      </c>
      <c r="G26" s="5">
        <f t="shared" si="0"/>
        <v>-9.0909090909090939E-2</v>
      </c>
    </row>
    <row r="27" spans="1:14" x14ac:dyDescent="0.3">
      <c r="E27" s="35">
        <v>110</v>
      </c>
      <c r="F27">
        <v>0.77272727272727271</v>
      </c>
      <c r="G27" s="5">
        <f t="shared" si="0"/>
        <v>-0.22727272727272729</v>
      </c>
    </row>
    <row r="28" spans="1:14" x14ac:dyDescent="0.3">
      <c r="E28" s="35">
        <v>85</v>
      </c>
      <c r="F28">
        <v>1.0588235294117647</v>
      </c>
      <c r="G28" s="5">
        <f t="shared" si="0"/>
        <v>5.8823529411764719E-2</v>
      </c>
    </row>
    <row r="29" spans="1:14" x14ac:dyDescent="0.3">
      <c r="E29" s="35">
        <v>90</v>
      </c>
      <c r="F29">
        <v>0.88888888888888884</v>
      </c>
      <c r="G29" s="5">
        <f t="shared" si="0"/>
        <v>-0.11111111111111116</v>
      </c>
    </row>
    <row r="30" spans="1:14" x14ac:dyDescent="0.3">
      <c r="E30" s="35">
        <v>90</v>
      </c>
      <c r="F30">
        <v>0.67777777777777781</v>
      </c>
      <c r="G30" s="5">
        <f t="shared" si="0"/>
        <v>-0.32222222222222219</v>
      </c>
    </row>
    <row r="31" spans="1:14" x14ac:dyDescent="0.3">
      <c r="E31" s="35">
        <v>90</v>
      </c>
      <c r="F31">
        <v>0.66666666666666663</v>
      </c>
      <c r="G31" s="5">
        <f t="shared" si="0"/>
        <v>-0.33333333333333337</v>
      </c>
    </row>
    <row r="32" spans="1:14" x14ac:dyDescent="0.3">
      <c r="E32" s="35">
        <v>90</v>
      </c>
      <c r="F32">
        <v>0.61111111111111116</v>
      </c>
      <c r="G32" s="5">
        <f t="shared" si="0"/>
        <v>-0.38888888888888884</v>
      </c>
    </row>
    <row r="33" spans="5:7" x14ac:dyDescent="0.3">
      <c r="E33" s="35">
        <v>90</v>
      </c>
      <c r="F33">
        <v>0.57777777777777772</v>
      </c>
      <c r="G33" s="5">
        <f t="shared" si="0"/>
        <v>-0.42222222222222228</v>
      </c>
    </row>
    <row r="34" spans="5:7" x14ac:dyDescent="0.3">
      <c r="E34" s="35">
        <v>52</v>
      </c>
      <c r="F34">
        <v>1.4423076923076923</v>
      </c>
      <c r="G34" s="5">
        <f t="shared" si="0"/>
        <v>0.44230769230769229</v>
      </c>
    </row>
    <row r="35" spans="5:7" x14ac:dyDescent="0.3">
      <c r="E35" s="35">
        <v>52</v>
      </c>
      <c r="F35">
        <v>1.6153846153846154</v>
      </c>
      <c r="G35" s="5">
        <f t="shared" si="0"/>
        <v>0.61538461538461542</v>
      </c>
    </row>
    <row r="36" spans="5:7" x14ac:dyDescent="0.3">
      <c r="E36" s="35">
        <v>52</v>
      </c>
      <c r="F36">
        <v>1.8076923076923077</v>
      </c>
      <c r="G36" s="5">
        <f t="shared" si="0"/>
        <v>0.80769230769230771</v>
      </c>
    </row>
    <row r="37" spans="5:7" x14ac:dyDescent="0.3">
      <c r="E37" s="35">
        <v>52</v>
      </c>
      <c r="F37">
        <v>1.9615384615384615</v>
      </c>
      <c r="G37" s="5">
        <f t="shared" si="0"/>
        <v>0.96153846153846145</v>
      </c>
    </row>
    <row r="38" spans="5:7" x14ac:dyDescent="0.3">
      <c r="E38" s="35">
        <v>52</v>
      </c>
      <c r="F38">
        <v>2.0192307692307692</v>
      </c>
      <c r="G38" s="5">
        <f t="shared" si="0"/>
        <v>1.0192307692307692</v>
      </c>
    </row>
    <row r="40" spans="5:7" x14ac:dyDescent="0.3">
      <c r="E40" cm="1">
        <f t="array" ref="E40:E63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_xlfn.TEXTJOIN(",",,_xlpm.b)
                                )
                            )
                        )</f>
        <v>47</v>
      </c>
    </row>
    <row r="41" spans="5:7" x14ac:dyDescent="0.3">
      <c r="E41" t="str">
        <v>47,62</v>
      </c>
    </row>
    <row r="42" spans="5:7" x14ac:dyDescent="0.3">
      <c r="E42" t="str">
        <v>47,62,99</v>
      </c>
    </row>
    <row r="43" spans="5:7" x14ac:dyDescent="0.3">
      <c r="E43" t="str">
        <v>62,99,43</v>
      </c>
    </row>
    <row r="44" spans="5:7" x14ac:dyDescent="0.3">
      <c r="E44" t="str">
        <v>99,43,52</v>
      </c>
    </row>
    <row r="45" spans="5:7" x14ac:dyDescent="0.3">
      <c r="E45" t="str">
        <v>43,52,65</v>
      </c>
    </row>
    <row r="46" spans="5:7" x14ac:dyDescent="0.3">
      <c r="E46" t="str">
        <v>52,65,72</v>
      </c>
    </row>
    <row r="47" spans="5:7" x14ac:dyDescent="0.3">
      <c r="E47" t="str">
        <v>65,72,110</v>
      </c>
    </row>
    <row r="48" spans="5:7" x14ac:dyDescent="0.3">
      <c r="E48" t="str">
        <v>72,110,106</v>
      </c>
    </row>
    <row r="49" spans="5:5" x14ac:dyDescent="0.3">
      <c r="E49" t="str">
        <v>110,106,105</v>
      </c>
    </row>
    <row r="50" spans="5:5" x14ac:dyDescent="0.3">
      <c r="E50" t="str">
        <v>106,105,103</v>
      </c>
    </row>
    <row r="51" spans="5:5" x14ac:dyDescent="0.3">
      <c r="E51" t="str">
        <v>105,103,100</v>
      </c>
    </row>
    <row r="52" spans="5:5" x14ac:dyDescent="0.3">
      <c r="E52" t="str">
        <v>103,100,85</v>
      </c>
    </row>
    <row r="53" spans="5:5" x14ac:dyDescent="0.3">
      <c r="E53" t="str">
        <v>100,85,90</v>
      </c>
    </row>
    <row r="54" spans="5:5" x14ac:dyDescent="0.3">
      <c r="E54" t="str">
        <v>85,90,80</v>
      </c>
    </row>
    <row r="55" spans="5:5" x14ac:dyDescent="0.3">
      <c r="E55" t="str">
        <v>90,80,61</v>
      </c>
    </row>
    <row r="56" spans="5:5" x14ac:dyDescent="0.3">
      <c r="E56" t="str">
        <v>80,61,60</v>
      </c>
    </row>
    <row r="57" spans="5:5" x14ac:dyDescent="0.3">
      <c r="E57" t="str">
        <v>61,60,55</v>
      </c>
    </row>
    <row r="58" spans="5:5" x14ac:dyDescent="0.3">
      <c r="E58" t="str">
        <v>60,55,52</v>
      </c>
    </row>
    <row r="59" spans="5:5" x14ac:dyDescent="0.3">
      <c r="E59" t="str">
        <v>55,52,75</v>
      </c>
    </row>
    <row r="60" spans="5:5" x14ac:dyDescent="0.3">
      <c r="E60" t="str">
        <v>52,75,84</v>
      </c>
    </row>
    <row r="61" spans="5:5" x14ac:dyDescent="0.3">
      <c r="E61" t="str">
        <v>75,84,94</v>
      </c>
    </row>
    <row r="62" spans="5:5" x14ac:dyDescent="0.3">
      <c r="E62" t="str">
        <v>84,94,102</v>
      </c>
    </row>
    <row r="63" spans="5:5" x14ac:dyDescent="0.3">
      <c r="E63" t="str">
        <v>94,102,105</v>
      </c>
    </row>
  </sheetData>
  <mergeCells count="2">
    <mergeCell ref="B1:C1"/>
    <mergeCell ref="G1:H1"/>
  </mergeCells>
  <hyperlinks>
    <hyperlink ref="K1" r:id="rId1" xr:uid="{B0805BD1-C71D-41AB-8A4E-7FC8E908C3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2024-11-07T01:16:04Z</dcterms:modified>
</cp:coreProperties>
</file>