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6.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B71C8E5-A28E-4A79-BF3D-63544854246A}" xr6:coauthVersionLast="47" xr6:coauthVersionMax="47" xr10:uidLastSave="{00000000-0000-0000-0000-000000000000}"/>
  <bookViews>
    <workbookView xWindow="-120" yWindow="-120" windowWidth="29040" windowHeight="15720" activeTab="4" xr2:uid="{AD5FE48E-9CE6-4EDE-8F69-E8FD3B4EAF42}"/>
  </bookViews>
  <sheets>
    <sheet name="2025" sheetId="1" r:id="rId1"/>
    <sheet name="2026" sheetId="11" r:id="rId2"/>
    <sheet name="Table15" sheetId="33" r:id="rId3"/>
    <sheet name="Sheet7" sheetId="32" r:id="rId4"/>
    <sheet name="LongTermTraining" sheetId="3" r:id="rId5"/>
    <sheet name="Sheet6" sheetId="31" r:id="rId6"/>
    <sheet name="Bread" sheetId="29" r:id="rId7"/>
    <sheet name="GermanPractice" sheetId="27" r:id="rId8"/>
    <sheet name="GermanText" sheetId="28" r:id="rId9"/>
    <sheet name="GermanBakingWords" sheetId="30" r:id="rId10"/>
    <sheet name="AddRows" sheetId="26" r:id="rId11"/>
    <sheet name="Python" sheetId="21" r:id="rId12"/>
    <sheet name="DataDrill" sheetId="25" r:id="rId13"/>
    <sheet name="PythonMore" sheetId="22" r:id="rId14"/>
    <sheet name="PointTraining" sheetId="4" r:id="rId15"/>
    <sheet name="Table 1 (2)" sheetId="20" r:id="rId16"/>
    <sheet name="water_levels_export" sheetId="24" r:id="rId17"/>
    <sheet name="LakeLevel" sheetId="23" r:id="rId18"/>
    <sheet name="Append1" sheetId="19" r:id="rId19"/>
    <sheet name="Table 3" sheetId="18" r:id="rId20"/>
    <sheet name="Table 2" sheetId="17" r:id="rId21"/>
    <sheet name="Table 1" sheetId="16" r:id="rId22"/>
    <sheet name="Hockey" sheetId="15" r:id="rId23"/>
    <sheet name="Sheet5" sheetId="13" r:id="rId24"/>
    <sheet name="Sheet4" sheetId="12" r:id="rId25"/>
    <sheet name="RAOBF" sheetId="8" r:id="rId26"/>
    <sheet name="BP_Data" sheetId="9" r:id="rId27"/>
    <sheet name="Sheet1" sheetId="5" r:id="rId28"/>
    <sheet name="Sheet2" sheetId="6" r:id="rId29"/>
    <sheet name="Sheet3" sheetId="10" r:id="rId30"/>
    <sheet name="DataValidation" sheetId="14" r:id="rId31"/>
    <sheet name="SH3_Correction_Table" sheetId="7" r:id="rId32"/>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6" hidden="1">BP_Data!$A$3:$M$3</definedName>
    <definedName name="_xlnm._FilterDatabase" localSheetId="29" hidden="1">Sheet3!$B$5:$E$16</definedName>
    <definedName name="_xlnm._FilterDatabase" localSheetId="24"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2" hidden="1">DataDrill!$F$20:$G$29</definedName>
    <definedName name="ExternalData_1" localSheetId="21" hidden="1">'Table 1'!$A$1:$J$4</definedName>
    <definedName name="ExternalData_1" localSheetId="2" hidden="1">Table15!$A$1:$E$17</definedName>
    <definedName name="ExternalData_1" localSheetId="16" hidden="1">water_levels_export!$A$1:$D$575</definedName>
    <definedName name="ExternalData_2" localSheetId="20" hidden="1">'Table 2'!$A$1:$J$8</definedName>
    <definedName name="ExternalData_3" localSheetId="19" hidden="1">'Table 3'!$A$1:$J$14</definedName>
    <definedName name="ExternalData_4" localSheetId="18" hidden="1">Append1!$A$1:$L$24</definedName>
    <definedName name="ExternalData_5" localSheetId="15" hidden="1">'Table 1 (2)'!$A$1:$L$26</definedName>
    <definedName name="fmt" localSheetId="0">_xlfn.DROP(_xlfn._TRO_ALL('2025'!$C:$K),12)</definedName>
    <definedName name="fmt" localSheetId="1">_xlfn.DROP(_xlfn._TRO_ALL('2026'!$C:$K),12)</definedName>
    <definedName name="HD_Date" localSheetId="5">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6" hidden="1">Bread!$B$58:$B$59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lhs1" localSheetId="6" hidden="1">Bread!$B$60</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1</definedName>
    <definedName name="solver_nwt" localSheetId="6" hidden="1">1</definedName>
    <definedName name="solver_opt" localSheetId="6" hidden="1">Bread!$C$60</definedName>
    <definedName name="solver_pre" localSheetId="6" hidden="1">0.000001</definedName>
    <definedName name="solver_rbv" localSheetId="6" hidden="1">1</definedName>
    <definedName name="solver_rel1" localSheetId="6" hidden="1">2</definedName>
    <definedName name="solver_rhs1" localSheetId="6" hidden="1">450</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0.14</definedName>
    <definedName name="solver_ver" localSheetId="6" hidden="1">3</definedName>
  </definedNames>
  <calcPr calcId="191029"/>
  <pivotCaches>
    <pivotCache cacheId="2" r:id="rId33"/>
    <pivotCache cacheId="3" r:id="rId34"/>
    <pivotCache cacheId="4" r:id="rId3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<sst xmlns="http://schemas.openxmlformats.org/spreadsheetml/2006/main" count="6391" uniqueCount="2824">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</sst>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microsoft.com/office/2017/06/relationships/rdRichValue" Target="richData/rdrichvalue.xml"/><Relationship Id="rId47" Type="http://schemas.microsoft.com/office/2017/06/relationships/rdSupportingPropertyBag" Target="richData/rdsupportingpropertybag.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45" Type="http://schemas.microsoft.com/office/2017/06/relationships/richStyles" Target="richData/richStyles.xml"/><Relationship Id="rId53" Type="http://schemas.microsoft.com/office/2023/09/relationships/Python" Target="pyth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Array" Target="richData/rdarray.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3.xml"/><Relationship Id="rId43" Type="http://schemas.microsoft.com/office/2017/06/relationships/rdRichValueStructure" Target="richData/rdrichvaluestructure.xml"/><Relationship Id="rId48" Type="http://schemas.microsoft.com/office/2017/06/relationships/rdRichValueTypes" Target="richData/rdRichValueTyp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styles" Target="styles.xml"/><Relationship Id="rId46" Type="http://schemas.microsoft.com/office/2017/06/relationships/rdSupportingPropertyBagStructure" Target="richData/rdsupportingpropertybagstructure.xml"/><Relationship Id="rId20" Type="http://schemas.openxmlformats.org/officeDocument/2006/relationships/worksheet" Target="worksheets/sheet20.xml"/><Relationship Id="rId41" Type="http://schemas.microsoft.com/office/2022/10/relationships/richValueRel" Target="richData/richValueRel.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9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133</xdr:row>
          <xdr:rowOff>10551</xdr:rowOff>
        </xdr:from>
        <xdr:to>
          <xdr:col>24</xdr:col>
          <xdr:colOff>0</xdr:colOff>
          <xdr:row>164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78"/>
                </a:ext>
              </a:extLst>
            </xdr:cNvPicPr>
          </xdr:nvPicPr>
          <xdr:blipFill>
            <a:blip xmlns:r="http://schemas.openxmlformats.org/officeDocument/2006/relationships" r:embed="rId1"/>
            <a:srcRect/>
            <a:stretch>
              <a:fillRect/>
            </a:stretch>
          </xdr:blipFill>
          <xdr:spPr bwMode="auto">
            <a:xfrm>
              <a:off x="4427616" y="2285589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7">
      <pivotArea fieldPosition="0">
        <references count="2">
          <reference field="4294967294" count="1" selected="0">
            <x v="1"/>
          </reference>
          <reference field="9" count="0"/>
        </references>
      </pivotArea>
    </format>
    <format dxfId="86">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0x7FBE6E6F0860&gt;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4"/>
    <tableColumn id="7" xr3:uid="{DF9F3537-4724-4AF7-9517-5C23DD02FB18}" uniqueName="7" name=" Address" queryTableFieldId="7" dataDxfId="3"/>
    <tableColumn id="8" xr3:uid="{B9E95B21-454B-4F5B-8D43-8FC5EE4A1CDC}" uniqueName="8" name=" Phone" queryTableFieldId="8" dataDxfId="2"/>
    <tableColumn id="9" xr3:uid="{2623A064-FAB1-42E3-BD17-881D6B64E5DE}" uniqueName="9" name=" Email" queryTableFieldId="9" dataDxfId="1"/>
    <tableColumn id="10" xr3:uid="{AE1F144F-CA52-4104-A242-CC26512B6A4D}" uniqueName="10" name=" Kids" queryTableFieldId="10"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5" headerRowBorderDxfId="94" headerRowCellStyle="Normal 2" dataCellStyle="Normal 2">
  <autoFilter ref="A5:E370" xr:uid="{373A30EB-BD66-4EA3-BBBC-CF90A5BC047F}"/>
  <tableColumns count="5">
    <tableColumn id="1" xr3:uid="{155F25D9-C692-4D1A-A4FE-37CB75F0F064}" name="Date" dataDxfId="93" dataCellStyle="Normal 2"/>
    <tableColumn id="2" xr3:uid="{1FCAFB6D-CCCB-40DD-9529-EF0C57255B24}" name="Coral Coast" dataDxfId="92" dataCellStyle="Normal 2"/>
    <tableColumn id="3" xr3:uid="{4DA4AF32-EFCC-4A32-BAED-3881A66149E9}" name="Red Desert" dataDxfId="91" dataCellStyle="Normal 2"/>
    <tableColumn id="4" xr3:uid="{B153EF18-4F4D-42F7-BBFF-421CB4833695}" name="Silver Plains" dataDxfId="90" dataCellStyle="Normal 2"/>
    <tableColumn id="5" xr3:uid="{D59945C8-F13D-4F0D-A21F-BD81028FC476}" name="Sapphire Range" dataDxfId="89"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8"/>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5"/>
    <tableColumn id="3" xr3:uid="{9C3FFCBB-91DD-4642-A90F-B17302A1D5AF}" uniqueName="3" name="Last Name" queryTableFieldId="3" dataDxfId="84"/>
    <tableColumn id="4" xr3:uid="{D873C24D-C1C0-423B-BC40-B9C74A44B50A}" uniqueName="4" name="Pos" queryTableFieldId="4" dataDxfId="83"/>
    <tableColumn id="5" xr3:uid="{4E457B49-3368-4F12-A5BB-E51B57CFAC79}" uniqueName="5" name="Ht (cm)" queryTableFieldId="5" dataDxfId="82"/>
    <tableColumn id="6" xr3:uid="{07AF9F17-B627-4405-AC09-43CF7E505721}" uniqueName="6" name="Wt (kg)" queryTableFieldId="6" dataDxfId="81"/>
    <tableColumn id="7" xr3:uid="{F940E2C8-94D6-4BDA-8743-6ECC39D754C0}" uniqueName="7" name="Birthdate" queryTableFieldId="7" dataDxfId="80"/>
    <tableColumn id="8" xr3:uid="{3BA1FDD2-BDF6-49B4-87BC-FB70CB339729}" uniqueName="8" name="S/C" queryTableFieldId="8" dataDxfId="79"/>
    <tableColumn id="9" xr3:uid="{88445FE4-62A9-4DAC-B4B5-3180E13E08C8}" uniqueName="9" name="Hometown.1" queryTableFieldId="9" dataDxfId="78"/>
    <tableColumn id="10" xr3:uid="{FDC6576F-CB3E-426A-8E72-6DCE0A95AFC5}" uniqueName="10" name="Hometown.2" queryTableFieldId="10" dataDxfId="77"/>
    <tableColumn id="11" xr3:uid="{EF296E25-3CB0-4E01-8F2C-87FD6E528D5C}" uniqueName="11" name="Most Recent Team (League)" queryTableFieldId="11" dataDxfId="76"/>
    <tableColumn id="12" xr3:uid="{FFED3C66-7BEF-402E-8362-4E5409FCCA38}" uniqueName="12" name="U.S. College (League) (if applicable)" queryTableFieldId="12" dataDxfId="7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74">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73"/>
    <tableColumn id="4" xr3:uid="{1CD539A2-F0EE-48D3-BDA1-7377B0CF1910}" uniqueName="4" name="DATUM_ADJ" queryTableFieldId="4" dataDxfId="7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71"/>
    <tableColumn id="3" xr3:uid="{1097BE4B-5C43-4118-B021-E84ADEB8CE10}" uniqueName="3" name="Position" queryTableFieldId="3" dataDxfId="70"/>
    <tableColumn id="4" xr3:uid="{77A79E0E-9969-48C1-926D-1F42EF3A3DA3}" uniqueName="4" name="Height (CM)" queryTableFieldId="4" dataDxfId="69"/>
    <tableColumn id="5" xr3:uid="{6BB94BCF-6F27-4AF3-B638-7F5C516868D9}" uniqueName="5" name="Weight (KG)" queryTableFieldId="5" dataDxfId="68"/>
    <tableColumn id="6" xr3:uid="{345B8CC2-12AE-4907-9724-4AD009824330}" uniqueName="6" name="D.O.B." queryTableFieldId="6" dataDxfId="67"/>
    <tableColumn id="7" xr3:uid="{53C4E96A-1695-47C6-85DB-1B03702B0647}" uniqueName="7" name="Shoots/Catches" queryTableFieldId="7" dataDxfId="66"/>
    <tableColumn id="8" xr3:uid="{BF29C712-7C5A-4232-A45A-129CE56D523C}" uniqueName="8" name="Hometown.1" queryTableFieldId="8" dataDxfId="65"/>
    <tableColumn id="9" xr3:uid="{21040255-7D76-4E9F-8DDB-589B99E1EBDA}" uniqueName="9" name="Hometown.2" queryTableFieldId="9" dataDxfId="64"/>
    <tableColumn id="10" xr3:uid="{37C12A8A-B3E3-4093-A6E9-2099D8889FB7}" uniqueName="10" name="Most Recent Team (League)" queryTableFieldId="10" dataDxfId="63"/>
    <tableColumn id="11" xr3:uid="{E92E2B08-9477-4072-9CE8-80049DC44518}" uniqueName="11" name="College Team (League)" queryTableFieldId="11" dataDxfId="62"/>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61"/>
    <tableColumn id="3" xr3:uid="{DEDF3196-9505-4D7E-A51B-D81AEFB82521}" uniqueName="3" name="Position" queryTableFieldId="3" dataDxfId="60"/>
    <tableColumn id="4" xr3:uid="{7729D8E5-1137-4380-8B85-B615D037AB8E}" uniqueName="4" name="Height (CM)" queryTableFieldId="4" dataDxfId="59"/>
    <tableColumn id="5" xr3:uid="{7B734501-6C16-4182-B005-D068BDDECC82}" uniqueName="5" name="Weight (KG)" queryTableFieldId="5" dataDxfId="58"/>
    <tableColumn id="6" xr3:uid="{AF2DB2A1-E43F-4650-A6FF-6745665E190B}" uniqueName="6" name="D.O.B." queryTableFieldId="6" dataDxfId="57"/>
    <tableColumn id="7" xr3:uid="{0B8E4C58-096F-4E98-B96B-AA2B344F6D06}" uniqueName="7" name="Shoots/Catches" queryTableFieldId="7" dataDxfId="56"/>
    <tableColumn id="8" xr3:uid="{ACEA76FA-BD5E-41F4-924A-7A32E1D70F1D}" uniqueName="8" name="Hometown" queryTableFieldId="8" dataDxfId="55"/>
    <tableColumn id="9" xr3:uid="{9650733E-DB21-402C-AB52-EE16AFBAA2A3}" uniqueName="9" name="Most Recent Team (League)" queryTableFieldId="9" dataDxfId="54"/>
    <tableColumn id="10" xr3:uid="{59F91B36-F099-41C5-8BAC-FFFD76F6788E}" uniqueName="10" name="College Team (League)" queryTableFieldId="10" dataDxfId="5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52"/>
    <tableColumn id="3" xr3:uid="{7945FB26-3E0B-431D-ADD5-7C48535C361B}" uniqueName="3" name="Position" queryTableFieldId="3" dataDxfId="51"/>
    <tableColumn id="4" xr3:uid="{63CD2A89-580C-4BE8-B668-48A4ACD77E31}" uniqueName="4" name="Height (CM)" queryTableFieldId="4" dataDxfId="50"/>
    <tableColumn id="5" xr3:uid="{FCD1A316-D228-45ED-9D1F-C9D43FDDF824}" uniqueName="5" name="Weight (KG)" queryTableFieldId="5" dataDxfId="49"/>
    <tableColumn id="6" xr3:uid="{9DFA98B2-9BE6-4CBA-8043-415E7A555E72}" uniqueName="6" name="D.O.B." queryTableFieldId="6" dataDxfId="48"/>
    <tableColumn id="7" xr3:uid="{773C1AFE-F3DE-46B9-9E3E-0CB4BB754A9E}" uniqueName="7" name="Shoots/Catches" queryTableFieldId="7" dataDxfId="47"/>
    <tableColumn id="8" xr3:uid="{40F3430D-4829-4CF7-AD53-48B090D658A9}" uniqueName="8" name="Hometown" queryTableFieldId="8" dataDxfId="46"/>
    <tableColumn id="9" xr3:uid="{08D87531-572B-430C-A196-0F7000F9E15E}" uniqueName="9" name="Most Recent Team (League)" queryTableFieldId="9" dataDxfId="45"/>
    <tableColumn id="10" xr3:uid="{873CB82D-D3CE-4DFA-8D4B-8AD72C1EE353}" uniqueName="10" name="College Team (League)" queryTableFieldId="10" dataDxfId="4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43"/>
    <tableColumn id="3" xr3:uid="{9BB03E49-2FFA-4625-BDEA-CEEDBDA987BC}" uniqueName="3" name="Position" queryTableFieldId="3" dataDxfId="42"/>
    <tableColumn id="4" xr3:uid="{D9E0CA2C-B30E-4C81-825D-0133CA487804}" uniqueName="4" name="Height (CM)" queryTableFieldId="4" dataDxfId="41"/>
    <tableColumn id="5" xr3:uid="{D078A6BE-5B92-44EE-BE85-7FE5594ECC22}" uniqueName="5" name="Weight (KG)" queryTableFieldId="5" dataDxfId="40"/>
    <tableColumn id="6" xr3:uid="{6FCC2632-AFDC-4A96-9F6B-EDFC4ABD13BB}" uniqueName="6" name="D.O.B." queryTableFieldId="6" dataDxfId="39"/>
    <tableColumn id="7" xr3:uid="{17EC0189-C979-4E24-AA6D-721963A40816}" uniqueName="7" name="Shoots/Catches" queryTableFieldId="7" dataDxfId="38"/>
    <tableColumn id="8" xr3:uid="{DA7FCD24-68D6-42E2-9224-ECD7B5EFE98C}" uniqueName="8" name="Hometown" queryTableFieldId="8" dataDxfId="37"/>
    <tableColumn id="9" xr3:uid="{9AC8AE6D-86FD-464F-A1BF-FCD36F7BB723}" uniqueName="9" name="Most Recent Team (League)" queryTableFieldId="9" dataDxfId="36"/>
    <tableColumn id="10" xr3:uid="{3E6B8E69-CDC2-4206-98DC-8A08EFD4C8C9}" uniqueName="10" name="College Team (League)" queryTableFieldId="10"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34" priority="25" stopIfTrue="1">
      <formula>MOD(ROW(N9)-ROW($B$9),2)</formula>
    </cfRule>
  </conditionalFormatting>
  <conditionalFormatting sqref="O10:X60">
    <cfRule type="expression" dxfId="33" priority="64">
      <formula>MOD(ROW(O10)-ROW($O$258),2)</formula>
    </cfRule>
  </conditionalFormatting>
  <conditionalFormatting sqref="O45">
    <cfRule type="expression" dxfId="32" priority="20">
      <formula>MOD(ROW(O45)-ROW($O$258),2)</formula>
    </cfRule>
  </conditionalFormatting>
  <conditionalFormatting sqref="O46:O52">
    <cfRule type="expression" dxfId="31" priority="19">
      <formula>MOD(ROW(O46)-ROW($O$258),2)</formula>
    </cfRule>
  </conditionalFormatting>
  <conditionalFormatting sqref="P46:X46">
    <cfRule type="expression" dxfId="30" priority="18">
      <formula>MOD(ROW(P46)-ROW($O$258),2)</formula>
    </cfRule>
  </conditionalFormatting>
  <conditionalFormatting sqref="O48:X48">
    <cfRule type="expression" dxfId="29" priority="17">
      <formula>MOD(ROW(O48)-ROW($O$258),2)</formula>
    </cfRule>
  </conditionalFormatting>
  <conditionalFormatting sqref="P48:X48">
    <cfRule type="expression" dxfId="28" priority="16">
      <formula>MOD(ROW(P48)-ROW($O$258),2)</formula>
    </cfRule>
  </conditionalFormatting>
  <conditionalFormatting sqref="O49:X49">
    <cfRule type="expression" dxfId="27" priority="14">
      <formula>MOD(ROW(O49)-ROW($O$258),2)</formula>
    </cfRule>
  </conditionalFormatting>
  <conditionalFormatting sqref="O50:X50">
    <cfRule type="expression" dxfId="26" priority="13">
      <formula>MOD(ROW(O50)-ROW($O$258),2)</formula>
    </cfRule>
  </conditionalFormatting>
  <conditionalFormatting sqref="P50:X50">
    <cfRule type="expression" dxfId="25" priority="12">
      <formula>MOD(ROW(P50)-ROW($O$258),2)</formula>
    </cfRule>
  </conditionalFormatting>
  <conditionalFormatting sqref="O51:X51">
    <cfRule type="expression" dxfId="24" priority="10">
      <formula>MOD(ROW(O51)-ROW($O$258),2)</formula>
    </cfRule>
  </conditionalFormatting>
  <conditionalFormatting sqref="O52:X52">
    <cfRule type="expression" dxfId="23" priority="9">
      <formula>MOD(ROW(O52)-ROW($O$258),2)</formula>
    </cfRule>
  </conditionalFormatting>
  <conditionalFormatting sqref="O52:X52">
    <cfRule type="expression" dxfId="22" priority="8">
      <formula>MOD(ROW(O52)-ROW($O$258),2)</formula>
    </cfRule>
  </conditionalFormatting>
  <conditionalFormatting sqref="P52:X52">
    <cfRule type="expression" dxfId="21" priority="7">
      <formula>MOD(ROW(P52)-ROW($O$258),2)</formula>
    </cfRule>
  </conditionalFormatting>
  <conditionalFormatting sqref="P54:X54">
    <cfRule type="expression" dxfId="20" priority="2">
      <formula>MOD(ROW(P54)-ROW($O$258),2)</formula>
    </cfRule>
  </conditionalFormatting>
  <conditionalFormatting sqref="P53:X53">
    <cfRule type="expression" dxfId="19" priority="1">
      <formula>MOD(ROW(P53)-ROW($O$258),2)</formula>
    </cfRule>
  </conditionalFormatting>
  <conditionalFormatting sqref="J375">
    <cfRule type="expression" dxfId="18" priority="65" stopIfTrue="1">
      <formula>MOD(ROW(J375)-ROW($B$9),2)</formula>
    </cfRule>
  </conditionalFormatting>
  <conditionalFormatting sqref="B10:K374">
    <cfRule type="expression" dxfId="17"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61" activePane="bottomLeft" state="frozen"/>
      <selection pane="bottomLeft" activeCell="J169" sqref="J16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4" ca="1">TEXT(DATE(2026,1,_xlfn.SEQUENCE(1+_xlfn.DAYS(TODAY(),DATE(2026,1,1)))),"dd-mmm")</f>
        <v>01-Jan</v>
      </c>
      <c r="C5" s="5">
        <v>1</v>
      </c>
      <c r="D5" s="5">
        <v>1</v>
      </c>
      <c r="E5" s="5">
        <v>0</v>
      </c>
      <c r="F5" s="5">
        <v>0</v>
      </c>
      <c r="G5" s="5">
        <v>1</v>
      </c>
      <c r="H5" s="5">
        <v>1</v>
      </c>
      <c r="I5" s="5">
        <v>1</v>
      </c>
      <c r="J5" s="5">
        <v>1</v>
      </c>
      <c r="K5" s="5">
        <v>1</v>
      </c>
      <c r="L5" cm="1">
        <f t="array" aca="1" ref="L5:L164" ca="1">_xlfn.BYROW(_xlfn.TAKE(Banded,,1),_xleta.WEEKNUM)</f>
        <v>1</v>
      </c>
      <c r="M5" cm="1">
        <f t="array" ref="M5:M164">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3</v>
      </c>
      <c r="Q28" s="5">
        <f ca="1"/>
        <v>3</v>
      </c>
      <c r="R28" s="5">
        <f ca="1"/>
        <v>3</v>
      </c>
      <c r="S28" s="5">
        <f ca="1"/>
        <v>3</v>
      </c>
      <c r="T28" s="5">
        <f ca="1"/>
        <v>3</v>
      </c>
      <c r="U28" s="5">
        <f ca="1"/>
        <v>3</v>
      </c>
      <c r="V28" s="5">
        <f ca="1"/>
        <v>3</v>
      </c>
      <c r="W28" s="5">
        <f ca="1"/>
        <v>3</v>
      </c>
      <c r="X28" s="5">
        <f ca="1"/>
        <v>3</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16" priority="7">
      <formula>AND(LEN($O5)&gt;0,MOD(ROW(O5)-ROW($O$4),2))</formula>
    </cfRule>
  </conditionalFormatting>
  <conditionalFormatting sqref="O5:O95">
    <cfRule type="expression" dxfId="15" priority="6">
      <formula>LEN(O5)=0</formula>
    </cfRule>
  </conditionalFormatting>
  <conditionalFormatting sqref="B5:K65 B66:G67 I66:K67 B68:K369">
    <cfRule type="expression" dxfId="14" priority="4" stopIfTrue="1">
      <formula>LEN($B5)=0</formula>
    </cfRule>
    <cfRule type="expression" dxfId="13" priority="5" stopIfTrue="1">
      <formula>(LEN($B5)&gt;0)*(MOD(ROW(B5)-ROW(B$4),2)=0)</formula>
    </cfRule>
    <cfRule type="expression" dxfId="12" priority="8" stopIfTrue="1">
      <formula>AND(LEN($B5)&gt;0,MOD(ROW(B5)-ROW(B$4),2)=1)</formula>
    </cfRule>
  </conditionalFormatting>
  <conditionalFormatting sqref="H66">
    <cfRule type="expression" dxfId="11" priority="73" stopIfTrue="1">
      <formula>LEN($B67)=0</formula>
    </cfRule>
    <cfRule type="expression" dxfId="10" priority="74" stopIfTrue="1">
      <formula>(LEN($B67)&gt;0)*(MOD(ROW(H66)-ROW(H$4),2)=0)</formula>
    </cfRule>
    <cfRule type="expression" dxfId="9" priority="75" stopIfTrue="1">
      <formula>AND(LEN($B67)&gt;0,MOD(ROW(H66)-ROW(H$4),2)=1)</formula>
    </cfRule>
  </conditionalFormatting>
  <conditionalFormatting sqref="H67">
    <cfRule type="expression" dxfId="8" priority="1" stopIfTrue="1">
      <formula>LEN($B67)=0</formula>
    </cfRule>
    <cfRule type="expression" dxfId="7" priority="2" stopIfTrue="1">
      <formula>(LEN($B67)&gt;0)*(MOD(ROW(H67)-ROW(H$4),2)=0)</formula>
    </cfRule>
    <cfRule type="expression" dxfId="6"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s="88" t="s">
        <v>2772</v>
      </c>
      <c r="B2" s="88" t="s">
        <v>2773</v>
      </c>
      <c r="C2" s="88" t="s">
        <v>2774</v>
      </c>
      <c r="D2" s="88" t="s">
        <v>2818</v>
      </c>
      <c r="E2" s="88"/>
    </row>
    <row r="3" spans="1:5" x14ac:dyDescent="0.2">
      <c r="A3" s="88" t="s">
        <v>2797</v>
      </c>
      <c r="B3" s="88" t="s">
        <v>2752</v>
      </c>
      <c r="C3" s="88" t="s">
        <v>2753</v>
      </c>
      <c r="D3" s="88" t="s">
        <v>2819</v>
      </c>
      <c r="E3" s="88" t="s">
        <v>2754</v>
      </c>
    </row>
    <row r="4" spans="1:5" x14ac:dyDescent="0.2">
      <c r="A4" s="88" t="s">
        <v>2775</v>
      </c>
      <c r="B4" s="88" t="s">
        <v>2794</v>
      </c>
      <c r="C4" s="88" t="s">
        <v>2776</v>
      </c>
      <c r="D4" s="88" t="s">
        <v>788</v>
      </c>
      <c r="E4" s="88" t="s">
        <v>2813</v>
      </c>
    </row>
    <row r="5" spans="1:5" x14ac:dyDescent="0.2">
      <c r="A5" s="88" t="s">
        <v>2744</v>
      </c>
      <c r="B5" s="88" t="s">
        <v>2745</v>
      </c>
      <c r="C5" s="88" t="s">
        <v>2746</v>
      </c>
      <c r="D5" s="88" t="s">
        <v>2747</v>
      </c>
      <c r="E5" s="88" t="s">
        <v>2748</v>
      </c>
    </row>
    <row r="6" spans="1:5" x14ac:dyDescent="0.2">
      <c r="A6" s="88" t="s">
        <v>2768</v>
      </c>
      <c r="B6" s="88" t="s">
        <v>2769</v>
      </c>
      <c r="C6" s="88" t="s">
        <v>2770</v>
      </c>
      <c r="D6" s="88" t="s">
        <v>2771</v>
      </c>
      <c r="E6" s="88" t="s">
        <v>788</v>
      </c>
    </row>
    <row r="7" spans="1:5" x14ac:dyDescent="0.2">
      <c r="A7" s="88" t="s">
        <v>2785</v>
      </c>
      <c r="B7" s="88" t="s">
        <v>2786</v>
      </c>
      <c r="C7" s="88" t="s">
        <v>2787</v>
      </c>
      <c r="D7" s="88" t="s">
        <v>2788</v>
      </c>
      <c r="E7" s="88" t="s">
        <v>2814</v>
      </c>
    </row>
    <row r="8" spans="1:5" x14ac:dyDescent="0.2">
      <c r="A8" s="88" t="s">
        <v>2808</v>
      </c>
      <c r="B8" s="88" t="s">
        <v>2740</v>
      </c>
      <c r="C8" s="88" t="s">
        <v>2741</v>
      </c>
      <c r="D8" s="88" t="s">
        <v>2742</v>
      </c>
      <c r="E8" s="88" t="s">
        <v>2743</v>
      </c>
    </row>
    <row r="9" spans="1:5" x14ac:dyDescent="0.2">
      <c r="A9" s="88" t="s">
        <v>2757</v>
      </c>
      <c r="B9" s="88" t="s">
        <v>2758</v>
      </c>
      <c r="C9" s="88" t="s">
        <v>2759</v>
      </c>
      <c r="D9" s="88" t="s">
        <v>2820</v>
      </c>
      <c r="E9" s="88" t="s">
        <v>2815</v>
      </c>
    </row>
    <row r="10" spans="1:5" x14ac:dyDescent="0.2">
      <c r="A10" s="88" t="s">
        <v>2749</v>
      </c>
      <c r="B10" s="88" t="s">
        <v>2750</v>
      </c>
      <c r="C10" s="88" t="s">
        <v>788</v>
      </c>
      <c r="D10" s="88" t="s">
        <v>2821</v>
      </c>
      <c r="E10" s="88" t="s">
        <v>2751</v>
      </c>
    </row>
    <row r="11" spans="1:5" x14ac:dyDescent="0.2">
      <c r="A11" s="88" t="s">
        <v>2789</v>
      </c>
      <c r="B11" s="88" t="s">
        <v>2790</v>
      </c>
      <c r="C11" s="88" t="s">
        <v>2799</v>
      </c>
      <c r="D11" s="88" t="s">
        <v>2822</v>
      </c>
      <c r="E11" s="88" t="s">
        <v>2791</v>
      </c>
    </row>
    <row r="12" spans="1:5" x14ac:dyDescent="0.2">
      <c r="A12" s="88" t="s">
        <v>2755</v>
      </c>
      <c r="B12" s="88" t="s">
        <v>2756</v>
      </c>
      <c r="C12" s="88" t="s">
        <v>2810</v>
      </c>
      <c r="D12" s="88" t="s">
        <v>2811</v>
      </c>
      <c r="E12" s="88" t="s">
        <v>2816</v>
      </c>
    </row>
    <row r="13" spans="1:5" x14ac:dyDescent="0.2">
      <c r="A13" s="88" t="s">
        <v>2764</v>
      </c>
      <c r="B13" s="88" t="s">
        <v>2765</v>
      </c>
      <c r="C13" s="88" t="s">
        <v>2766</v>
      </c>
      <c r="D13" s="88" t="s">
        <v>2823</v>
      </c>
      <c r="E13" s="88" t="s">
        <v>2767</v>
      </c>
    </row>
    <row r="14" spans="1:5" x14ac:dyDescent="0.2">
      <c r="A14" s="88" t="s">
        <v>2777</v>
      </c>
      <c r="B14" s="88" t="s">
        <v>2795</v>
      </c>
      <c r="C14" s="88" t="s">
        <v>2809</v>
      </c>
      <c r="D14" s="88" t="s">
        <v>788</v>
      </c>
      <c r="E14" s="88" t="s">
        <v>2817</v>
      </c>
    </row>
    <row r="15" spans="1:5" x14ac:dyDescent="0.2">
      <c r="A15" s="88" t="s">
        <v>2778</v>
      </c>
      <c r="B15" s="88" t="s">
        <v>2779</v>
      </c>
      <c r="C15" s="88" t="s">
        <v>2780</v>
      </c>
      <c r="D15" s="88" t="s">
        <v>788</v>
      </c>
      <c r="E15" s="88" t="s">
        <v>788</v>
      </c>
    </row>
    <row r="16" spans="1:5" x14ac:dyDescent="0.2">
      <c r="A16" s="88" t="s">
        <v>2760</v>
      </c>
      <c r="B16" s="88" t="s">
        <v>2761</v>
      </c>
      <c r="C16" s="88" t="s">
        <v>2762</v>
      </c>
      <c r="D16" s="88" t="s">
        <v>788</v>
      </c>
      <c r="E16" s="88" t="s">
        <v>2763</v>
      </c>
    </row>
    <row r="17" spans="1:5" x14ac:dyDescent="0.2">
      <c r="A17" s="88" t="s">
        <v>2781</v>
      </c>
      <c r="B17" s="88" t="s">
        <v>2782</v>
      </c>
      <c r="C17" s="88" t="s">
        <v>2783</v>
      </c>
      <c r="D17" s="88" t="s">
        <v>2784</v>
      </c>
      <c r="E17" s="88" t="s">
        <v>788</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3"/>
  <sheetViews>
    <sheetView tabSelected="1" topLeftCell="A4" workbookViewId="0">
      <pane ySplit="5" topLeftCell="A515" activePane="bottomLeft" state="frozen"/>
      <selection activeCell="A4" sqref="A4"/>
      <selection pane="bottomLeft" activeCell="L539" sqref="L539"/>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sheetData>
  <conditionalFormatting sqref="D9:Y339">
    <cfRule type="expression" dxfId="5"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09-Jun-2026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09-Jun-2026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2025</vt:lpstr>
      <vt:lpstr>2026</vt:lpstr>
      <vt:lpstr>Table15</vt:lpstr>
      <vt:lpstr>Sheet7</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2026-06-10T03:12:31Z</dcterms:modified>
</cp:coreProperties>
</file>