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D96078F-6046-4765-8F1C-16604AF776E9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Report!$E$7:$E$18</definedName>
    <definedName name="_nmax">Report!$I$6</definedName>
    <definedName name="_nmin">Report!$I$5</definedName>
    <definedName name="_nx">Report!$I$7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F8" i="1"/>
  <c r="F9" i="1"/>
  <c r="F10" i="1"/>
  <c r="F11" i="1"/>
  <c r="F12" i="1"/>
  <c r="F13" i="1"/>
  <c r="F14" i="1"/>
  <c r="F15" i="1"/>
  <c r="F16" i="1"/>
  <c r="F17" i="1"/>
  <c r="F18" i="1"/>
  <c r="F7" i="1"/>
  <c r="J9" i="1" s="1" a="1"/>
  <c r="J9" i="1" s="1"/>
  <c r="J8" i="1" a="1"/>
  <c r="J8" i="1" s="1"/>
  <c r="I5" i="1"/>
  <c r="J10" i="1"/>
  <c r="K10" i="1" s="1" a="1"/>
  <c r="I9" i="1"/>
  <c r="I8" i="1"/>
  <c r="I10" i="1"/>
  <c r="I6" i="1"/>
  <c r="B3" i="3" a="1"/>
  <c r="B3" i="3" s="1"/>
  <c r="B3" i="2" a="1"/>
  <c r="B3" i="2" s="1"/>
  <c r="B3" i="1" a="1"/>
  <c r="B3" i="1" s="1"/>
  <c r="L12" i="1" l="1" a="1"/>
  <c r="L12" i="1" s="1"/>
  <c r="L11" i="1" a="1"/>
  <c r="L11" i="1" s="1"/>
  <c r="K10" i="1"/>
  <c r="K11" i="1" l="1" a="1"/>
  <c r="K11" i="1" s="1"/>
  <c r="K13" i="1" s="1" a="1"/>
  <c r="K13" i="1" s="1"/>
  <c r="I14" i="1" s="1" a="1"/>
  <c r="I14" i="1" s="1"/>
  <c r="K18" i="1" s="1"/>
  <c r="K12" i="1" a="1"/>
  <c r="K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<sst xmlns="http://schemas.openxmlformats.org/spreadsheetml/2006/main" count="53" uniqueCount="29">
  <si>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</si>
  <si>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</si>
  <si>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</si>
  <si>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</si>
  <si>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</si>
  <si>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</si>
  <si>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</si>
  <si>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</si>
  <si>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</si>
  <si>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</si>
  <si>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</si>
  <si>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</si>
  <si>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</si>
  <si>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</si>
  <si>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</si>
  <si>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</si>
  <si>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</si>
  <si>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</si>
  <si>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</si>
  <si>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</si>
  <si>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</si>
  <si>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Up</t>
  </si>
  <si>
    <t>Down</t>
  </si>
  <si>
    <t>In</t>
  </si>
  <si>
    <t>min</t>
  </si>
  <si>
    <t>max</t>
  </si>
  <si>
    <t>var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</si>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</sst>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Report!$J$19:$J$181</c:f>
              <c:numCache>
                <c:formatCode>General</c:formatCode>
                <c:ptCount val="163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  <c:pt idx="147">
                  <c:v>15.7</c:v>
                </c:pt>
                <c:pt idx="148">
                  <c:v>15.8</c:v>
                </c:pt>
                <c:pt idx="149">
                  <c:v>15.9</c:v>
                </c:pt>
                <c:pt idx="150">
                  <c:v>16</c:v>
                </c:pt>
                <c:pt idx="151">
                  <c:v>16.100000000000001</c:v>
                </c:pt>
                <c:pt idx="152">
                  <c:v>16.2</c:v>
                </c:pt>
                <c:pt idx="153">
                  <c:v>16.3</c:v>
                </c:pt>
                <c:pt idx="154">
                  <c:v>16.399999999999999</c:v>
                </c:pt>
                <c:pt idx="155">
                  <c:v>16.5</c:v>
                </c:pt>
                <c:pt idx="156">
                  <c:v>16.600000000000001</c:v>
                </c:pt>
                <c:pt idx="157">
                  <c:v>16.7</c:v>
                </c:pt>
                <c:pt idx="158">
                  <c:v>16.8</c:v>
                </c:pt>
                <c:pt idx="159">
                  <c:v>16.899999999999999</c:v>
                </c:pt>
                <c:pt idx="160">
                  <c:v>17</c:v>
                </c:pt>
                <c:pt idx="161">
                  <c:v>17.100000000000001</c:v>
                </c:pt>
                <c:pt idx="162">
                  <c:v>17.2</c:v>
                </c:pt>
              </c:numCache>
            </c:numRef>
          </c:xVal>
          <c:yVal>
            <c:numRef>
              <c:f>Report!$K$19:$K$181</c:f>
              <c:numCache>
                <c:formatCode>General</c:formatCode>
                <c:ptCount val="163"/>
                <c:pt idx="0">
                  <c:v>0.99999999999999911</c:v>
                </c:pt>
                <c:pt idx="1">
                  <c:v>1.7000000000000002</c:v>
                </c:pt>
                <c:pt idx="2">
                  <c:v>2.3999999999999986</c:v>
                </c:pt>
                <c:pt idx="3">
                  <c:v>3.0999999999999996</c:v>
                </c:pt>
                <c:pt idx="4">
                  <c:v>3.7999999999999989</c:v>
                </c:pt>
                <c:pt idx="5">
                  <c:v>4.5</c:v>
                </c:pt>
                <c:pt idx="6">
                  <c:v>5.2000000000000011</c:v>
                </c:pt>
                <c:pt idx="7">
                  <c:v>5.8999999999999986</c:v>
                </c:pt>
                <c:pt idx="8">
                  <c:v>6.6</c:v>
                </c:pt>
                <c:pt idx="9">
                  <c:v>7.2999999999999989</c:v>
                </c:pt>
                <c:pt idx="10">
                  <c:v>8</c:v>
                </c:pt>
                <c:pt idx="11">
                  <c:v>9.9000000000000057</c:v>
                </c:pt>
                <c:pt idx="12">
                  <c:v>11.800000000000004</c:v>
                </c:pt>
                <c:pt idx="13">
                  <c:v>13.699999999999996</c:v>
                </c:pt>
                <c:pt idx="14">
                  <c:v>15.600000000000001</c:v>
                </c:pt>
                <c:pt idx="15">
                  <c:v>17.5</c:v>
                </c:pt>
                <c:pt idx="16">
                  <c:v>19.400000000000006</c:v>
                </c:pt>
                <c:pt idx="17">
                  <c:v>21.300000000000011</c:v>
                </c:pt>
                <c:pt idx="18">
                  <c:v>23.200000000000003</c:v>
                </c:pt>
                <c:pt idx="19">
                  <c:v>25.1</c:v>
                </c:pt>
                <c:pt idx="20">
                  <c:v>27</c:v>
                </c:pt>
                <c:pt idx="21">
                  <c:v>30.700000000000003</c:v>
                </c:pt>
                <c:pt idx="22">
                  <c:v>34.400000000000006</c:v>
                </c:pt>
                <c:pt idx="23">
                  <c:v>38.099999999999994</c:v>
                </c:pt>
                <c:pt idx="24">
                  <c:v>41.8</c:v>
                </c:pt>
                <c:pt idx="25">
                  <c:v>45.5</c:v>
                </c:pt>
                <c:pt idx="26">
                  <c:v>49.200000000000017</c:v>
                </c:pt>
                <c:pt idx="27">
                  <c:v>52.900000000000006</c:v>
                </c:pt>
                <c:pt idx="28">
                  <c:v>56.599999999999994</c:v>
                </c:pt>
                <c:pt idx="29">
                  <c:v>60.299999999999983</c:v>
                </c:pt>
                <c:pt idx="30">
                  <c:v>63.999999999999972</c:v>
                </c:pt>
                <c:pt idx="31">
                  <c:v>70.099999999999937</c:v>
                </c:pt>
                <c:pt idx="32">
                  <c:v>76.199999999999989</c:v>
                </c:pt>
                <c:pt idx="33">
                  <c:v>82.299999999999955</c:v>
                </c:pt>
                <c:pt idx="34">
                  <c:v>88.399999999999977</c:v>
                </c:pt>
                <c:pt idx="35">
                  <c:v>94.5</c:v>
                </c:pt>
                <c:pt idx="36">
                  <c:v>100.59999999999997</c:v>
                </c:pt>
                <c:pt idx="37">
                  <c:v>106.69999999999999</c:v>
                </c:pt>
                <c:pt idx="38">
                  <c:v>112.79999999999995</c:v>
                </c:pt>
                <c:pt idx="39">
                  <c:v>118.89999999999998</c:v>
                </c:pt>
                <c:pt idx="40">
                  <c:v>125</c:v>
                </c:pt>
                <c:pt idx="41">
                  <c:v>134.09999999999997</c:v>
                </c:pt>
                <c:pt idx="42">
                  <c:v>143.19999999999999</c:v>
                </c:pt>
                <c:pt idx="43">
                  <c:v>152.30000000000001</c:v>
                </c:pt>
                <c:pt idx="44">
                  <c:v>161.40000000000003</c:v>
                </c:pt>
                <c:pt idx="45">
                  <c:v>170.5</c:v>
                </c:pt>
                <c:pt idx="46">
                  <c:v>179.59999999999997</c:v>
                </c:pt>
                <c:pt idx="47">
                  <c:v>188.70000000000005</c:v>
                </c:pt>
                <c:pt idx="48">
                  <c:v>197.79999999999995</c:v>
                </c:pt>
                <c:pt idx="49">
                  <c:v>206.89999999999998</c:v>
                </c:pt>
                <c:pt idx="50">
                  <c:v>216</c:v>
                </c:pt>
                <c:pt idx="51">
                  <c:v>228.69999999999993</c:v>
                </c:pt>
                <c:pt idx="52">
                  <c:v>241.39999999999998</c:v>
                </c:pt>
                <c:pt idx="53">
                  <c:v>254.09999999999991</c:v>
                </c:pt>
                <c:pt idx="54">
                  <c:v>266.80000000000007</c:v>
                </c:pt>
                <c:pt idx="55">
                  <c:v>279.50000000000125</c:v>
                </c:pt>
                <c:pt idx="56">
                  <c:v>292.19999999999993</c:v>
                </c:pt>
                <c:pt idx="57">
                  <c:v>304.89999999999998</c:v>
                </c:pt>
                <c:pt idx="58">
                  <c:v>317.60000000000116</c:v>
                </c:pt>
                <c:pt idx="59">
                  <c:v>330.30000000000132</c:v>
                </c:pt>
                <c:pt idx="60">
                  <c:v>343.00000000000159</c:v>
                </c:pt>
                <c:pt idx="61">
                  <c:v>359.89999999999986</c:v>
                </c:pt>
                <c:pt idx="62">
                  <c:v>376.80000000000177</c:v>
                </c:pt>
                <c:pt idx="63">
                  <c:v>393.70000000000164</c:v>
                </c:pt>
                <c:pt idx="64">
                  <c:v>410.60000000000173</c:v>
                </c:pt>
                <c:pt idx="65">
                  <c:v>427.50000000000159</c:v>
                </c:pt>
                <c:pt idx="66">
                  <c:v>444.40000000000168</c:v>
                </c:pt>
                <c:pt idx="67">
                  <c:v>461.30000000000177</c:v>
                </c:pt>
                <c:pt idx="68">
                  <c:v>478.20000000000164</c:v>
                </c:pt>
                <c:pt idx="69">
                  <c:v>495.10000000000173</c:v>
                </c:pt>
                <c:pt idx="70">
                  <c:v>512.00000000000227</c:v>
                </c:pt>
                <c:pt idx="71">
                  <c:v>533.70000000000232</c:v>
                </c:pt>
                <c:pt idx="72">
                  <c:v>555.40000000000214</c:v>
                </c:pt>
                <c:pt idx="73">
                  <c:v>577.10000000000218</c:v>
                </c:pt>
                <c:pt idx="74">
                  <c:v>598.800000000002</c:v>
                </c:pt>
                <c:pt idx="75">
                  <c:v>620.50000000000227</c:v>
                </c:pt>
                <c:pt idx="76">
                  <c:v>642.20000000000232</c:v>
                </c:pt>
                <c:pt idx="77">
                  <c:v>663.90000000000214</c:v>
                </c:pt>
                <c:pt idx="78">
                  <c:v>685.60000000000218</c:v>
                </c:pt>
                <c:pt idx="79">
                  <c:v>707.300000000002</c:v>
                </c:pt>
                <c:pt idx="80">
                  <c:v>729.00000000000273</c:v>
                </c:pt>
                <c:pt idx="81">
                  <c:v>756.10000000000264</c:v>
                </c:pt>
                <c:pt idx="82">
                  <c:v>783.20000000000255</c:v>
                </c:pt>
                <c:pt idx="83">
                  <c:v>810.30000000000246</c:v>
                </c:pt>
                <c:pt idx="84">
                  <c:v>837.40000000000236</c:v>
                </c:pt>
                <c:pt idx="85">
                  <c:v>864.50000000000273</c:v>
                </c:pt>
                <c:pt idx="86">
                  <c:v>891.60000000000264</c:v>
                </c:pt>
                <c:pt idx="87">
                  <c:v>918.70000000000255</c:v>
                </c:pt>
                <c:pt idx="88">
                  <c:v>945.80000000000246</c:v>
                </c:pt>
                <c:pt idx="89">
                  <c:v>972.90000000000236</c:v>
                </c:pt>
                <c:pt idx="90">
                  <c:v>1000</c:v>
                </c:pt>
                <c:pt idx="91">
                  <c:v>1033.0999999999999</c:v>
                </c:pt>
                <c:pt idx="92">
                  <c:v>1066.1999999999998</c:v>
                </c:pt>
                <c:pt idx="93">
                  <c:v>1099.3000000000002</c:v>
                </c:pt>
                <c:pt idx="94">
                  <c:v>1132.4000000000001</c:v>
                </c:pt>
                <c:pt idx="95">
                  <c:v>1165.5</c:v>
                </c:pt>
                <c:pt idx="96">
                  <c:v>1198.5999999999999</c:v>
                </c:pt>
                <c:pt idx="97">
                  <c:v>1231.6999999999998</c:v>
                </c:pt>
                <c:pt idx="98">
                  <c:v>1264.8000000000002</c:v>
                </c:pt>
                <c:pt idx="99">
                  <c:v>1297.9000000000001</c:v>
                </c:pt>
                <c:pt idx="100">
                  <c:v>1331</c:v>
                </c:pt>
                <c:pt idx="101">
                  <c:v>1370.6999999999998</c:v>
                </c:pt>
                <c:pt idx="102">
                  <c:v>1410.3999999999996</c:v>
                </c:pt>
                <c:pt idx="103">
                  <c:v>1450.1000000000004</c:v>
                </c:pt>
                <c:pt idx="104">
                  <c:v>1489.8000000000002</c:v>
                </c:pt>
                <c:pt idx="105">
                  <c:v>1529.5</c:v>
                </c:pt>
                <c:pt idx="106">
                  <c:v>1569.1999999999998</c:v>
                </c:pt>
                <c:pt idx="107">
                  <c:v>1608.8999999999996</c:v>
                </c:pt>
                <c:pt idx="108">
                  <c:v>1648.6000000000004</c:v>
                </c:pt>
                <c:pt idx="109">
                  <c:v>1688.3000000000002</c:v>
                </c:pt>
                <c:pt idx="110">
                  <c:v>1728</c:v>
                </c:pt>
                <c:pt idx="111">
                  <c:v>1767.6999999999998</c:v>
                </c:pt>
                <c:pt idx="112">
                  <c:v>1807.3999999999996</c:v>
                </c:pt>
                <c:pt idx="113">
                  <c:v>1847.1000000000004</c:v>
                </c:pt>
                <c:pt idx="114">
                  <c:v>1886.8000000000002</c:v>
                </c:pt>
                <c:pt idx="115">
                  <c:v>1926.5</c:v>
                </c:pt>
                <c:pt idx="116">
                  <c:v>1966.1999999999998</c:v>
                </c:pt>
                <c:pt idx="117">
                  <c:v>2005.8999999999996</c:v>
                </c:pt>
                <c:pt idx="118">
                  <c:v>2045.6000000000004</c:v>
                </c:pt>
                <c:pt idx="119">
                  <c:v>2085.3000000000002</c:v>
                </c:pt>
                <c:pt idx="120">
                  <c:v>2125</c:v>
                </c:pt>
                <c:pt idx="121">
                  <c:v>2164.6999999999998</c:v>
                </c:pt>
                <c:pt idx="122">
                  <c:v>2204.3999999999996</c:v>
                </c:pt>
                <c:pt idx="123">
                  <c:v>2244.1000000000004</c:v>
                </c:pt>
                <c:pt idx="124">
                  <c:v>2283.8000000000002</c:v>
                </c:pt>
                <c:pt idx="125">
                  <c:v>2323.5</c:v>
                </c:pt>
                <c:pt idx="126">
                  <c:v>2363.1999999999998</c:v>
                </c:pt>
                <c:pt idx="127">
                  <c:v>2402.8999999999996</c:v>
                </c:pt>
                <c:pt idx="128">
                  <c:v>2442.6000000000004</c:v>
                </c:pt>
                <c:pt idx="129">
                  <c:v>2482.3000000000002</c:v>
                </c:pt>
                <c:pt idx="130">
                  <c:v>2522</c:v>
                </c:pt>
                <c:pt idx="131">
                  <c:v>2561.6999999999998</c:v>
                </c:pt>
                <c:pt idx="132">
                  <c:v>2601.3999999999996</c:v>
                </c:pt>
                <c:pt idx="133">
                  <c:v>2641.1000000000004</c:v>
                </c:pt>
                <c:pt idx="134">
                  <c:v>2680.8</c:v>
                </c:pt>
                <c:pt idx="135">
                  <c:v>2720.5</c:v>
                </c:pt>
                <c:pt idx="136">
                  <c:v>2760.2</c:v>
                </c:pt>
                <c:pt idx="137">
                  <c:v>2799.8999999999996</c:v>
                </c:pt>
                <c:pt idx="138">
                  <c:v>2839.6000000000004</c:v>
                </c:pt>
                <c:pt idx="139">
                  <c:v>2879.3</c:v>
                </c:pt>
                <c:pt idx="140">
                  <c:v>2919</c:v>
                </c:pt>
                <c:pt idx="141">
                  <c:v>2958.7</c:v>
                </c:pt>
                <c:pt idx="142">
                  <c:v>2998.3999999999996</c:v>
                </c:pt>
                <c:pt idx="143">
                  <c:v>3038.1000000000004</c:v>
                </c:pt>
                <c:pt idx="144">
                  <c:v>3077.8</c:v>
                </c:pt>
                <c:pt idx="145">
                  <c:v>3117.5</c:v>
                </c:pt>
                <c:pt idx="146">
                  <c:v>3157.2</c:v>
                </c:pt>
                <c:pt idx="147">
                  <c:v>3196.8999999999996</c:v>
                </c:pt>
                <c:pt idx="148">
                  <c:v>3236.6000000000004</c:v>
                </c:pt>
                <c:pt idx="149">
                  <c:v>3276.3</c:v>
                </c:pt>
                <c:pt idx="150">
                  <c:v>3316</c:v>
                </c:pt>
                <c:pt idx="151">
                  <c:v>3355.7000000000007</c:v>
                </c:pt>
                <c:pt idx="152">
                  <c:v>3395.3999999999996</c:v>
                </c:pt>
                <c:pt idx="153">
                  <c:v>3435.1000000000004</c:v>
                </c:pt>
                <c:pt idx="154">
                  <c:v>3474.7999999999993</c:v>
                </c:pt>
                <c:pt idx="155">
                  <c:v>3514.5</c:v>
                </c:pt>
                <c:pt idx="156">
                  <c:v>3554.2000000000007</c:v>
                </c:pt>
                <c:pt idx="157">
                  <c:v>3593.8999999999996</c:v>
                </c:pt>
                <c:pt idx="158">
                  <c:v>3633.6000000000004</c:v>
                </c:pt>
                <c:pt idx="159">
                  <c:v>3673.2999999999993</c:v>
                </c:pt>
                <c:pt idx="160">
                  <c:v>3713</c:v>
                </c:pt>
                <c:pt idx="161">
                  <c:v>3752.7000000000007</c:v>
                </c:pt>
                <c:pt idx="162">
                  <c:v>3792.3999999999996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7-48CD-97E6-9CF0E2828F8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Report!$E$7:$E$18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Report!$F$7:$F$18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C7-48CD-97E6-9CF0E2828F8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Report!$I$7</c:f>
              <c:numCache>
                <c:formatCode>General</c:formatCode>
                <c:ptCount val="1"/>
                <c:pt idx="0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E-4FD8-B585-ADAD90F25C9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Report!$J$7</c:f>
              <c:numCache>
                <c:formatCode>General</c:formatCode>
                <c:ptCount val="1"/>
                <c:pt idx="0">
                  <c:v>-125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7E-4FD8-B585-ADAD90F25C9E}"/>
            </c:ext>
          </c:extLst>
        </c:ser>
        <c:ser>
          <c:idx val="4"/>
          <c:order val="4"/>
          <c:tx>
            <c:v>Exact</c:v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CCFF"/>
              </a:solidFill>
              <a:ln w="31750">
                <a:solidFill>
                  <a:schemeClr val="accent5">
                    <a:alpha val="99000"/>
                  </a:schemeClr>
                </a:solidFill>
              </a:ln>
              <a:effectLst/>
            </c:spPr>
          </c:marker>
          <c:xVal>
            <c:numRef>
              <c:f>Report!$I$7</c:f>
              <c:numCache>
                <c:formatCode>General</c:formatCode>
                <c:ptCount val="1"/>
                <c:pt idx="0">
                  <c:v>-5</c:v>
                </c:pt>
              </c:numCache>
            </c:numRef>
          </c:xVal>
          <c:yVal>
            <c:numRef>
              <c:f>Report!$J$7</c:f>
              <c:numCache>
                <c:formatCode>General</c:formatCode>
                <c:ptCount val="1"/>
                <c:pt idx="0">
                  <c:v>-125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7E-4FD8-B585-ADAD90F25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42575"/>
        <c:axId val="2122341135"/>
      </c:scatterChart>
      <c:valAx>
        <c:axId val="2122342575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1135"/>
        <c:crosses val="autoZero"/>
        <c:crossBetween val="midCat"/>
      </c:valAx>
      <c:valAx>
        <c:axId val="2122341135"/>
        <c:scaling>
          <c:orientation val="minMax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518160</xdr:colOff>
      <xdr:row>5</xdr:row>
      <xdr:rowOff>57150</xdr:rowOff>
    </xdr:from>
    <xdr:to>
      <xdr:col>20</xdr:col>
      <xdr:colOff>213360</xdr:colOff>
      <xdr:row>21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65C8D-88AD-137C-96CF-1A2A50699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24.87488124999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29"/>
  <sheetViews>
    <sheetView tabSelected="1" topLeftCell="E6" workbookViewId="0">
      <selection activeCell="M13" sqref="M13"/>
    </sheetView>
  </sheetViews>
  <sheetFormatPr defaultRowHeight="13.2" x14ac:dyDescent="0.25"/>
  <sheetData>
    <row r="1" spans="1:12" x14ac:dyDescent="0.25">
      <c r="A1" s="1" t="s">
        <v>0</v>
      </c>
      <c r="B1" s="2" t="s">
        <v>1</v>
      </c>
      <c r="C1" s="2"/>
    </row>
    <row r="2" spans="1:12" x14ac:dyDescent="0.25">
      <c r="A2" s="1" t="s">
        <v>2</v>
      </c>
      <c r="B2" s="2"/>
      <c r="C2" s="2"/>
    </row>
    <row r="3" spans="1:12" x14ac:dyDescent="0.25">
      <c r="A3" s="1" t="s">
        <v>3</v>
      </c>
      <c r="B3" s="2" t="str" cm="1">
        <f t="array" aca="1" ref="B3" ca="1">HD_Date</f>
        <v>22-Aug-2024</v>
      </c>
      <c r="C3" s="2"/>
    </row>
    <row r="5" spans="1:12" x14ac:dyDescent="0.25">
      <c r="H5" t="s">
        <v>24</v>
      </c>
      <c r="I5">
        <f>MIN(_nData)</f>
        <v>1</v>
      </c>
    </row>
    <row r="6" spans="1:12" x14ac:dyDescent="0.25">
      <c r="H6" t="s">
        <v>25</v>
      </c>
      <c r="I6">
        <f>MAX(E7:E17)</f>
        <v>11</v>
      </c>
    </row>
    <row r="7" spans="1:12" x14ac:dyDescent="0.25">
      <c r="E7">
        <v>1</v>
      </c>
      <c r="F7">
        <f>E7^3</f>
        <v>1</v>
      </c>
      <c r="H7" t="s">
        <v>26</v>
      </c>
      <c r="I7" s="10">
        <v>-5</v>
      </c>
      <c r="J7">
        <f>_nx^3</f>
        <v>-125</v>
      </c>
    </row>
    <row r="8" spans="1:12" x14ac:dyDescent="0.25">
      <c r="E8">
        <v>2</v>
      </c>
      <c r="F8">
        <f t="shared" ref="F8:F18" si="0">E8^3</f>
        <v>8</v>
      </c>
      <c r="H8" t="s">
        <v>21</v>
      </c>
      <c r="I8" t="b">
        <f>IF(_nx&gt;_nmax,TRUE,FALSE)</f>
        <v>0</v>
      </c>
      <c r="J8" cm="1">
        <f t="array" ref="J8">TREND(F17:F18,E17:E18,_nx)</f>
        <v>-5021</v>
      </c>
    </row>
    <row r="9" spans="1:12" x14ac:dyDescent="0.25">
      <c r="E9">
        <v>3</v>
      </c>
      <c r="F9">
        <f t="shared" si="0"/>
        <v>27</v>
      </c>
      <c r="H9" t="s">
        <v>22</v>
      </c>
      <c r="I9" t="b">
        <f>_nx&lt;_nmin</f>
        <v>1</v>
      </c>
      <c r="J9" cm="1">
        <f t="array" ref="J9">TREND(F7:F8,E7:E8,_nx)</f>
        <v>-41.000000000000007</v>
      </c>
      <c r="K9" s="11"/>
      <c r="L9" s="11"/>
    </row>
    <row r="10" spans="1:12" x14ac:dyDescent="0.25">
      <c r="E10">
        <v>4</v>
      </c>
      <c r="F10">
        <f t="shared" si="0"/>
        <v>64</v>
      </c>
      <c r="H10" t="s">
        <v>23</v>
      </c>
      <c r="I10" t="b">
        <f>IF(MEDIAN(_nmin,_nmax,_nx)=_nx,TRUE,FALSE)</f>
        <v>0</v>
      </c>
      <c r="J10" s="9" t="e">
        <f>_xlfn.XMATCH(_nx,_nData,-1)</f>
        <v>#N/A</v>
      </c>
      <c r="K10" s="10" t="e" cm="1">
        <f t="array" ref="K10:L10">J10+{0,1}</f>
        <v>#N/A</v>
      </c>
      <c r="L10" s="10" t="e">
        <v>#N/A</v>
      </c>
    </row>
    <row r="11" spans="1:12" x14ac:dyDescent="0.25">
      <c r="E11">
        <v>5</v>
      </c>
      <c r="F11">
        <f t="shared" si="0"/>
        <v>125</v>
      </c>
      <c r="J11" t="s">
        <v>27</v>
      </c>
      <c r="K11" t="e" cm="1">
        <f t="array" ref="K11">INDEX(_nData,K10)</f>
        <v>#N/A</v>
      </c>
      <c r="L11" t="e" cm="1">
        <f t="array" ref="L11">INDEX(_nData,L10)</f>
        <v>#N/A</v>
      </c>
    </row>
    <row r="12" spans="1:12" x14ac:dyDescent="0.25">
      <c r="E12">
        <v>6</v>
      </c>
      <c r="F12">
        <f t="shared" si="0"/>
        <v>216</v>
      </c>
      <c r="J12" t="s">
        <v>28</v>
      </c>
      <c r="K12" t="e" cm="1">
        <f t="array" ref="K12">INDEX($F$7:$F$18,K10)</f>
        <v>#N/A</v>
      </c>
      <c r="L12" t="e" cm="1">
        <f t="array" ref="L12">INDEX($F$7:$F$18,L10)</f>
        <v>#N/A</v>
      </c>
    </row>
    <row r="13" spans="1:12" x14ac:dyDescent="0.25">
      <c r="E13">
        <v>7</v>
      </c>
      <c r="F13">
        <f t="shared" si="0"/>
        <v>343</v>
      </c>
      <c r="K13" t="e" cm="1">
        <f t="array" ref="K13">TREND(K12:L12,K11:L11,_nx)</f>
        <v>#VALUE!</v>
      </c>
    </row>
    <row r="14" spans="1:12" x14ac:dyDescent="0.25">
      <c r="E14">
        <v>8</v>
      </c>
      <c r="F14">
        <f t="shared" si="0"/>
        <v>512</v>
      </c>
      <c r="I14" cm="1">
        <f t="array" ref="I14">_xlfn.SWITCH(TRUE,I8,J8,I9,J9,K13)</f>
        <v>-41.000000000000007</v>
      </c>
    </row>
    <row r="15" spans="1:12" x14ac:dyDescent="0.25">
      <c r="E15">
        <v>9</v>
      </c>
      <c r="F15">
        <f t="shared" si="0"/>
        <v>729</v>
      </c>
    </row>
    <row r="16" spans="1:12" x14ac:dyDescent="0.25">
      <c r="E16">
        <v>10</v>
      </c>
      <c r="F16">
        <f t="shared" si="0"/>
        <v>1000</v>
      </c>
    </row>
    <row r="17" spans="5:11" x14ac:dyDescent="0.25">
      <c r="E17">
        <v>11</v>
      </c>
      <c r="F17">
        <f t="shared" si="0"/>
        <v>1331</v>
      </c>
    </row>
    <row r="18" spans="5:11" x14ac:dyDescent="0.25">
      <c r="E18">
        <v>12</v>
      </c>
      <c r="F18">
        <f t="shared" si="0"/>
        <v>1728</v>
      </c>
      <c r="K18">
        <f>I14</f>
        <v>-41.000000000000007</v>
      </c>
    </row>
    <row r="19" spans="5:11" x14ac:dyDescent="0.25">
      <c r="J19">
        <v>1</v>
      </c>
      <c r="K19">
        <f t="dataTable" ref="K19:K229" dt2D="0" dtr="0" r1="I7"/>
        <v>0.99999999999999911</v>
      </c>
    </row>
    <row r="20" spans="5:11" x14ac:dyDescent="0.25">
      <c r="J20">
        <v>1.1000000000000001</v>
      </c>
      <c r="K20">
        <v>1.7000000000000002</v>
      </c>
    </row>
    <row r="21" spans="5:11" x14ac:dyDescent="0.25">
      <c r="J21">
        <v>1.2</v>
      </c>
      <c r="K21">
        <v>2.3999999999999986</v>
      </c>
    </row>
    <row r="22" spans="5:11" x14ac:dyDescent="0.25">
      <c r="J22">
        <v>1.3</v>
      </c>
      <c r="K22">
        <v>3.0999999999999996</v>
      </c>
    </row>
    <row r="23" spans="5:11" x14ac:dyDescent="0.25">
      <c r="J23">
        <v>1.4</v>
      </c>
      <c r="K23">
        <v>3.7999999999999989</v>
      </c>
    </row>
    <row r="24" spans="5:11" x14ac:dyDescent="0.25">
      <c r="J24">
        <v>1.5</v>
      </c>
      <c r="K24">
        <v>4.5</v>
      </c>
    </row>
    <row r="25" spans="5:11" x14ac:dyDescent="0.25">
      <c r="J25">
        <v>1.6</v>
      </c>
      <c r="K25">
        <v>5.2000000000000011</v>
      </c>
    </row>
    <row r="26" spans="5:11" x14ac:dyDescent="0.25">
      <c r="J26">
        <v>1.7</v>
      </c>
      <c r="K26">
        <v>5.8999999999999986</v>
      </c>
    </row>
    <row r="27" spans="5:11" x14ac:dyDescent="0.25">
      <c r="J27">
        <v>1.8</v>
      </c>
      <c r="K27">
        <v>6.6</v>
      </c>
    </row>
    <row r="28" spans="5:11" x14ac:dyDescent="0.25">
      <c r="J28">
        <v>1.9</v>
      </c>
      <c r="K28">
        <v>7.2999999999999989</v>
      </c>
    </row>
    <row r="29" spans="5:11" x14ac:dyDescent="0.25">
      <c r="J29">
        <v>2</v>
      </c>
      <c r="K29">
        <v>8</v>
      </c>
    </row>
    <row r="30" spans="5:11" x14ac:dyDescent="0.25">
      <c r="J30">
        <v>2.1</v>
      </c>
      <c r="K30">
        <v>9.9000000000000057</v>
      </c>
    </row>
    <row r="31" spans="5:11" x14ac:dyDescent="0.25">
      <c r="J31">
        <v>2.2000000000000002</v>
      </c>
      <c r="K31">
        <v>11.800000000000004</v>
      </c>
    </row>
    <row r="32" spans="5:11" x14ac:dyDescent="0.25">
      <c r="J32">
        <v>2.2999999999999998</v>
      </c>
      <c r="K32">
        <v>13.699999999999996</v>
      </c>
    </row>
    <row r="33" spans="10:11" x14ac:dyDescent="0.25">
      <c r="J33">
        <v>2.4</v>
      </c>
      <c r="K33">
        <v>15.600000000000001</v>
      </c>
    </row>
    <row r="34" spans="10:11" x14ac:dyDescent="0.25">
      <c r="J34">
        <v>2.5</v>
      </c>
      <c r="K34">
        <v>17.5</v>
      </c>
    </row>
    <row r="35" spans="10:11" x14ac:dyDescent="0.25">
      <c r="J35">
        <v>2.6</v>
      </c>
      <c r="K35">
        <v>19.400000000000006</v>
      </c>
    </row>
    <row r="36" spans="10:11" x14ac:dyDescent="0.25">
      <c r="J36">
        <v>2.7</v>
      </c>
      <c r="K36">
        <v>21.300000000000011</v>
      </c>
    </row>
    <row r="37" spans="10:11" x14ac:dyDescent="0.25">
      <c r="J37">
        <v>2.8</v>
      </c>
      <c r="K37">
        <v>23.200000000000003</v>
      </c>
    </row>
    <row r="38" spans="10:11" x14ac:dyDescent="0.25">
      <c r="J38">
        <v>2.9</v>
      </c>
      <c r="K38">
        <v>25.1</v>
      </c>
    </row>
    <row r="39" spans="10:11" x14ac:dyDescent="0.25">
      <c r="J39">
        <v>3</v>
      </c>
      <c r="K39">
        <v>27</v>
      </c>
    </row>
    <row r="40" spans="10:11" x14ac:dyDescent="0.25">
      <c r="J40">
        <v>3.1</v>
      </c>
      <c r="K40">
        <v>30.700000000000003</v>
      </c>
    </row>
    <row r="41" spans="10:11" x14ac:dyDescent="0.25">
      <c r="J41">
        <v>3.2</v>
      </c>
      <c r="K41">
        <v>34.400000000000006</v>
      </c>
    </row>
    <row r="42" spans="10:11" x14ac:dyDescent="0.25">
      <c r="J42">
        <v>3.3</v>
      </c>
      <c r="K42">
        <v>38.099999999999994</v>
      </c>
    </row>
    <row r="43" spans="10:11" x14ac:dyDescent="0.25">
      <c r="J43">
        <v>3.4</v>
      </c>
      <c r="K43">
        <v>41.8</v>
      </c>
    </row>
    <row r="44" spans="10:11" x14ac:dyDescent="0.25">
      <c r="J44">
        <v>3.5</v>
      </c>
      <c r="K44">
        <v>45.5</v>
      </c>
    </row>
    <row r="45" spans="10:11" x14ac:dyDescent="0.25">
      <c r="J45">
        <v>3.6</v>
      </c>
      <c r="K45">
        <v>49.200000000000017</v>
      </c>
    </row>
    <row r="46" spans="10:11" x14ac:dyDescent="0.25">
      <c r="J46">
        <v>3.7</v>
      </c>
      <c r="K46">
        <v>52.900000000000006</v>
      </c>
    </row>
    <row r="47" spans="10:11" x14ac:dyDescent="0.25">
      <c r="J47">
        <v>3.8</v>
      </c>
      <c r="K47">
        <v>56.599999999999994</v>
      </c>
    </row>
    <row r="48" spans="10:11" x14ac:dyDescent="0.25">
      <c r="J48">
        <v>3.9</v>
      </c>
      <c r="K48">
        <v>60.299999999999983</v>
      </c>
    </row>
    <row r="49" spans="10:11" x14ac:dyDescent="0.25">
      <c r="J49">
        <v>4</v>
      </c>
      <c r="K49">
        <v>63.999999999999972</v>
      </c>
    </row>
    <row r="50" spans="10:11" x14ac:dyDescent="0.25">
      <c r="J50">
        <v>4.0999999999999996</v>
      </c>
      <c r="K50">
        <v>70.099999999999937</v>
      </c>
    </row>
    <row r="51" spans="10:11" x14ac:dyDescent="0.25">
      <c r="J51">
        <v>4.2</v>
      </c>
      <c r="K51">
        <v>76.199999999999989</v>
      </c>
    </row>
    <row r="52" spans="10:11" x14ac:dyDescent="0.25">
      <c r="J52">
        <v>4.3</v>
      </c>
      <c r="K52">
        <v>82.299999999999955</v>
      </c>
    </row>
    <row r="53" spans="10:11" x14ac:dyDescent="0.25">
      <c r="J53">
        <v>4.4000000000000004</v>
      </c>
      <c r="K53">
        <v>88.399999999999977</v>
      </c>
    </row>
    <row r="54" spans="10:11" x14ac:dyDescent="0.25">
      <c r="J54">
        <v>4.5</v>
      </c>
      <c r="K54">
        <v>94.5</v>
      </c>
    </row>
    <row r="55" spans="10:11" x14ac:dyDescent="0.25">
      <c r="J55">
        <v>4.5999999999999996</v>
      </c>
      <c r="K55">
        <v>100.59999999999997</v>
      </c>
    </row>
    <row r="56" spans="10:11" x14ac:dyDescent="0.25">
      <c r="J56">
        <v>4.7</v>
      </c>
      <c r="K56">
        <v>106.69999999999999</v>
      </c>
    </row>
    <row r="57" spans="10:11" x14ac:dyDescent="0.25">
      <c r="J57">
        <v>4.8</v>
      </c>
      <c r="K57">
        <v>112.79999999999995</v>
      </c>
    </row>
    <row r="58" spans="10:11" x14ac:dyDescent="0.25">
      <c r="J58">
        <v>4.9000000000000004</v>
      </c>
      <c r="K58">
        <v>118.89999999999998</v>
      </c>
    </row>
    <row r="59" spans="10:11" x14ac:dyDescent="0.25">
      <c r="J59">
        <v>5</v>
      </c>
      <c r="K59">
        <v>125</v>
      </c>
    </row>
    <row r="60" spans="10:11" x14ac:dyDescent="0.25">
      <c r="J60">
        <v>5.0999999999999996</v>
      </c>
      <c r="K60">
        <v>134.09999999999997</v>
      </c>
    </row>
    <row r="61" spans="10:11" x14ac:dyDescent="0.25">
      <c r="J61">
        <v>5.2</v>
      </c>
      <c r="K61">
        <v>143.19999999999999</v>
      </c>
    </row>
    <row r="62" spans="10:11" x14ac:dyDescent="0.25">
      <c r="J62">
        <v>5.3</v>
      </c>
      <c r="K62">
        <v>152.30000000000001</v>
      </c>
    </row>
    <row r="63" spans="10:11" x14ac:dyDescent="0.25">
      <c r="J63">
        <v>5.4</v>
      </c>
      <c r="K63">
        <v>161.40000000000003</v>
      </c>
    </row>
    <row r="64" spans="10:11" x14ac:dyDescent="0.25">
      <c r="J64">
        <v>5.5</v>
      </c>
      <c r="K64">
        <v>170.5</v>
      </c>
    </row>
    <row r="65" spans="10:11" x14ac:dyDescent="0.25">
      <c r="J65">
        <v>5.6</v>
      </c>
      <c r="K65">
        <v>179.59999999999997</v>
      </c>
    </row>
    <row r="66" spans="10:11" x14ac:dyDescent="0.25">
      <c r="J66">
        <v>5.7</v>
      </c>
      <c r="K66">
        <v>188.70000000000005</v>
      </c>
    </row>
    <row r="67" spans="10:11" x14ac:dyDescent="0.25">
      <c r="J67">
        <v>5.8</v>
      </c>
      <c r="K67">
        <v>197.79999999999995</v>
      </c>
    </row>
    <row r="68" spans="10:11" x14ac:dyDescent="0.25">
      <c r="J68">
        <v>5.9</v>
      </c>
      <c r="K68">
        <v>206.89999999999998</v>
      </c>
    </row>
    <row r="69" spans="10:11" x14ac:dyDescent="0.25">
      <c r="J69">
        <v>6</v>
      </c>
      <c r="K69">
        <v>216</v>
      </c>
    </row>
    <row r="70" spans="10:11" x14ac:dyDescent="0.25">
      <c r="J70">
        <v>6.1</v>
      </c>
      <c r="K70">
        <v>228.69999999999993</v>
      </c>
    </row>
    <row r="71" spans="10:11" x14ac:dyDescent="0.25">
      <c r="J71">
        <v>6.2</v>
      </c>
      <c r="K71">
        <v>241.39999999999998</v>
      </c>
    </row>
    <row r="72" spans="10:11" x14ac:dyDescent="0.25">
      <c r="J72">
        <v>6.3</v>
      </c>
      <c r="K72">
        <v>254.09999999999991</v>
      </c>
    </row>
    <row r="73" spans="10:11" x14ac:dyDescent="0.25">
      <c r="J73">
        <v>6.4</v>
      </c>
      <c r="K73">
        <v>266.80000000000007</v>
      </c>
    </row>
    <row r="74" spans="10:11" x14ac:dyDescent="0.25">
      <c r="J74">
        <v>6.5000000000000098</v>
      </c>
      <c r="K74">
        <v>279.50000000000125</v>
      </c>
    </row>
    <row r="75" spans="10:11" x14ac:dyDescent="0.25">
      <c r="J75">
        <v>6.6</v>
      </c>
      <c r="K75">
        <v>292.19999999999993</v>
      </c>
    </row>
    <row r="76" spans="10:11" x14ac:dyDescent="0.25">
      <c r="J76">
        <v>6.7</v>
      </c>
      <c r="K76">
        <v>304.89999999999998</v>
      </c>
    </row>
    <row r="77" spans="10:11" x14ac:dyDescent="0.25">
      <c r="J77">
        <v>6.8000000000000096</v>
      </c>
      <c r="K77">
        <v>317.60000000000116</v>
      </c>
    </row>
    <row r="78" spans="10:11" x14ac:dyDescent="0.25">
      <c r="J78">
        <v>6.9000000000000101</v>
      </c>
      <c r="K78">
        <v>330.30000000000132</v>
      </c>
    </row>
    <row r="79" spans="10:11" x14ac:dyDescent="0.25">
      <c r="J79">
        <v>7.0000000000000098</v>
      </c>
      <c r="K79">
        <v>343.00000000000159</v>
      </c>
    </row>
    <row r="80" spans="10:11" x14ac:dyDescent="0.25">
      <c r="J80">
        <v>7.1</v>
      </c>
      <c r="K80">
        <v>359.89999999999986</v>
      </c>
    </row>
    <row r="81" spans="10:11" x14ac:dyDescent="0.25">
      <c r="J81">
        <v>7.2000000000000099</v>
      </c>
      <c r="K81">
        <v>376.80000000000177</v>
      </c>
    </row>
    <row r="82" spans="10:11" x14ac:dyDescent="0.25">
      <c r="J82">
        <v>7.3000000000000096</v>
      </c>
      <c r="K82">
        <v>393.70000000000164</v>
      </c>
    </row>
    <row r="83" spans="10:11" x14ac:dyDescent="0.25">
      <c r="J83">
        <v>7.4000000000000101</v>
      </c>
      <c r="K83">
        <v>410.60000000000173</v>
      </c>
    </row>
    <row r="84" spans="10:11" x14ac:dyDescent="0.25">
      <c r="J84">
        <v>7.5000000000000098</v>
      </c>
      <c r="K84">
        <v>427.50000000000159</v>
      </c>
    </row>
    <row r="85" spans="10:11" x14ac:dyDescent="0.25">
      <c r="J85">
        <v>7.6000000000000103</v>
      </c>
      <c r="K85">
        <v>444.40000000000168</v>
      </c>
    </row>
    <row r="86" spans="10:11" x14ac:dyDescent="0.25">
      <c r="J86">
        <v>7.7000000000000099</v>
      </c>
      <c r="K86">
        <v>461.30000000000177</v>
      </c>
    </row>
    <row r="87" spans="10:11" x14ac:dyDescent="0.25">
      <c r="J87">
        <v>7.8000000000000096</v>
      </c>
      <c r="K87">
        <v>478.20000000000164</v>
      </c>
    </row>
    <row r="88" spans="10:11" x14ac:dyDescent="0.25">
      <c r="J88">
        <v>7.9000000000000101</v>
      </c>
      <c r="K88">
        <v>495.10000000000173</v>
      </c>
    </row>
    <row r="89" spans="10:11" x14ac:dyDescent="0.25">
      <c r="J89">
        <v>8.0000000000000107</v>
      </c>
      <c r="K89">
        <v>512.00000000000227</v>
      </c>
    </row>
    <row r="90" spans="10:11" x14ac:dyDescent="0.25">
      <c r="J90">
        <v>8.1000000000000103</v>
      </c>
      <c r="K90">
        <v>533.70000000000232</v>
      </c>
    </row>
    <row r="91" spans="10:11" x14ac:dyDescent="0.25">
      <c r="J91">
        <v>8.2000000000000099</v>
      </c>
      <c r="K91">
        <v>555.40000000000214</v>
      </c>
    </row>
    <row r="92" spans="10:11" x14ac:dyDescent="0.25">
      <c r="J92">
        <v>8.3000000000000096</v>
      </c>
      <c r="K92">
        <v>577.10000000000218</v>
      </c>
    </row>
    <row r="93" spans="10:11" x14ac:dyDescent="0.25">
      <c r="J93">
        <v>8.4000000000000092</v>
      </c>
      <c r="K93">
        <v>598.800000000002</v>
      </c>
    </row>
    <row r="94" spans="10:11" x14ac:dyDescent="0.25">
      <c r="J94">
        <v>8.5000000000000107</v>
      </c>
      <c r="K94">
        <v>620.50000000000227</v>
      </c>
    </row>
    <row r="95" spans="10:11" x14ac:dyDescent="0.25">
      <c r="J95">
        <v>8.6000000000000103</v>
      </c>
      <c r="K95">
        <v>642.20000000000232</v>
      </c>
    </row>
    <row r="96" spans="10:11" x14ac:dyDescent="0.25">
      <c r="J96">
        <v>8.7000000000000099</v>
      </c>
      <c r="K96">
        <v>663.90000000000214</v>
      </c>
    </row>
    <row r="97" spans="10:11" x14ac:dyDescent="0.25">
      <c r="J97">
        <v>8.8000000000000096</v>
      </c>
      <c r="K97">
        <v>685.60000000000218</v>
      </c>
    </row>
    <row r="98" spans="10:11" x14ac:dyDescent="0.25">
      <c r="J98">
        <v>8.9000000000000092</v>
      </c>
      <c r="K98">
        <v>707.300000000002</v>
      </c>
    </row>
    <row r="99" spans="10:11" x14ac:dyDescent="0.25">
      <c r="J99">
        <v>9.0000000000000107</v>
      </c>
      <c r="K99">
        <v>729.00000000000273</v>
      </c>
    </row>
    <row r="100" spans="10:11" x14ac:dyDescent="0.25">
      <c r="J100">
        <v>9.1000000000000103</v>
      </c>
      <c r="K100">
        <v>756.10000000000264</v>
      </c>
    </row>
    <row r="101" spans="10:11" x14ac:dyDescent="0.25">
      <c r="J101">
        <v>9.2000000000000099</v>
      </c>
      <c r="K101">
        <v>783.20000000000255</v>
      </c>
    </row>
    <row r="102" spans="10:11" x14ac:dyDescent="0.25">
      <c r="J102">
        <v>9.3000000000000096</v>
      </c>
      <c r="K102">
        <v>810.30000000000246</v>
      </c>
    </row>
    <row r="103" spans="10:11" x14ac:dyDescent="0.25">
      <c r="J103">
        <v>9.4000000000000092</v>
      </c>
      <c r="K103">
        <v>837.40000000000236</v>
      </c>
    </row>
    <row r="104" spans="10:11" x14ac:dyDescent="0.25">
      <c r="J104">
        <v>9.5000000000000107</v>
      </c>
      <c r="K104">
        <v>864.50000000000273</v>
      </c>
    </row>
    <row r="105" spans="10:11" x14ac:dyDescent="0.25">
      <c r="J105">
        <v>9.6000000000000103</v>
      </c>
      <c r="K105">
        <v>891.60000000000264</v>
      </c>
    </row>
    <row r="106" spans="10:11" x14ac:dyDescent="0.25">
      <c r="J106">
        <v>9.7000000000000099</v>
      </c>
      <c r="K106">
        <v>918.70000000000255</v>
      </c>
    </row>
    <row r="107" spans="10:11" x14ac:dyDescent="0.25">
      <c r="J107">
        <v>9.8000000000000096</v>
      </c>
      <c r="K107">
        <v>945.80000000000246</v>
      </c>
    </row>
    <row r="108" spans="10:11" x14ac:dyDescent="0.25">
      <c r="J108">
        <v>9.9000000000000092</v>
      </c>
      <c r="K108">
        <v>972.90000000000236</v>
      </c>
    </row>
    <row r="109" spans="10:11" x14ac:dyDescent="0.25">
      <c r="J109">
        <v>10</v>
      </c>
      <c r="K109">
        <v>1000</v>
      </c>
    </row>
    <row r="110" spans="10:11" x14ac:dyDescent="0.25">
      <c r="J110">
        <v>10.1</v>
      </c>
      <c r="K110">
        <v>1033.0999999999999</v>
      </c>
    </row>
    <row r="111" spans="10:11" x14ac:dyDescent="0.25">
      <c r="J111">
        <v>10.199999999999999</v>
      </c>
      <c r="K111">
        <v>1066.1999999999998</v>
      </c>
    </row>
    <row r="112" spans="10:11" x14ac:dyDescent="0.25">
      <c r="J112">
        <v>10.3</v>
      </c>
      <c r="K112">
        <v>1099.3000000000002</v>
      </c>
    </row>
    <row r="113" spans="10:11" x14ac:dyDescent="0.25">
      <c r="J113">
        <v>10.4</v>
      </c>
      <c r="K113">
        <v>1132.4000000000001</v>
      </c>
    </row>
    <row r="114" spans="10:11" x14ac:dyDescent="0.25">
      <c r="J114">
        <v>10.5</v>
      </c>
      <c r="K114">
        <v>1165.5</v>
      </c>
    </row>
    <row r="115" spans="10:11" x14ac:dyDescent="0.25">
      <c r="J115">
        <v>10.6</v>
      </c>
      <c r="K115">
        <v>1198.5999999999999</v>
      </c>
    </row>
    <row r="116" spans="10:11" x14ac:dyDescent="0.25">
      <c r="J116">
        <v>10.7</v>
      </c>
      <c r="K116">
        <v>1231.6999999999998</v>
      </c>
    </row>
    <row r="117" spans="10:11" x14ac:dyDescent="0.25">
      <c r="J117">
        <v>10.8</v>
      </c>
      <c r="K117">
        <v>1264.8000000000002</v>
      </c>
    </row>
    <row r="118" spans="10:11" x14ac:dyDescent="0.25">
      <c r="J118">
        <v>10.9</v>
      </c>
      <c r="K118">
        <v>1297.9000000000001</v>
      </c>
    </row>
    <row r="119" spans="10:11" x14ac:dyDescent="0.25">
      <c r="J119">
        <v>11</v>
      </c>
      <c r="K119">
        <v>1331</v>
      </c>
    </row>
    <row r="120" spans="10:11" x14ac:dyDescent="0.25">
      <c r="J120">
        <v>11.1</v>
      </c>
      <c r="K120">
        <v>1370.6999999999998</v>
      </c>
    </row>
    <row r="121" spans="10:11" x14ac:dyDescent="0.25">
      <c r="J121">
        <v>11.2</v>
      </c>
      <c r="K121">
        <v>1410.3999999999996</v>
      </c>
    </row>
    <row r="122" spans="10:11" x14ac:dyDescent="0.25">
      <c r="J122">
        <v>11.3</v>
      </c>
      <c r="K122">
        <v>1450.1000000000004</v>
      </c>
    </row>
    <row r="123" spans="10:11" x14ac:dyDescent="0.25">
      <c r="J123">
        <v>11.4</v>
      </c>
      <c r="K123">
        <v>1489.8000000000002</v>
      </c>
    </row>
    <row r="124" spans="10:11" x14ac:dyDescent="0.25">
      <c r="J124">
        <v>11.5</v>
      </c>
      <c r="K124">
        <v>1529.5</v>
      </c>
    </row>
    <row r="125" spans="10:11" x14ac:dyDescent="0.25">
      <c r="J125">
        <v>11.6</v>
      </c>
      <c r="K125">
        <v>1569.1999999999998</v>
      </c>
    </row>
    <row r="126" spans="10:11" x14ac:dyDescent="0.25">
      <c r="J126">
        <v>11.7</v>
      </c>
      <c r="K126">
        <v>1608.8999999999996</v>
      </c>
    </row>
    <row r="127" spans="10:11" x14ac:dyDescent="0.25">
      <c r="J127">
        <v>11.8</v>
      </c>
      <c r="K127">
        <v>1648.6000000000004</v>
      </c>
    </row>
    <row r="128" spans="10:11" x14ac:dyDescent="0.25">
      <c r="J128">
        <v>11.9</v>
      </c>
      <c r="K128">
        <v>1688.3000000000002</v>
      </c>
    </row>
    <row r="129" spans="10:11" x14ac:dyDescent="0.25">
      <c r="J129">
        <v>12</v>
      </c>
      <c r="K129">
        <v>1728</v>
      </c>
    </row>
    <row r="130" spans="10:11" x14ac:dyDescent="0.25">
      <c r="J130">
        <v>12.1</v>
      </c>
      <c r="K130">
        <v>1767.6999999999998</v>
      </c>
    </row>
    <row r="131" spans="10:11" x14ac:dyDescent="0.25">
      <c r="J131">
        <v>12.2</v>
      </c>
      <c r="K131">
        <v>1807.3999999999996</v>
      </c>
    </row>
    <row r="132" spans="10:11" x14ac:dyDescent="0.25">
      <c r="J132">
        <v>12.3</v>
      </c>
      <c r="K132">
        <v>1847.1000000000004</v>
      </c>
    </row>
    <row r="133" spans="10:11" x14ac:dyDescent="0.25">
      <c r="J133">
        <v>12.4</v>
      </c>
      <c r="K133">
        <v>1886.8000000000002</v>
      </c>
    </row>
    <row r="134" spans="10:11" x14ac:dyDescent="0.25">
      <c r="J134">
        <v>12.5</v>
      </c>
      <c r="K134">
        <v>1926.5</v>
      </c>
    </row>
    <row r="135" spans="10:11" x14ac:dyDescent="0.25">
      <c r="J135">
        <v>12.6</v>
      </c>
      <c r="K135">
        <v>1966.1999999999998</v>
      </c>
    </row>
    <row r="136" spans="10:11" x14ac:dyDescent="0.25">
      <c r="J136">
        <v>12.7</v>
      </c>
      <c r="K136">
        <v>2005.8999999999996</v>
      </c>
    </row>
    <row r="137" spans="10:11" x14ac:dyDescent="0.25">
      <c r="J137">
        <v>12.8</v>
      </c>
      <c r="K137">
        <v>2045.6000000000004</v>
      </c>
    </row>
    <row r="138" spans="10:11" x14ac:dyDescent="0.25">
      <c r="J138">
        <v>12.9</v>
      </c>
      <c r="K138">
        <v>2085.3000000000002</v>
      </c>
    </row>
    <row r="139" spans="10:11" x14ac:dyDescent="0.25">
      <c r="J139">
        <v>13</v>
      </c>
      <c r="K139">
        <v>2125</v>
      </c>
    </row>
    <row r="140" spans="10:11" x14ac:dyDescent="0.25">
      <c r="J140">
        <v>13.1</v>
      </c>
      <c r="K140">
        <v>2164.6999999999998</v>
      </c>
    </row>
    <row r="141" spans="10:11" x14ac:dyDescent="0.25">
      <c r="J141">
        <v>13.2</v>
      </c>
      <c r="K141">
        <v>2204.3999999999996</v>
      </c>
    </row>
    <row r="142" spans="10:11" x14ac:dyDescent="0.25">
      <c r="J142">
        <v>13.3</v>
      </c>
      <c r="K142">
        <v>2244.1000000000004</v>
      </c>
    </row>
    <row r="143" spans="10:11" x14ac:dyDescent="0.25">
      <c r="J143">
        <v>13.4</v>
      </c>
      <c r="K143">
        <v>2283.8000000000002</v>
      </c>
    </row>
    <row r="144" spans="10:11" x14ac:dyDescent="0.25">
      <c r="J144">
        <v>13.5</v>
      </c>
      <c r="K144">
        <v>2323.5</v>
      </c>
    </row>
    <row r="145" spans="10:11" x14ac:dyDescent="0.25">
      <c r="J145">
        <v>13.6</v>
      </c>
      <c r="K145">
        <v>2363.1999999999998</v>
      </c>
    </row>
    <row r="146" spans="10:11" x14ac:dyDescent="0.25">
      <c r="J146">
        <v>13.7</v>
      </c>
      <c r="K146">
        <v>2402.8999999999996</v>
      </c>
    </row>
    <row r="147" spans="10:11" x14ac:dyDescent="0.25">
      <c r="J147">
        <v>13.8</v>
      </c>
      <c r="K147">
        <v>2442.6000000000004</v>
      </c>
    </row>
    <row r="148" spans="10:11" x14ac:dyDescent="0.25">
      <c r="J148">
        <v>13.9</v>
      </c>
      <c r="K148">
        <v>2482.3000000000002</v>
      </c>
    </row>
    <row r="149" spans="10:11" x14ac:dyDescent="0.25">
      <c r="J149">
        <v>14</v>
      </c>
      <c r="K149">
        <v>2522</v>
      </c>
    </row>
    <row r="150" spans="10:11" x14ac:dyDescent="0.25">
      <c r="J150">
        <v>14.1</v>
      </c>
      <c r="K150">
        <v>2561.6999999999998</v>
      </c>
    </row>
    <row r="151" spans="10:11" x14ac:dyDescent="0.25">
      <c r="J151">
        <v>14.2</v>
      </c>
      <c r="K151">
        <v>2601.3999999999996</v>
      </c>
    </row>
    <row r="152" spans="10:11" x14ac:dyDescent="0.25">
      <c r="J152">
        <v>14.3</v>
      </c>
      <c r="K152">
        <v>2641.1000000000004</v>
      </c>
    </row>
    <row r="153" spans="10:11" x14ac:dyDescent="0.25">
      <c r="J153">
        <v>14.4</v>
      </c>
      <c r="K153">
        <v>2680.8</v>
      </c>
    </row>
    <row r="154" spans="10:11" x14ac:dyDescent="0.25">
      <c r="J154">
        <v>14.5</v>
      </c>
      <c r="K154">
        <v>2720.5</v>
      </c>
    </row>
    <row r="155" spans="10:11" x14ac:dyDescent="0.25">
      <c r="J155">
        <v>14.6</v>
      </c>
      <c r="K155">
        <v>2760.2</v>
      </c>
    </row>
    <row r="156" spans="10:11" x14ac:dyDescent="0.25">
      <c r="J156">
        <v>14.7</v>
      </c>
      <c r="K156">
        <v>2799.8999999999996</v>
      </c>
    </row>
    <row r="157" spans="10:11" x14ac:dyDescent="0.25">
      <c r="J157">
        <v>14.8</v>
      </c>
      <c r="K157">
        <v>2839.6000000000004</v>
      </c>
    </row>
    <row r="158" spans="10:11" x14ac:dyDescent="0.25">
      <c r="J158">
        <v>14.9</v>
      </c>
      <c r="K158">
        <v>2879.3</v>
      </c>
    </row>
    <row r="159" spans="10:11" x14ac:dyDescent="0.25">
      <c r="J159">
        <v>15</v>
      </c>
      <c r="K159">
        <v>2919</v>
      </c>
    </row>
    <row r="160" spans="10:11" x14ac:dyDescent="0.25">
      <c r="J160">
        <v>15.1</v>
      </c>
      <c r="K160">
        <v>2958.7</v>
      </c>
    </row>
    <row r="161" spans="10:11" x14ac:dyDescent="0.25">
      <c r="J161">
        <v>15.2</v>
      </c>
      <c r="K161">
        <v>2998.3999999999996</v>
      </c>
    </row>
    <row r="162" spans="10:11" x14ac:dyDescent="0.25">
      <c r="J162">
        <v>15.3</v>
      </c>
      <c r="K162">
        <v>3038.1000000000004</v>
      </c>
    </row>
    <row r="163" spans="10:11" x14ac:dyDescent="0.25">
      <c r="J163">
        <v>15.4</v>
      </c>
      <c r="K163">
        <v>3077.8</v>
      </c>
    </row>
    <row r="164" spans="10:11" x14ac:dyDescent="0.25">
      <c r="J164">
        <v>15.5</v>
      </c>
      <c r="K164">
        <v>3117.5</v>
      </c>
    </row>
    <row r="165" spans="10:11" x14ac:dyDescent="0.25">
      <c r="J165">
        <v>15.6</v>
      </c>
      <c r="K165">
        <v>3157.2</v>
      </c>
    </row>
    <row r="166" spans="10:11" x14ac:dyDescent="0.25">
      <c r="J166">
        <v>15.7</v>
      </c>
      <c r="K166">
        <v>3196.8999999999996</v>
      </c>
    </row>
    <row r="167" spans="10:11" x14ac:dyDescent="0.25">
      <c r="J167">
        <v>15.8</v>
      </c>
      <c r="K167">
        <v>3236.6000000000004</v>
      </c>
    </row>
    <row r="168" spans="10:11" x14ac:dyDescent="0.25">
      <c r="J168">
        <v>15.9</v>
      </c>
      <c r="K168">
        <v>3276.3</v>
      </c>
    </row>
    <row r="169" spans="10:11" x14ac:dyDescent="0.25">
      <c r="J169">
        <v>16</v>
      </c>
      <c r="K169">
        <v>3316</v>
      </c>
    </row>
    <row r="170" spans="10:11" x14ac:dyDescent="0.25">
      <c r="J170">
        <v>16.100000000000001</v>
      </c>
      <c r="K170">
        <v>3355.7000000000007</v>
      </c>
    </row>
    <row r="171" spans="10:11" x14ac:dyDescent="0.25">
      <c r="J171">
        <v>16.2</v>
      </c>
      <c r="K171">
        <v>3395.3999999999996</v>
      </c>
    </row>
    <row r="172" spans="10:11" x14ac:dyDescent="0.25">
      <c r="J172">
        <v>16.3</v>
      </c>
      <c r="K172">
        <v>3435.1000000000004</v>
      </c>
    </row>
    <row r="173" spans="10:11" x14ac:dyDescent="0.25">
      <c r="J173">
        <v>16.399999999999999</v>
      </c>
      <c r="K173">
        <v>3474.7999999999993</v>
      </c>
    </row>
    <row r="174" spans="10:11" x14ac:dyDescent="0.25">
      <c r="J174">
        <v>16.5</v>
      </c>
      <c r="K174">
        <v>3514.5</v>
      </c>
    </row>
    <row r="175" spans="10:11" x14ac:dyDescent="0.25">
      <c r="J175">
        <v>16.600000000000001</v>
      </c>
      <c r="K175">
        <v>3554.2000000000007</v>
      </c>
    </row>
    <row r="176" spans="10:11" x14ac:dyDescent="0.25">
      <c r="J176">
        <v>16.7</v>
      </c>
      <c r="K176">
        <v>3593.8999999999996</v>
      </c>
    </row>
    <row r="177" spans="10:11" x14ac:dyDescent="0.25">
      <c r="J177">
        <v>16.8</v>
      </c>
      <c r="K177">
        <v>3633.6000000000004</v>
      </c>
    </row>
    <row r="178" spans="10:11" x14ac:dyDescent="0.25">
      <c r="J178">
        <v>16.899999999999999</v>
      </c>
      <c r="K178">
        <v>3673.2999999999993</v>
      </c>
    </row>
    <row r="179" spans="10:11" x14ac:dyDescent="0.25">
      <c r="J179">
        <v>17</v>
      </c>
      <c r="K179">
        <v>3713</v>
      </c>
    </row>
    <row r="180" spans="10:11" x14ac:dyDescent="0.25">
      <c r="J180">
        <v>17.100000000000001</v>
      </c>
      <c r="K180">
        <v>3752.7000000000007</v>
      </c>
    </row>
    <row r="181" spans="10:11" x14ac:dyDescent="0.25">
      <c r="J181">
        <v>17.2</v>
      </c>
      <c r="K181">
        <v>3792.3999999999996</v>
      </c>
    </row>
    <row r="182" spans="10:11" x14ac:dyDescent="0.25">
      <c r="J182">
        <v>17.3</v>
      </c>
      <c r="K182">
        <v>3832.1000000000004</v>
      </c>
    </row>
    <row r="183" spans="10:11" x14ac:dyDescent="0.25">
      <c r="J183">
        <v>17.399999999999999</v>
      </c>
      <c r="K183">
        <v>3871.7999999999993</v>
      </c>
    </row>
    <row r="184" spans="10:11" x14ac:dyDescent="0.25">
      <c r="J184">
        <v>17.5</v>
      </c>
      <c r="K184">
        <v>3911.5</v>
      </c>
    </row>
    <row r="185" spans="10:11" x14ac:dyDescent="0.25">
      <c r="J185">
        <v>17.600000000000001</v>
      </c>
      <c r="K185">
        <v>3951.2000000000007</v>
      </c>
    </row>
    <row r="186" spans="10:11" x14ac:dyDescent="0.25">
      <c r="J186">
        <v>17.7</v>
      </c>
      <c r="K186">
        <v>3990.8999999999996</v>
      </c>
    </row>
    <row r="187" spans="10:11" x14ac:dyDescent="0.25">
      <c r="J187">
        <v>17.8</v>
      </c>
      <c r="K187">
        <v>4030.6000000000004</v>
      </c>
    </row>
    <row r="188" spans="10:11" x14ac:dyDescent="0.25">
      <c r="J188">
        <v>17.899999999999999</v>
      </c>
      <c r="K188">
        <v>4070.2999999999993</v>
      </c>
    </row>
    <row r="189" spans="10:11" x14ac:dyDescent="0.25">
      <c r="J189">
        <v>18</v>
      </c>
      <c r="K189">
        <v>4110</v>
      </c>
    </row>
    <row r="190" spans="10:11" x14ac:dyDescent="0.25">
      <c r="J190">
        <v>18.100000000000001</v>
      </c>
      <c r="K190">
        <v>4149.7000000000007</v>
      </c>
    </row>
    <row r="191" spans="10:11" x14ac:dyDescent="0.25">
      <c r="J191">
        <v>18.2</v>
      </c>
      <c r="K191">
        <v>4189.3999999999996</v>
      </c>
    </row>
    <row r="192" spans="10:11" x14ac:dyDescent="0.25">
      <c r="J192">
        <v>18.3</v>
      </c>
      <c r="K192">
        <v>4229.1000000000004</v>
      </c>
    </row>
    <row r="193" spans="10:11" x14ac:dyDescent="0.25">
      <c r="J193">
        <v>18.399999999999999</v>
      </c>
      <c r="K193">
        <v>4268.7999999999993</v>
      </c>
    </row>
    <row r="194" spans="10:11" x14ac:dyDescent="0.25">
      <c r="J194">
        <v>18.5</v>
      </c>
      <c r="K194">
        <v>4308.5</v>
      </c>
    </row>
    <row r="195" spans="10:11" x14ac:dyDescent="0.25">
      <c r="J195">
        <v>18.600000000000001</v>
      </c>
      <c r="K195">
        <v>4348.2000000000007</v>
      </c>
    </row>
    <row r="196" spans="10:11" x14ac:dyDescent="0.25">
      <c r="J196">
        <v>18.7</v>
      </c>
      <c r="K196">
        <v>4387.8999999999996</v>
      </c>
    </row>
    <row r="197" spans="10:11" x14ac:dyDescent="0.25">
      <c r="J197">
        <v>18.8</v>
      </c>
      <c r="K197">
        <v>4427.6000000000004</v>
      </c>
    </row>
    <row r="198" spans="10:11" x14ac:dyDescent="0.25">
      <c r="J198">
        <v>18.899999999999999</v>
      </c>
      <c r="K198">
        <v>4467.2999999999993</v>
      </c>
    </row>
    <row r="199" spans="10:11" x14ac:dyDescent="0.25">
      <c r="J199">
        <v>19</v>
      </c>
      <c r="K199">
        <v>4507</v>
      </c>
    </row>
    <row r="200" spans="10:11" x14ac:dyDescent="0.25">
      <c r="J200">
        <v>19.100000000000001</v>
      </c>
      <c r="K200">
        <v>4546.7000000000007</v>
      </c>
    </row>
    <row r="201" spans="10:11" x14ac:dyDescent="0.25">
      <c r="J201">
        <v>19.2</v>
      </c>
      <c r="K201">
        <v>4586.3999999999996</v>
      </c>
    </row>
    <row r="202" spans="10:11" x14ac:dyDescent="0.25">
      <c r="J202">
        <v>19.3</v>
      </c>
      <c r="K202">
        <v>4626.1000000000004</v>
      </c>
    </row>
    <row r="203" spans="10:11" x14ac:dyDescent="0.25">
      <c r="J203">
        <v>19.399999999999999</v>
      </c>
      <c r="K203">
        <v>4665.7999999999993</v>
      </c>
    </row>
    <row r="204" spans="10:11" x14ac:dyDescent="0.25">
      <c r="J204">
        <v>19.5</v>
      </c>
      <c r="K204">
        <v>4705.5</v>
      </c>
    </row>
    <row r="205" spans="10:11" x14ac:dyDescent="0.25">
      <c r="J205">
        <v>19.600000000000001</v>
      </c>
      <c r="K205">
        <v>4745.2000000000007</v>
      </c>
    </row>
    <row r="206" spans="10:11" x14ac:dyDescent="0.25">
      <c r="J206">
        <v>19.7</v>
      </c>
      <c r="K206">
        <v>4784.8999999999996</v>
      </c>
    </row>
    <row r="207" spans="10:11" x14ac:dyDescent="0.25">
      <c r="J207">
        <v>19.8</v>
      </c>
      <c r="K207">
        <v>4824.6000000000004</v>
      </c>
    </row>
    <row r="208" spans="10:11" x14ac:dyDescent="0.25">
      <c r="J208">
        <v>19.899999999999999</v>
      </c>
      <c r="K208">
        <v>4864.2999999999993</v>
      </c>
    </row>
    <row r="209" spans="10:11" x14ac:dyDescent="0.25">
      <c r="J209">
        <v>20</v>
      </c>
      <c r="K209">
        <v>4904</v>
      </c>
    </row>
    <row r="210" spans="10:11" x14ac:dyDescent="0.25">
      <c r="J210">
        <v>20.100000000000001</v>
      </c>
      <c r="K210">
        <v>4943.7000000000007</v>
      </c>
    </row>
    <row r="211" spans="10:11" x14ac:dyDescent="0.25">
      <c r="J211">
        <v>20.2</v>
      </c>
      <c r="K211">
        <v>4983.3999999999996</v>
      </c>
    </row>
    <row r="212" spans="10:11" x14ac:dyDescent="0.25">
      <c r="J212">
        <v>20.3</v>
      </c>
      <c r="K212">
        <v>5023.1000000000004</v>
      </c>
    </row>
    <row r="213" spans="10:11" x14ac:dyDescent="0.25">
      <c r="J213">
        <v>20.399999999999999</v>
      </c>
      <c r="K213">
        <v>5062.7999999999993</v>
      </c>
    </row>
    <row r="214" spans="10:11" x14ac:dyDescent="0.25">
      <c r="J214">
        <v>20.5</v>
      </c>
      <c r="K214">
        <v>5102.5</v>
      </c>
    </row>
    <row r="215" spans="10:11" x14ac:dyDescent="0.25">
      <c r="J215">
        <v>20.6</v>
      </c>
      <c r="K215">
        <v>5142.2000000000007</v>
      </c>
    </row>
    <row r="216" spans="10:11" x14ac:dyDescent="0.25">
      <c r="J216">
        <v>20.7</v>
      </c>
      <c r="K216">
        <v>5181.8999999999996</v>
      </c>
    </row>
    <row r="217" spans="10:11" x14ac:dyDescent="0.25">
      <c r="J217">
        <v>20.8</v>
      </c>
      <c r="K217">
        <v>5221.6000000000004</v>
      </c>
    </row>
    <row r="218" spans="10:11" x14ac:dyDescent="0.25">
      <c r="J218">
        <v>20.9</v>
      </c>
      <c r="K218">
        <v>5261.2999999999993</v>
      </c>
    </row>
    <row r="219" spans="10:11" x14ac:dyDescent="0.25">
      <c r="J219">
        <v>21</v>
      </c>
      <c r="K219">
        <v>5301</v>
      </c>
    </row>
    <row r="220" spans="10:11" x14ac:dyDescent="0.25">
      <c r="J220">
        <v>21.1</v>
      </c>
      <c r="K220">
        <v>5340.7000000000007</v>
      </c>
    </row>
    <row r="221" spans="10:11" x14ac:dyDescent="0.25">
      <c r="J221">
        <v>21.2</v>
      </c>
      <c r="K221">
        <v>5380.4</v>
      </c>
    </row>
    <row r="222" spans="10:11" x14ac:dyDescent="0.25">
      <c r="J222">
        <v>21.3</v>
      </c>
      <c r="K222">
        <v>5420.1</v>
      </c>
    </row>
    <row r="223" spans="10:11" x14ac:dyDescent="0.25">
      <c r="J223">
        <v>21.4</v>
      </c>
      <c r="K223">
        <v>5459.7999999999993</v>
      </c>
    </row>
    <row r="224" spans="10:11" x14ac:dyDescent="0.25">
      <c r="J224">
        <v>21.5</v>
      </c>
      <c r="K224">
        <v>5499.5</v>
      </c>
    </row>
    <row r="225" spans="10:11" x14ac:dyDescent="0.25">
      <c r="J225">
        <v>21.6</v>
      </c>
      <c r="K225">
        <v>5539.2000000000007</v>
      </c>
    </row>
    <row r="226" spans="10:11" x14ac:dyDescent="0.25">
      <c r="J226">
        <v>21.7</v>
      </c>
      <c r="K226">
        <v>5578.9</v>
      </c>
    </row>
    <row r="227" spans="10:11" x14ac:dyDescent="0.25">
      <c r="J227">
        <v>21.8</v>
      </c>
      <c r="K227">
        <v>5618.6</v>
      </c>
    </row>
    <row r="228" spans="10:11" x14ac:dyDescent="0.25">
      <c r="J228">
        <v>21.9</v>
      </c>
      <c r="K228">
        <v>5658.2999999999993</v>
      </c>
    </row>
    <row r="229" spans="10:11" x14ac:dyDescent="0.25">
      <c r="J229">
        <v>22</v>
      </c>
      <c r="K229">
        <v>5698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I14" sqref="I1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22-Aug-2024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22-Aug-2024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Formats</vt:lpstr>
      <vt:lpstr>Lists</vt:lpstr>
      <vt:lpstr>_nData</vt:lpstr>
      <vt:lpstr>_nmax</vt:lpstr>
      <vt:lpstr>_nmin</vt:lpstr>
      <vt:lpstr>_nx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2024-08-23T02:40:29Z</dcterms:modified>
</cp:coreProperties>
</file>