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D6574AB-C0EF-4C6D-BCDF-1DEE25CB9BD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6" i="1" l="1"/>
  <c r="X8" i="1"/>
  <c r="X9" i="1"/>
  <c r="X10" i="1"/>
  <c r="X11" i="1"/>
  <c r="X12" i="1"/>
  <c r="X13" i="1"/>
  <c r="X14" i="1"/>
  <c r="X15" i="1"/>
  <c r="X7" i="1"/>
  <c r="W16" i="1"/>
  <c r="W8" i="1"/>
  <c r="W9" i="1"/>
  <c r="W10" i="1"/>
  <c r="W11" i="1"/>
  <c r="W12" i="1"/>
  <c r="W13" i="1"/>
  <c r="W14" i="1"/>
  <c r="W15" i="1"/>
  <c r="W7" i="1"/>
  <c r="V16" i="1"/>
  <c r="V15" i="1"/>
  <c r="V8" i="1"/>
  <c r="V9" i="1"/>
  <c r="V10" i="1"/>
  <c r="V11" i="1"/>
  <c r="V12" i="1"/>
  <c r="V13" i="1"/>
  <c r="V14" i="1"/>
  <c r="V7" i="1"/>
  <c r="U15" i="1"/>
  <c r="U16" i="1"/>
  <c r="U14" i="1"/>
  <c r="U8" i="1"/>
  <c r="U9" i="1"/>
  <c r="U10" i="1"/>
  <c r="U11" i="1"/>
  <c r="U12" i="1"/>
  <c r="U13" i="1"/>
  <c r="U7" i="1"/>
  <c r="T12" i="1"/>
  <c r="T13" i="1"/>
  <c r="T14" i="1"/>
  <c r="T15" i="1"/>
  <c r="T16" i="1"/>
  <c r="T11" i="1"/>
  <c r="T8" i="1"/>
  <c r="T9" i="1"/>
  <c r="T10" i="1"/>
  <c r="T7" i="1"/>
  <c r="S9" i="1"/>
  <c r="S10" i="1"/>
  <c r="S11" i="1"/>
  <c r="S12" i="1"/>
  <c r="S13" i="1"/>
  <c r="S14" i="1"/>
  <c r="S15" i="1"/>
  <c r="S16" i="1"/>
  <c r="S8" i="1"/>
  <c r="S7" i="1"/>
  <c r="O18" i="1" a="1"/>
  <c r="O18" i="1" s="1"/>
  <c r="P18" i="1" s="1"/>
  <c r="B3" i="3" a="1"/>
  <c r="B3" i="3" s="1"/>
  <c r="B3" i="2" a="1"/>
  <c r="B3" i="2" s="1"/>
  <c r="B3" i="1" a="1"/>
  <c r="B3" i="1" s="1"/>
  <c r="P26" i="1" l="1"/>
  <c r="P22" i="1"/>
  <c r="P21" i="1"/>
  <c r="P25" i="1"/>
  <c r="P23" i="1"/>
  <c r="P20" i="1"/>
  <c r="P27" i="1"/>
  <c r="P24" i="1"/>
  <c r="P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<sst xmlns="http://schemas.openxmlformats.org/spreadsheetml/2006/main" count="64" uniqueCount="38">
  <si>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</si>
  <si>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</si>
  <si>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</si>
  <si>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</si>
  <si>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</si>
  <si>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</si>
  <si>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</si>
  <si>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</si>
  <si>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</si>
  <si>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</si>
  <si>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</si>
  <si>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</si>
  <si>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</si>
  <si>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</si>
  <si>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</si>
  <si>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</si>
  <si>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</si>
  <si>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</si>
  <si>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</si>
  <si>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</si>
  <si>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</si>
  <si>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</si>
  <si>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</si>
  <si>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</si>
  <si>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</si>
  <si>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</si>
  <si>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</si>
  <si>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</si>
  <si>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</si>
  <si>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</si>
  <si>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</si>
  <si>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P1</t>
  </si>
  <si>
    <t>P2</t>
  </si>
  <si>
    <t>P3</t>
  </si>
  <si>
    <t>P4</t>
  </si>
  <si>
    <t>MAX</t>
  </si>
  <si>
    <t>AVG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</si>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</sst>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Report!$P$6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Report!$P$7:$P$16</c:f>
              <c:numCache>
                <c:formatCode>General</c:formatCode>
                <c:ptCount val="10"/>
                <c:pt idx="0">
                  <c:v>0.8</c:v>
                </c:pt>
                <c:pt idx="1">
                  <c:v>0.77</c:v>
                </c:pt>
                <c:pt idx="2">
                  <c:v>0.65</c:v>
                </c:pt>
                <c:pt idx="3">
                  <c:v>0.7</c:v>
                </c:pt>
                <c:pt idx="4">
                  <c:v>0.8</c:v>
                </c:pt>
                <c:pt idx="5">
                  <c:v>0.85</c:v>
                </c:pt>
                <c:pt idx="6">
                  <c:v>0.84</c:v>
                </c:pt>
                <c:pt idx="7">
                  <c:v>0.86</c:v>
                </c:pt>
                <c:pt idx="8">
                  <c:v>0.9</c:v>
                </c:pt>
                <c:pt idx="9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B-4C78-90EA-D7B87159F6CA}"/>
            </c:ext>
          </c:extLst>
        </c:ser>
        <c:ser>
          <c:idx val="1"/>
          <c:order val="1"/>
          <c:tx>
            <c:strRef>
              <c:f>Report!$Q$6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Report!$Q$7:$Q$16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0.44</c:v>
                </c:pt>
                <c:pt idx="5">
                  <c:v>0.46</c:v>
                </c:pt>
                <c:pt idx="6">
                  <c:v>0.48</c:v>
                </c:pt>
                <c:pt idx="7">
                  <c:v>0.6</c:v>
                </c:pt>
                <c:pt idx="8">
                  <c:v>0.75</c:v>
                </c:pt>
                <c:pt idx="9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B-4C78-90EA-D7B87159F6CA}"/>
            </c:ext>
          </c:extLst>
        </c:ser>
        <c:ser>
          <c:idx val="2"/>
          <c:order val="2"/>
          <c:tx>
            <c:strRef>
              <c:f>Report!$R$6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Report!$R$7:$R$16</c:f>
              <c:numCache>
                <c:formatCode>General</c:formatCode>
                <c:ptCount val="10"/>
                <c:pt idx="0">
                  <c:v>0.3</c:v>
                </c:pt>
                <c:pt idx="1">
                  <c:v>0.35</c:v>
                </c:pt>
                <c:pt idx="2">
                  <c:v>0.17</c:v>
                </c:pt>
                <c:pt idx="3">
                  <c:v>0.08</c:v>
                </c:pt>
                <c:pt idx="4">
                  <c:v>0.12</c:v>
                </c:pt>
                <c:pt idx="5">
                  <c:v>0.21</c:v>
                </c:pt>
                <c:pt idx="6">
                  <c:v>0.23</c:v>
                </c:pt>
                <c:pt idx="7">
                  <c:v>0.42</c:v>
                </c:pt>
                <c:pt idx="8">
                  <c:v>0.48</c:v>
                </c:pt>
                <c:pt idx="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AB-4C78-90EA-D7B87159F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1"/>
        <c:lblAlgn val="ctr"/>
        <c:lblOffset val="100"/>
        <c:noMultiLvlLbl val="0"/>
      </c:catAx>
      <c:valAx>
        <c:axId val="14647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Report!$T$6</c:f>
              <c:strCache>
                <c:ptCount val="1"/>
                <c:pt idx="0">
                  <c:v>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28575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29F3-4D32-8DEA-764CF0752049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9F3-4D32-8DEA-764CF075204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F3-4D32-8DEA-764CF0752049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chemeClr val="accent1"/>
                </a:solidFill>
                <a:ln w="2857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9F3-4D32-8DEA-764CF0752049}"/>
              </c:ext>
            </c:extLst>
          </c:dPt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Report!$T$7:$T$16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3-4D32-8DEA-764CF0752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Report!$S$6</c:f>
              <c:strCache>
                <c:ptCount val="1"/>
                <c:pt idx="0">
                  <c:v>P1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28575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Report!$S$7:$S$16</c:f>
              <c:numCache>
                <c:formatCode>General</c:formatCode>
                <c:ptCount val="10"/>
                <c:pt idx="0">
                  <c:v>0.6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3-4548-8010-FEF294182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Report!$U$6</c:f>
              <c:strCache>
                <c:ptCount val="1"/>
                <c:pt idx="0">
                  <c:v>P3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28575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3CFF-40A7-9D6E-7C6D060308D9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3CFF-40A7-9D6E-7C6D060308D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3CFF-40A7-9D6E-7C6D060308D9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3CFF-40A7-9D6E-7C6D060308D9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3CFF-40A7-9D6E-7C6D060308D9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3CFF-40A7-9D6E-7C6D060308D9}"/>
              </c:ext>
            </c:extLst>
          </c:dPt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Report!$U$7:$U$16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0.44</c:v>
                </c:pt>
                <c:pt idx="5">
                  <c:v>0.46</c:v>
                </c:pt>
                <c:pt idx="6">
                  <c:v>0.48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CFF-40A7-9D6E-7C6D06030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Report!$V$6</c:f>
              <c:strCache>
                <c:ptCount val="1"/>
                <c:pt idx="0">
                  <c:v>P4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10"/>
              <c:spPr>
                <a:solidFill>
                  <a:schemeClr val="accent1"/>
                </a:solidFill>
                <a:ln w="2857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6AD-47E1-AB2A-BD96795CC508}"/>
              </c:ext>
            </c:extLst>
          </c:dPt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Report!$V$7:$V$16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0.44</c:v>
                </c:pt>
                <c:pt idx="5">
                  <c:v>0.46</c:v>
                </c:pt>
                <c:pt idx="6">
                  <c:v>0.48</c:v>
                </c:pt>
                <c:pt idx="7">
                  <c:v>0.6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AD-47E1-AB2A-BD96795CC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96874999999996E-2"/>
          <c:y val="0.11987825879472576"/>
          <c:w val="0.881953125"/>
          <c:h val="0.80581344081001738"/>
        </c:manualLayout>
      </c:layout>
      <c:lineChart>
        <c:grouping val="standard"/>
        <c:varyColors val="0"/>
        <c:ser>
          <c:idx val="1"/>
          <c:order val="0"/>
          <c:tx>
            <c:strRef>
              <c:f>Report!$Q$6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10"/>
              <c:spPr>
                <a:solidFill>
                  <a:schemeClr val="accent1"/>
                </a:solidFill>
                <a:ln w="4127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D7F-4FE2-BC69-423DBBD11A1E}"/>
              </c:ext>
            </c:extLst>
          </c:dPt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Report!$Q$7:$Q$16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0.44</c:v>
                </c:pt>
                <c:pt idx="5">
                  <c:v>0.46</c:v>
                </c:pt>
                <c:pt idx="6">
                  <c:v>0.48</c:v>
                </c:pt>
                <c:pt idx="7">
                  <c:v>0.6</c:v>
                </c:pt>
                <c:pt idx="8">
                  <c:v>0.75</c:v>
                </c:pt>
                <c:pt idx="9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F-4FE2-BC69-423DBBD1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v>MAX</c:v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Report!$P$7:$P$16</c:f>
              <c:numCache>
                <c:formatCode>General</c:formatCode>
                <c:ptCount val="10"/>
                <c:pt idx="0">
                  <c:v>0.8</c:v>
                </c:pt>
                <c:pt idx="1">
                  <c:v>0.77</c:v>
                </c:pt>
                <c:pt idx="2">
                  <c:v>0.65</c:v>
                </c:pt>
                <c:pt idx="3">
                  <c:v>0.7</c:v>
                </c:pt>
                <c:pt idx="4">
                  <c:v>0.8</c:v>
                </c:pt>
                <c:pt idx="5">
                  <c:v>0.85</c:v>
                </c:pt>
                <c:pt idx="6">
                  <c:v>0.84</c:v>
                </c:pt>
                <c:pt idx="7">
                  <c:v>0.86</c:v>
                </c:pt>
                <c:pt idx="8">
                  <c:v>0.9</c:v>
                </c:pt>
                <c:pt idx="9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1B-46FE-80C2-CB9ADB14FCB0}"/>
            </c:ext>
          </c:extLst>
        </c:ser>
        <c:ser>
          <c:idx val="2"/>
          <c:order val="2"/>
          <c:tx>
            <c:v>MIN</c:v>
          </c:tx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Report!$R$7:$R$16</c:f>
              <c:numCache>
                <c:formatCode>General</c:formatCode>
                <c:ptCount val="10"/>
                <c:pt idx="0">
                  <c:v>0.3</c:v>
                </c:pt>
                <c:pt idx="1">
                  <c:v>0.35</c:v>
                </c:pt>
                <c:pt idx="2">
                  <c:v>0.17</c:v>
                </c:pt>
                <c:pt idx="3">
                  <c:v>0.08</c:v>
                </c:pt>
                <c:pt idx="4">
                  <c:v>0.12</c:v>
                </c:pt>
                <c:pt idx="5">
                  <c:v>0.21</c:v>
                </c:pt>
                <c:pt idx="6">
                  <c:v>0.23</c:v>
                </c:pt>
                <c:pt idx="7">
                  <c:v>0.42</c:v>
                </c:pt>
                <c:pt idx="8">
                  <c:v>0.48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1B-46FE-80C2-CB9ADB14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004256"/>
        <c:axId val="1464779904"/>
      </c:areaChart>
      <c:lineChart>
        <c:grouping val="standard"/>
        <c:varyColors val="0"/>
        <c:ser>
          <c:idx val="1"/>
          <c:order val="1"/>
          <c:tx>
            <c:strRef>
              <c:f>Report!$Q$6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10"/>
              <c:spPr>
                <a:solidFill>
                  <a:schemeClr val="bg2">
                    <a:lumMod val="50000"/>
                  </a:schemeClr>
                </a:solidFill>
                <a:ln w="3175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1B-46FE-80C2-CB9ADB14FCB0}"/>
              </c:ext>
            </c:extLst>
          </c:dPt>
          <c:dLbls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1B-46FE-80C2-CB9ADB14FCB0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Report!$Q$7:$Q$16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0.44</c:v>
                </c:pt>
                <c:pt idx="5">
                  <c:v>0.46</c:v>
                </c:pt>
                <c:pt idx="6">
                  <c:v>0.48</c:v>
                </c:pt>
                <c:pt idx="7">
                  <c:v>0.6</c:v>
                </c:pt>
                <c:pt idx="8">
                  <c:v>0.75</c:v>
                </c:pt>
                <c:pt idx="9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1B-46FE-80C2-CB9ADB14FCB0}"/>
            </c:ext>
          </c:extLst>
        </c:ser>
        <c:ser>
          <c:idx val="3"/>
          <c:order val="3"/>
          <c:tx>
            <c:v>MAX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Report!$W$7:$W$16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1B-46FE-80C2-CB9ADB14FCB0}"/>
            </c:ext>
          </c:extLst>
        </c:ser>
        <c:ser>
          <c:idx val="4"/>
          <c:order val="4"/>
          <c:tx>
            <c:v>MIN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Report!$X$7:$X$16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1B-46FE-80C2-CB9ADB14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12</xdr:col>
      <xdr:colOff>411938</xdr:colOff>
      <xdr:row>25</xdr:row>
      <xdr:rowOff>114630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8B2E7-4334-7016-BB21-499E292EF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02920"/>
          <a:ext cx="5288738" cy="3802710"/>
        </a:xfrm>
        <a:prstGeom prst="rect">
          <a:avLst/>
        </a:prstGeom>
      </xdr:spPr>
    </xdr:pic>
    <xdr:clientData/>
  </xdr:twoCellAnchor>
  <xdr:twoCellAnchor>
    <xdr:from>
      <xdr:col>4</xdr:col>
      <xdr:colOff>502920</xdr:colOff>
      <xdr:row>27</xdr:row>
      <xdr:rowOff>87630</xdr:rowOff>
    </xdr:from>
    <xdr:to>
      <xdr:col>12</xdr:col>
      <xdr:colOff>198120</xdr:colOff>
      <xdr:row>50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C800A-F186-A888-9D4C-DA6101F2D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52</xdr:row>
      <xdr:rowOff>0</xdr:rowOff>
    </xdr:from>
    <xdr:to>
      <xdr:col>13</xdr:col>
      <xdr:colOff>0</xdr:colOff>
      <xdr:row>75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DDC702-374C-4C2C-85E8-BB63F6DF24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77</xdr:row>
      <xdr:rowOff>0</xdr:rowOff>
    </xdr:from>
    <xdr:to>
      <xdr:col>13</xdr:col>
      <xdr:colOff>0</xdr:colOff>
      <xdr:row>100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E4EC57-3BA7-4257-8A0B-46F7913B0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101</xdr:row>
      <xdr:rowOff>0</xdr:rowOff>
    </xdr:from>
    <xdr:to>
      <xdr:col>13</xdr:col>
      <xdr:colOff>0</xdr:colOff>
      <xdr:row>124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045BEE-3577-43E3-A4CD-6300C196A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126</xdr:row>
      <xdr:rowOff>0</xdr:rowOff>
    </xdr:from>
    <xdr:to>
      <xdr:col>13</xdr:col>
      <xdr:colOff>0</xdr:colOff>
      <xdr:row>149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78493F-E8DF-4603-8BAC-1F8AD8E20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150</xdr:row>
      <xdr:rowOff>0</xdr:rowOff>
    </xdr:from>
    <xdr:to>
      <xdr:col>13</xdr:col>
      <xdr:colOff>0</xdr:colOff>
      <xdr:row>173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5CA298-62BC-486C-BC86-E91441339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175</xdr:row>
      <xdr:rowOff>0</xdr:rowOff>
    </xdr:from>
    <xdr:to>
      <xdr:col>13</xdr:col>
      <xdr:colOff>0</xdr:colOff>
      <xdr:row>198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7228728-6B8C-4422-BB48-623CE395E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76.720781134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781345-C501-4C7E-A85B-3C29A8FD7EF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50DB45-98F7-48EF-8986-27F606A8545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X27"/>
  <sheetViews>
    <sheetView tabSelected="1" topLeftCell="G153" workbookViewId="0">
      <selection activeCell="Q163" sqref="Q163"/>
    </sheetView>
  </sheetViews>
  <sheetFormatPr defaultRowHeight="13.2" x14ac:dyDescent="0.25"/>
  <sheetData>
    <row r="1" spans="1:24" x14ac:dyDescent="0.25">
      <c r="A1" s="1" t="s">
        <v>0</v>
      </c>
      <c r="B1" s="2" t="s">
        <v>1</v>
      </c>
      <c r="C1" s="2"/>
    </row>
    <row r="2" spans="1:24" x14ac:dyDescent="0.25">
      <c r="A2" s="1" t="s">
        <v>2</v>
      </c>
      <c r="B2" s="2"/>
      <c r="C2" s="2"/>
    </row>
    <row r="3" spans="1:24" x14ac:dyDescent="0.25">
      <c r="A3" s="1" t="s">
        <v>3</v>
      </c>
      <c r="B3" s="2" t="str" cm="1">
        <f t="array" aca="1" ref="B3" ca="1">HD_Date</f>
        <v>17-Dec-2023</v>
      </c>
      <c r="C3" s="2"/>
    </row>
    <row r="6" spans="1:24" x14ac:dyDescent="0.25">
      <c r="P6" t="s">
        <v>35</v>
      </c>
      <c r="Q6" t="s">
        <v>36</v>
      </c>
      <c r="R6" t="s">
        <v>37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37</v>
      </c>
    </row>
    <row r="7" spans="1:24" x14ac:dyDescent="0.25">
      <c r="O7" s="9" t="s">
        <v>21</v>
      </c>
      <c r="P7">
        <v>0.8</v>
      </c>
      <c r="Q7">
        <v>0.6</v>
      </c>
      <c r="R7">
        <v>0.3</v>
      </c>
      <c r="S7">
        <f>Q7</f>
        <v>0.6</v>
      </c>
      <c r="T7">
        <f>Q7</f>
        <v>0.6</v>
      </c>
      <c r="U7">
        <f>Q7</f>
        <v>0.6</v>
      </c>
      <c r="V7">
        <f>Q7</f>
        <v>0.6</v>
      </c>
      <c r="W7" t="e">
        <f>NA()</f>
        <v>#N/A</v>
      </c>
      <c r="X7" t="e">
        <f>NA()</f>
        <v>#N/A</v>
      </c>
    </row>
    <row r="8" spans="1:24" x14ac:dyDescent="0.25">
      <c r="O8" s="9" t="s">
        <v>22</v>
      </c>
      <c r="P8">
        <v>0.77</v>
      </c>
      <c r="Q8">
        <v>0.62</v>
      </c>
      <c r="R8">
        <v>0.35</v>
      </c>
      <c r="S8" t="e">
        <f>NA()</f>
        <v>#N/A</v>
      </c>
      <c r="T8">
        <f t="shared" ref="T8:T10" si="0">Q8</f>
        <v>0.62</v>
      </c>
      <c r="U8">
        <f t="shared" ref="U8:U13" si="1">Q8</f>
        <v>0.62</v>
      </c>
      <c r="V8">
        <f t="shared" ref="V8:V14" si="2">Q8</f>
        <v>0.62</v>
      </c>
      <c r="W8" t="e">
        <f>NA()</f>
        <v>#N/A</v>
      </c>
      <c r="X8" t="e">
        <f>NA()</f>
        <v>#N/A</v>
      </c>
    </row>
    <row r="9" spans="1:24" x14ac:dyDescent="0.25">
      <c r="O9" s="9" t="s">
        <v>23</v>
      </c>
      <c r="P9">
        <v>0.65</v>
      </c>
      <c r="Q9">
        <v>0.45</v>
      </c>
      <c r="R9">
        <v>0.17</v>
      </c>
      <c r="S9" t="e">
        <f>NA()</f>
        <v>#N/A</v>
      </c>
      <c r="T9">
        <f t="shared" si="0"/>
        <v>0.45</v>
      </c>
      <c r="U9">
        <f t="shared" si="1"/>
        <v>0.45</v>
      </c>
      <c r="V9">
        <f t="shared" si="2"/>
        <v>0.45</v>
      </c>
      <c r="W9" t="e">
        <f>NA()</f>
        <v>#N/A</v>
      </c>
      <c r="X9" t="e">
        <f>NA()</f>
        <v>#N/A</v>
      </c>
    </row>
    <row r="10" spans="1:24" x14ac:dyDescent="0.25">
      <c r="O10" s="9" t="s">
        <v>24</v>
      </c>
      <c r="P10">
        <v>0.7</v>
      </c>
      <c r="Q10">
        <v>0.38</v>
      </c>
      <c r="R10">
        <v>0.08</v>
      </c>
      <c r="S10" t="e">
        <f>NA()</f>
        <v>#N/A</v>
      </c>
      <c r="T10">
        <f t="shared" si="0"/>
        <v>0.38</v>
      </c>
      <c r="U10">
        <f t="shared" si="1"/>
        <v>0.38</v>
      </c>
      <c r="V10">
        <f t="shared" si="2"/>
        <v>0.38</v>
      </c>
      <c r="W10" t="e">
        <f>NA()</f>
        <v>#N/A</v>
      </c>
      <c r="X10" t="e">
        <f>NA()</f>
        <v>#N/A</v>
      </c>
    </row>
    <row r="11" spans="1:24" x14ac:dyDescent="0.25">
      <c r="O11" s="9" t="s">
        <v>25</v>
      </c>
      <c r="P11">
        <v>0.8</v>
      </c>
      <c r="Q11">
        <v>0.44</v>
      </c>
      <c r="R11">
        <v>0.12</v>
      </c>
      <c r="S11" t="e">
        <f>NA()</f>
        <v>#N/A</v>
      </c>
      <c r="T11" t="e">
        <f>NA()</f>
        <v>#N/A</v>
      </c>
      <c r="U11">
        <f t="shared" si="1"/>
        <v>0.44</v>
      </c>
      <c r="V11">
        <f t="shared" si="2"/>
        <v>0.44</v>
      </c>
      <c r="W11" t="e">
        <f>NA()</f>
        <v>#N/A</v>
      </c>
      <c r="X11" t="e">
        <f>NA()</f>
        <v>#N/A</v>
      </c>
    </row>
    <row r="12" spans="1:24" x14ac:dyDescent="0.25">
      <c r="O12" s="9" t="s">
        <v>26</v>
      </c>
      <c r="P12">
        <v>0.85</v>
      </c>
      <c r="Q12">
        <v>0.46</v>
      </c>
      <c r="R12">
        <v>0.21</v>
      </c>
      <c r="S12" t="e">
        <f>NA()</f>
        <v>#N/A</v>
      </c>
      <c r="T12" t="e">
        <f>NA()</f>
        <v>#N/A</v>
      </c>
      <c r="U12">
        <f t="shared" si="1"/>
        <v>0.46</v>
      </c>
      <c r="V12">
        <f t="shared" si="2"/>
        <v>0.46</v>
      </c>
      <c r="W12" t="e">
        <f>NA()</f>
        <v>#N/A</v>
      </c>
      <c r="X12" t="e">
        <f>NA()</f>
        <v>#N/A</v>
      </c>
    </row>
    <row r="13" spans="1:24" x14ac:dyDescent="0.25">
      <c r="O13" s="9" t="s">
        <v>27</v>
      </c>
      <c r="P13">
        <v>0.84</v>
      </c>
      <c r="Q13">
        <v>0.48</v>
      </c>
      <c r="R13">
        <v>0.23</v>
      </c>
      <c r="S13" t="e">
        <f>NA()</f>
        <v>#N/A</v>
      </c>
      <c r="T13" t="e">
        <f>NA()</f>
        <v>#N/A</v>
      </c>
      <c r="U13">
        <f t="shared" si="1"/>
        <v>0.48</v>
      </c>
      <c r="V13">
        <f t="shared" si="2"/>
        <v>0.48</v>
      </c>
      <c r="W13" t="e">
        <f>NA()</f>
        <v>#N/A</v>
      </c>
      <c r="X13" t="e">
        <f>NA()</f>
        <v>#N/A</v>
      </c>
    </row>
    <row r="14" spans="1:24" x14ac:dyDescent="0.25">
      <c r="O14" s="9" t="s">
        <v>28</v>
      </c>
      <c r="P14">
        <v>0.86</v>
      </c>
      <c r="Q14">
        <v>0.6</v>
      </c>
      <c r="R14">
        <v>0.42</v>
      </c>
      <c r="S14" t="e">
        <f>NA()</f>
        <v>#N/A</v>
      </c>
      <c r="T14" t="e">
        <f>NA()</f>
        <v>#N/A</v>
      </c>
      <c r="U14" t="e">
        <f>NA()</f>
        <v>#N/A</v>
      </c>
      <c r="V14">
        <f t="shared" si="2"/>
        <v>0.6</v>
      </c>
      <c r="W14" t="e">
        <f>NA()</f>
        <v>#N/A</v>
      </c>
      <c r="X14" t="e">
        <f>NA()</f>
        <v>#N/A</v>
      </c>
    </row>
    <row r="15" spans="1:24" x14ac:dyDescent="0.25">
      <c r="O15" s="9" t="s">
        <v>29</v>
      </c>
      <c r="P15">
        <v>0.9</v>
      </c>
      <c r="Q15">
        <v>0.75</v>
      </c>
      <c r="R15">
        <v>0.48</v>
      </c>
      <c r="S15" t="e">
        <f>NA()</f>
        <v>#N/A</v>
      </c>
      <c r="T15" t="e">
        <f>NA()</f>
        <v>#N/A</v>
      </c>
      <c r="U15" t="e">
        <f>NA()</f>
        <v>#N/A</v>
      </c>
      <c r="V15" t="e">
        <f>NA()</f>
        <v>#N/A</v>
      </c>
      <c r="W15" t="e">
        <f>NA()</f>
        <v>#N/A</v>
      </c>
      <c r="X15" t="e">
        <f>NA()</f>
        <v>#N/A</v>
      </c>
    </row>
    <row r="16" spans="1:24" x14ac:dyDescent="0.25">
      <c r="O16" s="9" t="s">
        <v>30</v>
      </c>
      <c r="P16">
        <v>0.95</v>
      </c>
      <c r="Q16">
        <v>0.84</v>
      </c>
      <c r="R16">
        <v>0.6</v>
      </c>
      <c r="S16" t="e">
        <f>NA()</f>
        <v>#N/A</v>
      </c>
      <c r="T16" t="e">
        <f>NA()</f>
        <v>#N/A</v>
      </c>
      <c r="U16" t="e">
        <f>NA()</f>
        <v>#N/A</v>
      </c>
      <c r="V16" t="e">
        <f>NA()</f>
        <v>#N/A</v>
      </c>
      <c r="W16">
        <f>P16</f>
        <v>0.95</v>
      </c>
      <c r="X16">
        <f>R16</f>
        <v>0.6</v>
      </c>
    </row>
    <row r="18" spans="15:16" x14ac:dyDescent="0.25">
      <c r="O18" t="str" cm="1">
        <f t="array" ref="O18:O27">UPPER(O7:O16)</f>
        <v>SEP</v>
      </c>
      <c r="P18" t="str">
        <f>UPPER(TEXT(O18,"mmm"))</f>
        <v>SEP</v>
      </c>
    </row>
    <row r="19" spans="15:16" x14ac:dyDescent="0.25">
      <c r="O19" t="str">
        <v>OCT</v>
      </c>
      <c r="P19" t="str">
        <f t="shared" ref="P19:P27" si="3">UPPER(TEXT(O19,"mmm"))</f>
        <v>OCT</v>
      </c>
    </row>
    <row r="20" spans="15:16" x14ac:dyDescent="0.25">
      <c r="O20" t="str">
        <v>NOV</v>
      </c>
      <c r="P20" t="str">
        <f t="shared" si="3"/>
        <v>NOV</v>
      </c>
    </row>
    <row r="21" spans="15:16" x14ac:dyDescent="0.25">
      <c r="O21" t="str">
        <v>DEC</v>
      </c>
      <c r="P21" t="str">
        <f t="shared" si="3"/>
        <v>DEC</v>
      </c>
    </row>
    <row r="22" spans="15:16" x14ac:dyDescent="0.25">
      <c r="O22" t="str">
        <v>JAN</v>
      </c>
      <c r="P22" t="str">
        <f t="shared" si="3"/>
        <v>JAN</v>
      </c>
    </row>
    <row r="23" spans="15:16" x14ac:dyDescent="0.25">
      <c r="O23" t="str">
        <v>FEB</v>
      </c>
      <c r="P23" t="str">
        <f t="shared" si="3"/>
        <v>FEB</v>
      </c>
    </row>
    <row r="24" spans="15:16" x14ac:dyDescent="0.25">
      <c r="O24" t="str">
        <v>MAR</v>
      </c>
      <c r="P24" t="str">
        <f t="shared" si="3"/>
        <v>MAR</v>
      </c>
    </row>
    <row r="25" spans="15:16" x14ac:dyDescent="0.25">
      <c r="O25" t="str">
        <v>APR</v>
      </c>
      <c r="P25" t="str">
        <f t="shared" si="3"/>
        <v>APR</v>
      </c>
    </row>
    <row r="26" spans="15:16" x14ac:dyDescent="0.25">
      <c r="O26" t="str">
        <v>MAY</v>
      </c>
      <c r="P26" t="str">
        <f t="shared" si="3"/>
        <v>MAY</v>
      </c>
    </row>
    <row r="27" spans="15:16" x14ac:dyDescent="0.25">
      <c r="O27" t="str">
        <v>JUN</v>
      </c>
      <c r="P27" t="str">
        <f t="shared" si="3"/>
        <v>JUN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17-Dec-2023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17-Dec-2023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2D50DB45-98F7-48EF-8986-27F606A8545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2023-12-18T03:05:23Z</dcterms:modified>
</cp:coreProperties>
</file>