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531B0E4-9480-4A14-973A-0826AFBDE7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4" r:id="rId3"/>
  </sheets>
  <definedNames>
    <definedName name="_xlnm._FilterDatabase" localSheetId="1" hidden="1">'Alt1'!$C$2:$C$12</definedName>
    <definedName name="_xlnm._FilterDatabase" localSheetId="2" hidden="1">EDA!$C$2:$C$12</definedName>
    <definedName name="_xlnm._FilterDatabase" localSheetId="0" hidden="1">Original!$C$2:$C$12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4" l="1" a="1"/>
  <c r="C18" i="4" s="1"/>
  <c r="C16" i="2" a="1"/>
  <c r="C16" i="2" s="1"/>
  <c r="Q33" i="4" a="1"/>
  <c r="Q33" i="4" s="1"/>
  <c r="O33" i="4" a="1"/>
  <c r="O33" i="4" s="1"/>
  <c r="N33" i="4" a="1"/>
  <c r="N33" i="4" s="1"/>
  <c r="Q27" i="4" a="1"/>
  <c r="Q27" i="4" s="1"/>
  <c r="O27" i="4" a="1"/>
  <c r="O27" i="4" s="1"/>
  <c r="N27" i="4" a="1"/>
  <c r="N27" i="4" s="1"/>
  <c r="O21" i="4" a="1"/>
  <c r="O21" i="4" s="1"/>
  <c r="Q21" i="4" s="1" a="1"/>
  <c r="Q21" i="4" s="1"/>
  <c r="N21" i="4" a="1"/>
  <c r="N21" i="4" s="1"/>
  <c r="Q15" i="4" a="1"/>
  <c r="Q15" i="4" s="1"/>
  <c r="N15" i="4" a="1"/>
  <c r="N15" i="4" s="1"/>
  <c r="O15" i="4" s="1" a="1"/>
  <c r="O15" i="4" s="1"/>
  <c r="O9" i="4" a="1"/>
  <c r="O9" i="4" s="1"/>
  <c r="N9" i="4" a="1"/>
  <c r="N9" i="4" s="1"/>
  <c r="Q3" i="4" a="1"/>
  <c r="Q3" i="4" s="1"/>
  <c r="O3" i="4" a="1"/>
  <c r="O3" i="4" s="1"/>
  <c r="N4" i="4"/>
  <c r="N5" i="4"/>
  <c r="N6" i="4"/>
  <c r="N7" i="4"/>
  <c r="N3" i="4"/>
  <c r="N8" i="1" a="1"/>
  <c r="N8" i="1" s="1"/>
  <c r="Q9" i="4" l="1" a="1"/>
  <c r="Q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<sst xmlns="http://schemas.openxmlformats.org/spreadsheetml/2006/main" count="33" uniqueCount="9">
  <si>
    <t>Question</t>
  </si>
  <si>
    <t>Result</t>
  </si>
  <si>
    <t>X</t>
  </si>
  <si>
    <t>Y</t>
  </si>
  <si>
    <t>Z</t>
  </si>
  <si>
    <t>Row ID</t>
  </si>
  <si>
    <t>Bo Solution</t>
  </si>
  <si>
    <t>https://www.linkedin.com/feed/update/urn:li:activity:7220895320518410240/</t>
  </si>
  <si>
    <t>Excellent filter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</si>
</sst>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6BC94D-D04D-40E4-A52A-204328FB895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E0E9D39-FB08-4512-90D1-72A57D565F4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opLeftCell="A12" zoomScaleNormal="100" workbookViewId="0">
      <selection activeCell="N9" sqref="N9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 cm="1">
        <f t="array" ref="N8">SUM((J3:J7-J8)^2)</f>
        <v>4615</v>
      </c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N14" s="6"/>
      <c r="Q14" s="1"/>
    </row>
    <row r="15" spans="3:17" x14ac:dyDescent="0.3">
      <c r="N15" s="6"/>
      <c r="Q15" s="1"/>
    </row>
    <row r="16" spans="3:17" x14ac:dyDescent="0.3">
      <c r="N16" s="6"/>
      <c r="Q16" s="1"/>
    </row>
    <row r="17" spans="14:17" x14ac:dyDescent="0.3">
      <c r="N17" s="6"/>
      <c r="Q17" s="1"/>
    </row>
    <row r="18" spans="14:17" x14ac:dyDescent="0.3">
      <c r="N18" s="6"/>
      <c r="Q18" s="1"/>
    </row>
    <row r="19" spans="14:17" x14ac:dyDescent="0.3">
      <c r="N19" s="6"/>
      <c r="Q19" s="1"/>
    </row>
    <row r="20" spans="14:17" x14ac:dyDescent="0.3">
      <c r="N20" s="6"/>
      <c r="Q20" s="1"/>
    </row>
    <row r="21" spans="14:17" x14ac:dyDescent="0.3">
      <c r="N21" s="6"/>
      <c r="Q21" s="1"/>
    </row>
    <row r="22" spans="14:17" x14ac:dyDescent="0.3">
      <c r="N22" s="6"/>
      <c r="Q22" s="1"/>
    </row>
    <row r="23" spans="14:17" x14ac:dyDescent="0.3">
      <c r="N23" s="6"/>
      <c r="Q23" s="1"/>
    </row>
    <row r="24" spans="14:17" x14ac:dyDescent="0.3">
      <c r="N24" s="6"/>
      <c r="Q24" s="1"/>
    </row>
    <row r="25" spans="14:17" x14ac:dyDescent="0.3">
      <c r="N25" s="6"/>
      <c r="Q25" s="1"/>
    </row>
    <row r="26" spans="14:17" x14ac:dyDescent="0.3">
      <c r="N26" s="6"/>
      <c r="Q26" s="1"/>
    </row>
    <row r="27" spans="14:17" x14ac:dyDescent="0.3">
      <c r="N27" s="6"/>
      <c r="Q27" s="1"/>
    </row>
    <row r="28" spans="14:17" x14ac:dyDescent="0.3">
      <c r="N28" s="6"/>
      <c r="Q28" s="1"/>
    </row>
    <row r="29" spans="14:17" x14ac:dyDescent="0.3">
      <c r="N29" s="6"/>
      <c r="Q29" s="1"/>
    </row>
    <row r="30" spans="14:17" x14ac:dyDescent="0.3">
      <c r="N30" s="6"/>
      <c r="Q30" s="1"/>
    </row>
    <row r="31" spans="14:17" x14ac:dyDescent="0.3">
      <c r="N31" s="1"/>
      <c r="Q31" s="1"/>
    </row>
    <row r="32" spans="14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65D-C930-4F5F-B352-C568D33565EE}">
  <dimension ref="C1:Q75"/>
  <sheetViews>
    <sheetView topLeftCell="A5" zoomScaleNormal="100" workbookViewId="0">
      <selection activeCell="C16" sqref="C16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43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C14" s="3" t="s">
        <v>6</v>
      </c>
      <c r="E14" t="s">
        <v>7</v>
      </c>
      <c r="N14" s="6"/>
      <c r="Q14" s="1"/>
    </row>
    <row r="15" spans="3:17" x14ac:dyDescent="0.3">
      <c r="N15" s="6"/>
      <c r="Q15" s="1"/>
    </row>
    <row r="16" spans="3:17" x14ac:dyDescent="0.3">
      <c r="C16" s="3" cm="1">
        <f t="array" ref="C16:E25">_xlfn.LET(
    _xlpm.n, D3:F12,
    _xlpm.k, _xlfn.TAKE(_xlpm.n, 5),
    _xlfn.MAP(
        _xlpm.n,
        _xlfn.LAMBDA(_xlpm.v,
            _xlfn.LET(
                _xlpm.a, D3:_xlpm.v,
                _xlpm.r, INDEX(_xlpm.n, ROWS(_xlpm.a), ),
                IF(
                    _xlpm.v,
                    _xlpm.v,
                    AVERAGE(
                        _xlfn.TAKE(
                            _xlfn.SORTBY(
                                INDEX(_xlpm.k, , COLUMNS(_xlpm.a)),
                                _xlfn.BYROW(_xlfn._xlws.FILTER((_xlpm.k - _xlpm.r) ^ 2, _xlpm.r), _xleta.SUM)
                            ),
                            2
                        )
                    )
                )
            )
        )
    )
)</f>
        <v>11</v>
      </c>
      <c r="D16" s="3">
        <v>12</v>
      </c>
      <c r="E16">
        <v>89</v>
      </c>
      <c r="N16" s="6"/>
      <c r="Q16" s="1"/>
    </row>
    <row r="17" spans="3:17" x14ac:dyDescent="0.3">
      <c r="C17" s="3">
        <v>32</v>
      </c>
      <c r="D17" s="3">
        <v>36</v>
      </c>
      <c r="E17">
        <v>78</v>
      </c>
      <c r="N17" s="6"/>
      <c r="Q17" s="1"/>
    </row>
    <row r="18" spans="3:17" x14ac:dyDescent="0.3">
      <c r="C18" s="3">
        <v>78</v>
      </c>
      <c r="D18" s="3">
        <v>50</v>
      </c>
      <c r="E18">
        <v>10</v>
      </c>
      <c r="N18" s="6"/>
      <c r="Q18" s="1"/>
    </row>
    <row r="19" spans="3:17" x14ac:dyDescent="0.3">
      <c r="C19" s="3">
        <v>65</v>
      </c>
      <c r="D19" s="3">
        <v>67</v>
      </c>
      <c r="E19">
        <v>94</v>
      </c>
      <c r="N19" s="6"/>
      <c r="Q19" s="1"/>
    </row>
    <row r="20" spans="3:17" x14ac:dyDescent="0.3">
      <c r="C20" s="3">
        <v>94</v>
      </c>
      <c r="D20" s="3">
        <v>84</v>
      </c>
      <c r="E20">
        <v>82</v>
      </c>
      <c r="N20" s="6"/>
      <c r="Q20" s="1"/>
    </row>
    <row r="21" spans="3:17" x14ac:dyDescent="0.3">
      <c r="C21" s="3">
        <v>57</v>
      </c>
      <c r="D21" s="3">
        <v>68</v>
      </c>
      <c r="E21">
        <v>52</v>
      </c>
      <c r="N21" s="6"/>
      <c r="Q21" s="1"/>
    </row>
    <row r="22" spans="3:17" x14ac:dyDescent="0.3">
      <c r="C22" s="3">
        <v>55</v>
      </c>
      <c r="D22" s="3">
        <v>30</v>
      </c>
      <c r="E22">
        <v>12</v>
      </c>
      <c r="N22" s="6"/>
      <c r="Q22" s="1"/>
    </row>
    <row r="23" spans="3:17" x14ac:dyDescent="0.3">
      <c r="C23" s="3">
        <v>40</v>
      </c>
      <c r="D23" s="3">
        <v>51.5</v>
      </c>
      <c r="E23">
        <v>86</v>
      </c>
      <c r="N23" s="6"/>
      <c r="Q23" s="1"/>
    </row>
    <row r="24" spans="3:17" x14ac:dyDescent="0.3">
      <c r="C24" s="3">
        <v>34</v>
      </c>
      <c r="D24" s="3">
        <v>43</v>
      </c>
      <c r="E24">
        <v>10</v>
      </c>
      <c r="N24" s="6"/>
      <c r="Q24" s="1"/>
    </row>
    <row r="25" spans="3:17" x14ac:dyDescent="0.3">
      <c r="C25" s="3">
        <v>10</v>
      </c>
      <c r="D25" s="3">
        <v>70</v>
      </c>
      <c r="E25">
        <v>86</v>
      </c>
      <c r="N25" s="6"/>
      <c r="Q25" s="1"/>
    </row>
    <row r="26" spans="3:17" x14ac:dyDescent="0.3">
      <c r="N26" s="6"/>
      <c r="Q26" s="1"/>
    </row>
    <row r="27" spans="3:17" x14ac:dyDescent="0.3">
      <c r="N27" s="6"/>
      <c r="Q27" s="1"/>
    </row>
    <row r="28" spans="3:17" x14ac:dyDescent="0.3">
      <c r="N28" s="6"/>
      <c r="Q28" s="1"/>
    </row>
    <row r="29" spans="3:17" x14ac:dyDescent="0.3">
      <c r="N29" s="6"/>
      <c r="Q29" s="1"/>
    </row>
    <row r="30" spans="3:17" x14ac:dyDescent="0.3">
      <c r="N30" s="6"/>
      <c r="Q30" s="1"/>
    </row>
    <row r="31" spans="3:17" x14ac:dyDescent="0.3">
      <c r="N31" s="1"/>
      <c r="Q31" s="1"/>
    </row>
    <row r="32" spans="3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72D4-4032-4CA9-BD58-19DE41874FD9}">
  <dimension ref="C1:Q75"/>
  <sheetViews>
    <sheetView tabSelected="1" zoomScaleNormal="100" workbookViewId="0">
      <selection activeCell="H17" sqref="H17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  <c r="M3" s="2">
        <v>1</v>
      </c>
      <c r="N3" s="2">
        <f>($J$8-J3)^2+($K$8-K3)^2</f>
        <v>5252</v>
      </c>
      <c r="O3" s="2" cm="1">
        <f t="array" ref="O3:P4">_xlfn.TAKE(_xlfn._xlws.SORT(M3:N7,2),2)</f>
        <v>4</v>
      </c>
      <c r="P3" s="2">
        <v>65</v>
      </c>
      <c r="Q3" s="2" cm="1">
        <f t="array" ref="Q3">AVERAGE(INDEX(L3:L7,O3:O4))</f>
        <v>52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  <c r="M4" s="2">
        <v>2</v>
      </c>
      <c r="N4" s="2">
        <f t="shared" ref="N4:N7" si="0">($J$8-J4)^2+($K$8-K4)^2</f>
        <v>1649</v>
      </c>
      <c r="O4" s="2">
        <v>3</v>
      </c>
      <c r="P4" s="2">
        <v>765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  <c r="M5" s="2">
        <v>3</v>
      </c>
      <c r="N5" s="2">
        <f t="shared" si="0"/>
        <v>765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M6" s="2">
        <v>4</v>
      </c>
      <c r="N6" s="2">
        <f t="shared" si="0"/>
        <v>65</v>
      </c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M7" s="2">
        <v>5</v>
      </c>
      <c r="N7" s="2">
        <f t="shared" si="0"/>
        <v>1625</v>
      </c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M9" s="2">
        <v>1</v>
      </c>
      <c r="N9" s="2" cm="1">
        <f t="array" ref="N9:N13">(K3:K7-K9)^2+(L3:L7-L9)^2</f>
        <v>6253</v>
      </c>
      <c r="O9" s="2" cm="1">
        <f t="array" ref="O9:P10">_xlfn.TAKE(_xlfn._xlws.SORT(M9:N13,2),2)</f>
        <v>3</v>
      </c>
      <c r="P9" s="2">
        <v>404</v>
      </c>
      <c r="Q9" s="2" cm="1">
        <f t="array" ref="Q9">AVERAGE(INDEX(J3:J8,O9:O10))</f>
        <v>55</v>
      </c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M10" s="2">
        <v>2</v>
      </c>
      <c r="N10" s="2">
        <v>4392</v>
      </c>
      <c r="O10" s="2">
        <v>2</v>
      </c>
      <c r="P10" s="2">
        <v>4392</v>
      </c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43</v>
      </c>
      <c r="L11" s="7">
        <v>10</v>
      </c>
      <c r="M11" s="2">
        <v>3</v>
      </c>
      <c r="N11" s="2">
        <v>404</v>
      </c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M12" s="2">
        <v>4</v>
      </c>
      <c r="N12" s="2">
        <v>8093</v>
      </c>
    </row>
    <row r="13" spans="3:17" x14ac:dyDescent="0.3">
      <c r="M13" s="2">
        <v>5</v>
      </c>
      <c r="N13">
        <v>7816</v>
      </c>
    </row>
    <row r="14" spans="3:17" x14ac:dyDescent="0.3">
      <c r="M14" s="2"/>
      <c r="Q14" s="1"/>
    </row>
    <row r="15" spans="3:17" x14ac:dyDescent="0.3">
      <c r="M15" s="2">
        <v>1</v>
      </c>
      <c r="N15" s="6" cm="1">
        <f t="array" ref="N15:N19">(J3:J7-J11)^2+(L3:L7-L11)^2</f>
        <v>6770</v>
      </c>
      <c r="O15" cm="1">
        <f t="array" ref="O15:P16">_xlfn.TAKE(_xlfn._xlws.SORT(M15:N19,2),2)</f>
        <v>3</v>
      </c>
      <c r="P15">
        <v>1936</v>
      </c>
      <c r="Q15" s="2" cm="1">
        <f t="array" ref="Q15">AVERAGE(INDEX(K3:K8,O15:O16))</f>
        <v>43</v>
      </c>
    </row>
    <row r="16" spans="3:17" x14ac:dyDescent="0.3">
      <c r="C16" s="11" t="s">
        <v>8</v>
      </c>
      <c r="M16" s="2">
        <v>2</v>
      </c>
      <c r="N16" s="6">
        <v>4628</v>
      </c>
      <c r="O16">
        <v>2</v>
      </c>
      <c r="P16">
        <v>4628</v>
      </c>
      <c r="Q16" s="1"/>
    </row>
    <row r="17" spans="3:17" x14ac:dyDescent="0.3">
      <c r="M17" s="2">
        <v>3</v>
      </c>
      <c r="N17" s="6">
        <v>1936</v>
      </c>
      <c r="Q17" s="1"/>
    </row>
    <row r="18" spans="3:17" x14ac:dyDescent="0.3">
      <c r="C18" s="3" cm="1">
        <f t="array" ref="C18:D22">_xlfn._xlws.FILTER(D3:F7,D8:F8)</f>
        <v>11</v>
      </c>
      <c r="D18" s="3">
        <v>12</v>
      </c>
      <c r="M18" s="2">
        <v>4</v>
      </c>
      <c r="N18" s="6">
        <v>8017</v>
      </c>
      <c r="Q18" s="1"/>
    </row>
    <row r="19" spans="3:17" x14ac:dyDescent="0.3">
      <c r="C19" s="3">
        <v>32</v>
      </c>
      <c r="D19" s="3">
        <v>36</v>
      </c>
      <c r="M19" s="2">
        <v>5</v>
      </c>
      <c r="N19" s="6">
        <v>8784</v>
      </c>
      <c r="Q19" s="1"/>
    </row>
    <row r="20" spans="3:17" x14ac:dyDescent="0.3">
      <c r="C20" s="3">
        <v>78</v>
      </c>
      <c r="D20" s="3">
        <v>50</v>
      </c>
      <c r="N20" s="6"/>
      <c r="Q20" s="1"/>
    </row>
    <row r="21" spans="3:17" x14ac:dyDescent="0.3">
      <c r="C21" s="3">
        <v>65</v>
      </c>
      <c r="D21" s="3">
        <v>67</v>
      </c>
      <c r="M21" s="2">
        <v>1</v>
      </c>
      <c r="N21" s="6" cm="1">
        <f t="array" ref="N21:N25">(J3:J7-J12)^2+(K3:K7-K12)^2</f>
        <v>3365</v>
      </c>
      <c r="O21" cm="1">
        <f t="array" ref="O21:P22">_xlfn.TAKE(_xlfn._xlws.SORT(M21:N25,2),2)</f>
        <v>2</v>
      </c>
      <c r="P21">
        <v>1640</v>
      </c>
      <c r="Q21" s="2" cm="1">
        <f t="array" ref="Q21">AVERAGE(INDEX(L3:L7,O21:O22))</f>
        <v>86</v>
      </c>
    </row>
    <row r="22" spans="3:17" x14ac:dyDescent="0.3">
      <c r="C22" s="3">
        <v>94</v>
      </c>
      <c r="D22" s="3">
        <v>84</v>
      </c>
      <c r="M22" s="2">
        <v>2</v>
      </c>
      <c r="N22" s="6">
        <v>1640</v>
      </c>
      <c r="O22">
        <v>4</v>
      </c>
      <c r="P22">
        <v>3034</v>
      </c>
      <c r="Q22" s="1"/>
    </row>
    <row r="23" spans="3:17" x14ac:dyDescent="0.3">
      <c r="M23" s="2">
        <v>3</v>
      </c>
      <c r="N23" s="6">
        <v>5024</v>
      </c>
      <c r="Q23" s="1"/>
    </row>
    <row r="24" spans="3:17" x14ac:dyDescent="0.3">
      <c r="M24" s="2">
        <v>4</v>
      </c>
      <c r="N24" s="6">
        <v>3034</v>
      </c>
      <c r="Q24" s="1"/>
    </row>
    <row r="25" spans="3:17" x14ac:dyDescent="0.3">
      <c r="M25" s="2">
        <v>5</v>
      </c>
      <c r="N25" s="6">
        <v>7252</v>
      </c>
      <c r="Q25" s="1"/>
    </row>
    <row r="26" spans="3:17" x14ac:dyDescent="0.3">
      <c r="N26" s="6"/>
      <c r="Q26" s="1"/>
    </row>
    <row r="27" spans="3:17" x14ac:dyDescent="0.3">
      <c r="M27" s="2">
        <v>1</v>
      </c>
      <c r="N27" s="6" cm="1">
        <f t="array" ref="N27:N31">(J3:J7-J10)^2</f>
        <v>841</v>
      </c>
      <c r="O27" cm="1">
        <f t="array" ref="O27:P28">_xlfn.TAKE(_xlfn._xlws.SORT(M27:N31,2),2)</f>
        <v>2</v>
      </c>
      <c r="P27">
        <v>64</v>
      </c>
      <c r="Q27" s="2" cm="1">
        <f t="array" ref="Q27">AVERAGE(INDEX(K3:K7,O27:O28))</f>
        <v>51.5</v>
      </c>
    </row>
    <row r="28" spans="3:17" x14ac:dyDescent="0.3">
      <c r="M28" s="2">
        <v>2</v>
      </c>
      <c r="N28" s="6">
        <v>64</v>
      </c>
      <c r="O28">
        <v>4</v>
      </c>
      <c r="P28">
        <v>625</v>
      </c>
      <c r="Q28" s="1"/>
    </row>
    <row r="29" spans="3:17" x14ac:dyDescent="0.3">
      <c r="M29" s="2">
        <v>3</v>
      </c>
      <c r="N29" s="6">
        <v>1444</v>
      </c>
      <c r="Q29" s="1"/>
    </row>
    <row r="30" spans="3:17" x14ac:dyDescent="0.3">
      <c r="M30" s="2">
        <v>4</v>
      </c>
      <c r="N30" s="6">
        <v>625</v>
      </c>
      <c r="Q30" s="1"/>
    </row>
    <row r="31" spans="3:17" x14ac:dyDescent="0.3">
      <c r="M31" s="2">
        <v>5</v>
      </c>
      <c r="N31" s="6">
        <v>2916</v>
      </c>
      <c r="Q31" s="1"/>
    </row>
    <row r="32" spans="3:17" x14ac:dyDescent="0.3">
      <c r="N32" s="1"/>
      <c r="Q32" s="1"/>
    </row>
    <row r="33" spans="13:17" x14ac:dyDescent="0.3">
      <c r="M33" s="2">
        <v>1</v>
      </c>
      <c r="N33" s="6" cm="1">
        <f t="array" ref="N33:N37">(J3:J7-J10)^2</f>
        <v>841</v>
      </c>
      <c r="O33" cm="1">
        <f t="array" ref="O33:P34">_xlfn.TAKE(_xlfn._xlws.SORT(M33:N37,2),2)</f>
        <v>2</v>
      </c>
      <c r="P33">
        <v>64</v>
      </c>
      <c r="Q33" s="2" cm="1">
        <f t="array" ref="Q33">AVERAGE(INDEX(L3:L7,O33:O34))</f>
        <v>86</v>
      </c>
    </row>
    <row r="34" spans="13:17" x14ac:dyDescent="0.3">
      <c r="M34" s="2">
        <v>2</v>
      </c>
      <c r="N34" s="6">
        <v>64</v>
      </c>
      <c r="O34">
        <v>4</v>
      </c>
      <c r="P34">
        <v>625</v>
      </c>
      <c r="Q34" s="1"/>
    </row>
    <row r="35" spans="13:17" x14ac:dyDescent="0.3">
      <c r="M35" s="2">
        <v>3</v>
      </c>
      <c r="N35" s="6">
        <v>1444</v>
      </c>
      <c r="Q35" s="1"/>
    </row>
    <row r="36" spans="13:17" x14ac:dyDescent="0.3">
      <c r="M36" s="2">
        <v>4</v>
      </c>
      <c r="N36" s="6">
        <v>625</v>
      </c>
      <c r="Q36" s="1"/>
    </row>
    <row r="37" spans="13:17" x14ac:dyDescent="0.3">
      <c r="M37" s="2">
        <v>5</v>
      </c>
      <c r="N37" s="6">
        <v>2916</v>
      </c>
      <c r="Q37" s="1"/>
    </row>
    <row r="38" spans="13:17" x14ac:dyDescent="0.3">
      <c r="N38" s="1"/>
      <c r="Q38" s="1"/>
    </row>
    <row r="39" spans="13:17" x14ac:dyDescent="0.3">
      <c r="N39" s="1"/>
      <c r="Q39" s="1"/>
    </row>
    <row r="40" spans="13:17" x14ac:dyDescent="0.3">
      <c r="N40" s="1"/>
      <c r="Q40" s="1"/>
    </row>
    <row r="41" spans="13:17" x14ac:dyDescent="0.3">
      <c r="Q41" s="1"/>
    </row>
    <row r="42" spans="13:17" x14ac:dyDescent="0.3">
      <c r="Q42" s="1"/>
    </row>
    <row r="43" spans="13:17" x14ac:dyDescent="0.3">
      <c r="Q43" s="1"/>
    </row>
    <row r="44" spans="13:17" x14ac:dyDescent="0.3">
      <c r="Q44" s="1"/>
    </row>
    <row r="45" spans="13:17" x14ac:dyDescent="0.3">
      <c r="Q45" s="1"/>
    </row>
    <row r="46" spans="13:17" x14ac:dyDescent="0.3">
      <c r="Q46" s="1"/>
    </row>
    <row r="47" spans="13:17" x14ac:dyDescent="0.3">
      <c r="Q47" s="1"/>
    </row>
    <row r="48" spans="13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E0E9D39-FB08-4512-90D1-72A57D565F4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2024-07-25T03:46:48Z</dcterms:modified>
</cp:coreProperties>
</file>