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578C08D-65E5-4F57-A1DD-4E2C3E6B8E09}"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<sst xmlns="http://schemas.openxmlformats.org/spreadsheetml/2006/main" count="6554" uniqueCount="2964">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</sst>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RichValueTypes" Target="richData/rdRichValueTyp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3/09/relationships/Python" Target="pyth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22/11/relationships/FeaturePropertyBag" Target="featurePropertyBag/featurePropertyBag.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2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166</xdr:row>
          <xdr:rowOff>75468</xdr:rowOff>
        </xdr:from>
        <xdr:to>
          <xdr:col>24</xdr:col>
          <xdr:colOff>9525</xdr:colOff>
          <xdr:row>206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35"/>
                </a:ext>
              </a:extLst>
            </xdr:cNvPicPr>
          </xdr:nvPicPr>
          <xdr:blipFill>
            <a:blip xmlns:r="http://schemas.openxmlformats.org/officeDocument/2006/relationships" r:embed="rId1"/>
            <a:srcRect/>
            <a:stretch>
              <a:fillRect/>
            </a:stretch>
          </xdr:blipFill>
          <xdr:spPr bwMode="auto">
            <a:xfrm>
              <a:off x="4425462" y="282401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9</v>
    <v>4</v>
  </rv>
  <rv s="1">
    <v>0</v>
    <v>5</v>
    <v>Magnifying glass outline</v>
  </rv>
</rvData>
</file>

<file path=xl/richData/rdrichvaluestructure.xml><?xml version="1.0" encoding="utf-8"?>
<rvStructures xmlns="http://schemas.microsoft.com/office/spreadsheetml/2017/richdata" count="2">
  <s t="_error">
    <k n="errorType" t="i"/>
    <k n="subType"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F210" sqref="F21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7" ca="1">TEXT(DATE(2026,1,_xlfn.SEQUENCE(1+_xlfn.DAYS(TODAY(),DATE(2026,1,1)))),"dd-mmm")</f>
        <v>01-Jan</v>
      </c>
      <c r="C5" s="5">
        <v>1</v>
      </c>
      <c r="D5" s="5">
        <v>1</v>
      </c>
      <c r="E5" s="5">
        <v>0</v>
      </c>
      <c r="F5" s="5">
        <v>0</v>
      </c>
      <c r="G5" s="5">
        <v>1</v>
      </c>
      <c r="H5" s="5">
        <v>1</v>
      </c>
      <c r="I5" s="5">
        <v>1</v>
      </c>
      <c r="J5" s="5">
        <v>1</v>
      </c>
      <c r="K5" s="5">
        <v>1</v>
      </c>
      <c r="L5" cm="1">
        <f t="array" aca="1" ref="L5:L207" ca="1">_xlfn.BYROW(_xlfn.TAKE(Banded,,1),_xleta.WEEKNUM)</f>
        <v>1</v>
      </c>
      <c r="M5" cm="1">
        <f t="array" ref="M5:M207">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3</v>
      </c>
      <c r="Q34" s="5">
        <f ca="1"/>
        <v>4</v>
      </c>
      <c r="R34" s="5">
        <f ca="1"/>
        <v>3</v>
      </c>
      <c r="S34" s="5">
        <f ca="1"/>
        <v>3</v>
      </c>
      <c r="T34" s="5">
        <f ca="1"/>
        <v>4</v>
      </c>
      <c r="U34" s="5">
        <f ca="1"/>
        <v>3</v>
      </c>
      <c r="V34" s="5">
        <f ca="1"/>
        <v>3</v>
      </c>
      <c r="W34" s="5">
        <f ca="1"/>
        <v>3</v>
      </c>
      <c r="X34" s="5">
        <f ca="1"/>
        <v>4</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0</v>
      </c>
      <c r="D207" s="5">
        <v>1</v>
      </c>
      <c r="E207" s="5">
        <v>0</v>
      </c>
      <c r="F207" s="5">
        <v>0</v>
      </c>
      <c r="G207" s="5">
        <v>1</v>
      </c>
      <c r="H207" s="5">
        <v>0</v>
      </c>
      <c r="I207" s="5">
        <v>0</v>
      </c>
      <c r="J207" s="5">
        <v>0</v>
      </c>
      <c r="K207" s="5">
        <v>1</v>
      </c>
      <c r="L207">
        <f ca="1"/>
        <v>30</v>
      </c>
      <c r="M207">
        <v>3</v>
      </c>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6"/>
  <sheetViews>
    <sheetView topLeftCell="A4" workbookViewId="0">
      <pane ySplit="5" topLeftCell="A569" activePane="bottomLeft" state="frozen"/>
      <selection activeCell="Y145" sqref="Y145"/>
      <selection pane="bottomLeft" activeCell="S580" sqref="S58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sheetData>
  <conditionalFormatting sqref="E9:Y57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G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7" ht="15">
      <c r="A5" s="58" t="s">
        <v>927</v>
      </c>
      <c r="B5" s="59" t="s">
        <v>928</v>
      </c>
      <c r="C5" s="59" t="s">
        <v>929</v>
      </c>
      <c r="D5" s="59" t="s">
        <v>930</v>
      </c>
      <c r="E5" s="59" t="s">
        <v>931</v>
      </c>
      <c r="G5" t="e" cm="1" vm="1">
        <f t="array" ref="G5">_xlfn._xlws.PY(0,1,SalesData[[#All],[Coral Coast]:[Sapphire Range]])</f>
        <v>#VALUE!</v>
      </c>
    </row>
    <row r="6" spans="1:7" ht="15">
      <c r="A6" s="56">
        <v>46023</v>
      </c>
      <c r="B6" s="57">
        <v>23071</v>
      </c>
      <c r="C6" s="57">
        <v>18171</v>
      </c>
      <c r="D6" s="57">
        <v>24995</v>
      </c>
      <c r="E6" s="57">
        <v>31845</v>
      </c>
      <c r="G6" t="e" cm="1" vm="1">
        <f t="array" ref="G6">_xlfn._xlws.PY(1,0,G5)</f>
        <v>#VALUE!</v>
      </c>
    </row>
    <row r="7" spans="1:7" ht="15">
      <c r="A7" s="56">
        <v>46024</v>
      </c>
      <c r="B7" s="57">
        <v>23488</v>
      </c>
      <c r="C7" s="57">
        <v>17751</v>
      </c>
      <c r="D7" s="57">
        <v>22843</v>
      </c>
      <c r="E7" s="57">
        <v>26617</v>
      </c>
    </row>
    <row r="8" spans="1:7" ht="15">
      <c r="A8" s="56">
        <v>46025</v>
      </c>
      <c r="B8" s="57">
        <v>22324</v>
      </c>
      <c r="C8" s="57">
        <v>18038</v>
      </c>
      <c r="D8" s="57">
        <v>22630</v>
      </c>
      <c r="E8" s="57">
        <v>27286</v>
      </c>
    </row>
    <row r="9" spans="1:7" ht="15">
      <c r="A9" s="56">
        <v>46026</v>
      </c>
      <c r="B9" s="57">
        <v>21352</v>
      </c>
      <c r="C9" s="57">
        <v>17247</v>
      </c>
      <c r="D9" s="57">
        <v>21602</v>
      </c>
      <c r="E9" s="57">
        <v>29856</v>
      </c>
    </row>
    <row r="10" spans="1:7" ht="15">
      <c r="A10" s="56">
        <v>46027</v>
      </c>
      <c r="B10" s="57">
        <v>23872</v>
      </c>
      <c r="C10" s="57">
        <v>18909</v>
      </c>
      <c r="D10" s="57">
        <v>21901</v>
      </c>
      <c r="E10" s="57">
        <v>31196</v>
      </c>
    </row>
    <row r="11" spans="1:7" ht="15">
      <c r="A11" s="56">
        <v>46028</v>
      </c>
      <c r="B11" s="57">
        <v>24826</v>
      </c>
      <c r="C11" s="57">
        <v>18040</v>
      </c>
      <c r="D11" s="57">
        <v>24742</v>
      </c>
      <c r="E11" s="57">
        <v>30137</v>
      </c>
    </row>
    <row r="12" spans="1:7" ht="15">
      <c r="A12" s="56">
        <v>46029</v>
      </c>
      <c r="B12" s="57">
        <v>21841</v>
      </c>
      <c r="C12" s="57">
        <v>16837</v>
      </c>
      <c r="D12" s="57">
        <v>23906</v>
      </c>
      <c r="E12" s="57">
        <v>30694</v>
      </c>
    </row>
    <row r="13" spans="1:7" ht="15">
      <c r="A13" s="56">
        <v>46030</v>
      </c>
      <c r="B13" s="57">
        <v>24017</v>
      </c>
      <c r="C13" s="57">
        <v>18662</v>
      </c>
      <c r="D13" s="57">
        <v>26203</v>
      </c>
      <c r="E13" s="57">
        <v>27327</v>
      </c>
    </row>
    <row r="14" spans="1:7" ht="15">
      <c r="A14" s="56">
        <v>46031</v>
      </c>
      <c r="B14" s="57">
        <v>22854</v>
      </c>
      <c r="C14" s="57">
        <v>17770</v>
      </c>
      <c r="D14" s="57">
        <v>22356</v>
      </c>
      <c r="E14" s="57">
        <v>25933</v>
      </c>
    </row>
    <row r="15" spans="1:7" ht="16.5">
      <c r="A15" s="55">
        <v>46032</v>
      </c>
      <c r="B15" s="57">
        <v>25040</v>
      </c>
      <c r="C15" s="57">
        <v>18805</v>
      </c>
      <c r="D15" s="57">
        <v>24428</v>
      </c>
      <c r="E15" s="57">
        <v>26028</v>
      </c>
    </row>
    <row r="16" spans="1:7" ht="16.5">
      <c r="A16" s="55">
        <v>46033</v>
      </c>
      <c r="B16" s="57">
        <v>22664</v>
      </c>
      <c r="C16" s="57">
        <v>19462</v>
      </c>
      <c r="D16" s="57">
        <v>24875</v>
      </c>
      <c r="E16" s="57">
        <v>30669</v>
      </c>
      <c r="G16" t="e" cm="1" vm="1">
        <f t="array" ref="G16">_xlfn._xlws.PY(2,0,G5)</f>
        <v>#VALUE!</v>
      </c>
    </row>
    <row r="17" spans="1:5" ht="16.5">
      <c r="A17" s="55">
        <v>46034</v>
      </c>
      <c r="B17" s="57">
        <v>22614</v>
      </c>
      <c r="C17" s="57">
        <v>17772</v>
      </c>
      <c r="D17" s="57">
        <v>23037</v>
      </c>
      <c r="E17" s="57">
        <v>32630</v>
      </c>
    </row>
    <row r="18" spans="1:5" ht="16.5">
      <c r="A18" s="55">
        <v>46035</v>
      </c>
      <c r="B18" s="57">
        <v>24041</v>
      </c>
      <c r="C18" s="57">
        <v>16974</v>
      </c>
      <c r="D18" s="57">
        <v>22296</v>
      </c>
      <c r="E18" s="57">
        <v>31467</v>
      </c>
    </row>
    <row r="19" spans="1:5" ht="16.5">
      <c r="A19" s="55">
        <v>46036</v>
      </c>
      <c r="B19" s="57">
        <v>21789</v>
      </c>
      <c r="C19" s="57">
        <v>19123</v>
      </c>
      <c r="D19" s="57">
        <v>25996</v>
      </c>
      <c r="E19" s="57">
        <v>32757</v>
      </c>
    </row>
    <row r="20" spans="1:5" ht="16.5">
      <c r="A20" s="55">
        <v>46037</v>
      </c>
      <c r="B20" s="57">
        <v>23745</v>
      </c>
      <c r="C20" s="57">
        <v>18303</v>
      </c>
      <c r="D20" s="57">
        <v>23447</v>
      </c>
      <c r="E20" s="57">
        <v>29029</v>
      </c>
    </row>
    <row r="21" spans="1:5" ht="16.5">
      <c r="A21" s="55">
        <v>46038</v>
      </c>
      <c r="B21" s="57">
        <v>24990</v>
      </c>
      <c r="C21" s="57">
        <v>18765</v>
      </c>
      <c r="D21" s="57">
        <v>22898</v>
      </c>
      <c r="E21" s="57">
        <v>33269</v>
      </c>
    </row>
    <row r="22" spans="1:5" ht="16.5">
      <c r="A22" s="55">
        <v>46039</v>
      </c>
      <c r="B22" s="57">
        <v>24627</v>
      </c>
      <c r="C22" s="57">
        <v>19179</v>
      </c>
      <c r="D22" s="57">
        <v>23010</v>
      </c>
      <c r="E22" s="57">
        <v>34287</v>
      </c>
    </row>
    <row r="23" spans="1:5" ht="16.5">
      <c r="A23" s="55">
        <v>46040</v>
      </c>
      <c r="B23" s="57">
        <v>23376</v>
      </c>
      <c r="C23" s="57">
        <v>18297</v>
      </c>
      <c r="D23" s="57">
        <v>23847</v>
      </c>
      <c r="E23" s="57">
        <v>29918</v>
      </c>
    </row>
    <row r="24" spans="1:5" ht="16.5">
      <c r="A24" s="55">
        <v>46041</v>
      </c>
      <c r="B24" s="57">
        <v>25739</v>
      </c>
      <c r="C24" s="57">
        <v>18623</v>
      </c>
      <c r="D24" s="57">
        <v>21517</v>
      </c>
      <c r="E24" s="57">
        <v>27343</v>
      </c>
    </row>
    <row r="25" spans="1:5" ht="16.5">
      <c r="A25" s="55">
        <v>46042</v>
      </c>
      <c r="B25" s="57">
        <v>25822</v>
      </c>
      <c r="C25" s="57">
        <v>18226</v>
      </c>
      <c r="D25" s="57">
        <v>22430</v>
      </c>
      <c r="E25" s="57">
        <v>27585</v>
      </c>
    </row>
    <row r="26" spans="1:5" ht="16.5">
      <c r="A26" s="55">
        <v>46043</v>
      </c>
      <c r="B26" s="57">
        <v>22562</v>
      </c>
      <c r="C26" s="57">
        <v>18210</v>
      </c>
      <c r="D26" s="57">
        <v>22489</v>
      </c>
      <c r="E26" s="57">
        <v>32710</v>
      </c>
    </row>
    <row r="27" spans="1:5" ht="16.5">
      <c r="A27" s="55">
        <v>46044</v>
      </c>
      <c r="B27" s="57">
        <v>22834</v>
      </c>
      <c r="C27" s="57">
        <v>19353</v>
      </c>
      <c r="D27" s="57">
        <v>25593</v>
      </c>
      <c r="E27" s="57">
        <v>32501</v>
      </c>
    </row>
    <row r="28" spans="1:5" ht="16.5">
      <c r="A28" s="55">
        <v>46045</v>
      </c>
      <c r="B28" s="57">
        <v>24244</v>
      </c>
      <c r="C28" s="57">
        <v>17076</v>
      </c>
      <c r="D28" s="57">
        <v>25582</v>
      </c>
      <c r="E28" s="57">
        <v>31951</v>
      </c>
    </row>
    <row r="29" spans="1:5" ht="16.5">
      <c r="A29" s="55">
        <v>46046</v>
      </c>
      <c r="B29" s="57">
        <v>25655</v>
      </c>
      <c r="C29" s="57">
        <v>16790</v>
      </c>
      <c r="D29" s="57">
        <v>22554</v>
      </c>
      <c r="E29" s="57">
        <v>33526</v>
      </c>
    </row>
    <row r="30" spans="1:5" ht="16.5">
      <c r="A30" s="55">
        <v>46047</v>
      </c>
      <c r="B30" s="57">
        <v>25115</v>
      </c>
      <c r="C30" s="57">
        <v>17367</v>
      </c>
      <c r="D30" s="57">
        <v>22733</v>
      </c>
      <c r="E30" s="57">
        <v>28686</v>
      </c>
    </row>
    <row r="31" spans="1:5" ht="16.5">
      <c r="A31" s="55">
        <v>46048</v>
      </c>
      <c r="B31" s="57">
        <v>24174</v>
      </c>
      <c r="C31" s="57">
        <v>17800</v>
      </c>
      <c r="D31" s="57">
        <v>21923</v>
      </c>
      <c r="E31" s="57">
        <v>32371</v>
      </c>
    </row>
    <row r="32" spans="1:5"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e" cm="1" vm="1">
        <f t="array" ref="E33">_xlfn._xlws.PY(3,0,Table11[#All])</f>
        <v>#VALUE!</v>
      </c>
      <c r="F33" s="62"/>
    </row>
    <row r="34" spans="1:6">
      <c r="A34" t="s">
        <v>1133</v>
      </c>
      <c r="B34" t="s">
        <v>1114</v>
      </c>
      <c r="C34" t="s">
        <v>1084</v>
      </c>
      <c r="E34" s="65"/>
      <c r="F34" s="63"/>
    </row>
    <row r="35" spans="1:6">
      <c r="A35" t="s">
        <v>1134</v>
      </c>
      <c r="B35" t="s">
        <v>1086</v>
      </c>
      <c r="C35" t="s">
        <v>1008</v>
      </c>
      <c r="E35" s="66"/>
      <c r="F35" s="64"/>
    </row>
    <row r="36" spans="1:6">
      <c r="A36" t="s">
        <v>1135</v>
      </c>
      <c r="B36" t="s">
        <v>1125</v>
      </c>
      <c r="C36" t="s">
        <v>1084</v>
      </c>
      <c r="E36" s="65"/>
      <c r="F36" s="63"/>
    </row>
    <row r="37" spans="1:6">
      <c r="A37" t="s">
        <v>1136</v>
      </c>
      <c r="B37" t="s">
        <v>1137</v>
      </c>
      <c r="C37" t="s">
        <v>542</v>
      </c>
      <c r="E37" s="66"/>
      <c r="F37" s="64"/>
    </row>
    <row r="38" spans="1:6">
      <c r="A38" t="s">
        <v>1138</v>
      </c>
      <c r="B38" t="s">
        <v>1088</v>
      </c>
      <c r="C38" t="s">
        <v>1084</v>
      </c>
      <c r="E38" s="65"/>
      <c r="F38" s="63"/>
    </row>
    <row r="39" spans="1:6">
      <c r="A39" t="s">
        <v>1139</v>
      </c>
      <c r="B39" t="s">
        <v>1111</v>
      </c>
      <c r="C39" t="s">
        <v>1140</v>
      </c>
      <c r="E39" s="66"/>
      <c r="F39" s="64"/>
    </row>
    <row r="40" spans="1:6">
      <c r="A40" t="s">
        <v>1141</v>
      </c>
      <c r="B40" t="s">
        <v>1071</v>
      </c>
      <c r="C40" t="s">
        <v>1081</v>
      </c>
      <c r="E40" s="65"/>
      <c r="F40" s="63"/>
    </row>
    <row r="41" spans="1:6">
      <c r="A41" t="s">
        <v>1142</v>
      </c>
      <c r="B41" t="s">
        <v>1131</v>
      </c>
      <c r="C41" t="s">
        <v>1106</v>
      </c>
      <c r="E41" s="66"/>
      <c r="F41" s="64"/>
    </row>
    <row r="42" spans="1:6">
      <c r="A42" t="s">
        <v>1143</v>
      </c>
      <c r="B42" t="s">
        <v>1125</v>
      </c>
      <c r="C42" t="s">
        <v>1106</v>
      </c>
      <c r="E42" s="65"/>
      <c r="F42" s="63"/>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I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9">
      <c r="A1" t="s">
        <v>61</v>
      </c>
      <c r="B1" t="s">
        <v>602</v>
      </c>
      <c r="C1" t="s">
        <v>969</v>
      </c>
      <c r="D1" t="s">
        <v>59</v>
      </c>
      <c r="E1" t="s">
        <v>970</v>
      </c>
      <c r="F1" t="s">
        <v>60</v>
      </c>
    </row>
    <row r="2" spans="1:9">
      <c r="A2" t="s">
        <v>932</v>
      </c>
      <c r="B2" t="s">
        <v>541</v>
      </c>
      <c r="C2">
        <v>1</v>
      </c>
      <c r="D2">
        <v>52000</v>
      </c>
      <c r="E2" t="s">
        <v>971</v>
      </c>
      <c r="F2" t="s">
        <v>933</v>
      </c>
      <c r="I2" t="e" cm="1" vm="1">
        <f t="array" ref="I2">_xlfn._xlws.PY(4,0,Employee[#All])</f>
        <v>#VALUE!</v>
      </c>
    </row>
    <row r="3" spans="1:9">
      <c r="A3" t="s">
        <v>934</v>
      </c>
      <c r="B3" t="s">
        <v>50</v>
      </c>
      <c r="C3">
        <v>5</v>
      </c>
      <c r="D3">
        <v>68000</v>
      </c>
      <c r="E3" t="s">
        <v>971</v>
      </c>
      <c r="F3" t="s">
        <v>935</v>
      </c>
    </row>
    <row r="4" spans="1:9">
      <c r="A4" t="s">
        <v>936</v>
      </c>
      <c r="B4" t="s">
        <v>542</v>
      </c>
      <c r="C4">
        <v>15</v>
      </c>
      <c r="D4">
        <v>102000</v>
      </c>
      <c r="E4" t="s">
        <v>971</v>
      </c>
      <c r="F4" t="s">
        <v>937</v>
      </c>
    </row>
    <row r="5" spans="1:9">
      <c r="A5" t="s">
        <v>938</v>
      </c>
      <c r="B5" t="s">
        <v>548</v>
      </c>
      <c r="C5">
        <v>10</v>
      </c>
      <c r="D5">
        <v>88000</v>
      </c>
      <c r="E5" t="s">
        <v>971</v>
      </c>
      <c r="F5" t="s">
        <v>939</v>
      </c>
    </row>
    <row r="6" spans="1:9">
      <c r="A6" t="s">
        <v>940</v>
      </c>
      <c r="B6" t="s">
        <v>973</v>
      </c>
      <c r="C6">
        <v>3</v>
      </c>
      <c r="D6">
        <v>60000</v>
      </c>
      <c r="E6" t="s">
        <v>971</v>
      </c>
      <c r="F6" t="s">
        <v>72</v>
      </c>
    </row>
    <row r="7" spans="1:9">
      <c r="A7" t="s">
        <v>941</v>
      </c>
      <c r="B7" t="s">
        <v>662</v>
      </c>
      <c r="C7">
        <v>25</v>
      </c>
      <c r="D7">
        <v>128000</v>
      </c>
      <c r="E7" t="s">
        <v>971</v>
      </c>
      <c r="F7" t="s">
        <v>943</v>
      </c>
    </row>
    <row r="8" spans="1:9">
      <c r="A8" t="s">
        <v>944</v>
      </c>
      <c r="B8" t="s">
        <v>612</v>
      </c>
      <c r="C8">
        <v>7</v>
      </c>
      <c r="D8">
        <v>76000</v>
      </c>
      <c r="E8" t="s">
        <v>971</v>
      </c>
      <c r="F8" t="s">
        <v>937</v>
      </c>
    </row>
    <row r="9" spans="1:9">
      <c r="A9" t="s">
        <v>945</v>
      </c>
      <c r="B9" t="s">
        <v>974</v>
      </c>
      <c r="C9">
        <v>20</v>
      </c>
      <c r="D9">
        <v>118000</v>
      </c>
      <c r="E9" t="s">
        <v>971</v>
      </c>
      <c r="F9" t="s">
        <v>939</v>
      </c>
    </row>
    <row r="10" spans="1:9">
      <c r="A10" t="s">
        <v>946</v>
      </c>
      <c r="B10" t="s">
        <v>975</v>
      </c>
      <c r="C10">
        <v>12</v>
      </c>
      <c r="D10">
        <v>92000</v>
      </c>
      <c r="E10" t="s">
        <v>971</v>
      </c>
      <c r="F10" t="s">
        <v>935</v>
      </c>
      <c r="I10" t="e" cm="1" vm="1">
        <f t="array" ref="I10">_xlfn._xlws.PY(5,0,Employee[#All])</f>
        <v>#VALUE!</v>
      </c>
    </row>
    <row r="11" spans="1:9">
      <c r="A11" t="s">
        <v>947</v>
      </c>
      <c r="B11" t="s">
        <v>976</v>
      </c>
      <c r="C11">
        <v>30</v>
      </c>
      <c r="D11">
        <v>140000</v>
      </c>
      <c r="E11" t="s">
        <v>971</v>
      </c>
      <c r="F11" t="s">
        <v>937</v>
      </c>
    </row>
    <row r="12" spans="1:9">
      <c r="A12" t="s">
        <v>949</v>
      </c>
      <c r="B12" t="s">
        <v>977</v>
      </c>
      <c r="C12">
        <v>2</v>
      </c>
      <c r="D12">
        <v>56000</v>
      </c>
      <c r="E12" t="s">
        <v>971</v>
      </c>
      <c r="F12" t="s">
        <v>933</v>
      </c>
    </row>
    <row r="13" spans="1:9">
      <c r="A13" t="s">
        <v>950</v>
      </c>
      <c r="B13" t="s">
        <v>615</v>
      </c>
      <c r="C13">
        <v>8</v>
      </c>
      <c r="D13">
        <v>78000</v>
      </c>
      <c r="E13" t="s">
        <v>971</v>
      </c>
      <c r="F13" t="s">
        <v>943</v>
      </c>
    </row>
    <row r="14" spans="1:9">
      <c r="A14" t="s">
        <v>951</v>
      </c>
      <c r="B14" t="s">
        <v>978</v>
      </c>
      <c r="C14">
        <v>18</v>
      </c>
      <c r="D14">
        <v>110000</v>
      </c>
      <c r="E14" t="s">
        <v>971</v>
      </c>
      <c r="F14" t="s">
        <v>939</v>
      </c>
    </row>
    <row r="15" spans="1:9">
      <c r="A15" t="s">
        <v>952</v>
      </c>
      <c r="B15" t="s">
        <v>979</v>
      </c>
      <c r="C15">
        <v>4</v>
      </c>
      <c r="D15">
        <v>62000</v>
      </c>
      <c r="E15" t="s">
        <v>971</v>
      </c>
      <c r="F15" t="s">
        <v>935</v>
      </c>
    </row>
    <row r="16" spans="1:9">
      <c r="A16" t="s">
        <v>953</v>
      </c>
      <c r="B16" t="s">
        <v>980</v>
      </c>
      <c r="C16">
        <v>27</v>
      </c>
      <c r="D16">
        <v>132000</v>
      </c>
      <c r="E16" t="s">
        <v>971</v>
      </c>
      <c r="F16" t="s">
        <v>937</v>
      </c>
    </row>
    <row r="17" spans="1:9">
      <c r="A17" t="s">
        <v>954</v>
      </c>
      <c r="B17" t="s">
        <v>981</v>
      </c>
      <c r="C17">
        <v>11</v>
      </c>
      <c r="D17">
        <v>90000</v>
      </c>
      <c r="E17" t="s">
        <v>971</v>
      </c>
      <c r="F17" t="s">
        <v>72</v>
      </c>
    </row>
    <row r="18" spans="1:9">
      <c r="A18" t="s">
        <v>955</v>
      </c>
      <c r="B18" t="s">
        <v>982</v>
      </c>
      <c r="C18">
        <v>22</v>
      </c>
      <c r="D18">
        <v>120000</v>
      </c>
      <c r="E18" t="s">
        <v>971</v>
      </c>
      <c r="F18" t="s">
        <v>943</v>
      </c>
    </row>
    <row r="19" spans="1:9">
      <c r="A19" t="s">
        <v>948</v>
      </c>
      <c r="B19" t="s">
        <v>51</v>
      </c>
      <c r="C19">
        <v>6</v>
      </c>
      <c r="D19">
        <v>70000</v>
      </c>
      <c r="E19" t="s">
        <v>971</v>
      </c>
      <c r="F19" t="s">
        <v>933</v>
      </c>
    </row>
    <row r="20" spans="1:9">
      <c r="A20" t="s">
        <v>956</v>
      </c>
      <c r="B20" t="s">
        <v>983</v>
      </c>
      <c r="C20">
        <v>17</v>
      </c>
      <c r="D20">
        <v>108000</v>
      </c>
      <c r="E20" t="s">
        <v>971</v>
      </c>
      <c r="F20" t="s">
        <v>939</v>
      </c>
    </row>
    <row r="21" spans="1:9">
      <c r="A21" t="s">
        <v>942</v>
      </c>
      <c r="B21" t="s">
        <v>984</v>
      </c>
      <c r="C21">
        <v>1</v>
      </c>
      <c r="D21">
        <v>52000</v>
      </c>
      <c r="E21" t="s">
        <v>971</v>
      </c>
      <c r="F21" t="s">
        <v>935</v>
      </c>
    </row>
    <row r="22" spans="1:9">
      <c r="A22" t="s">
        <v>957</v>
      </c>
      <c r="B22" t="s">
        <v>985</v>
      </c>
      <c r="C22">
        <v>13</v>
      </c>
      <c r="D22">
        <v>95000</v>
      </c>
      <c r="E22" t="s">
        <v>971</v>
      </c>
      <c r="F22" t="s">
        <v>937</v>
      </c>
    </row>
    <row r="23" spans="1:9">
      <c r="A23" t="s">
        <v>958</v>
      </c>
      <c r="B23" t="s">
        <v>986</v>
      </c>
      <c r="C23">
        <v>23</v>
      </c>
      <c r="D23">
        <v>122000</v>
      </c>
      <c r="E23" t="s">
        <v>971</v>
      </c>
      <c r="F23" t="s">
        <v>943</v>
      </c>
      <c r="I23" t="e" cm="1" vm="1">
        <f t="array" ref="I23">_xlfn._xlws.PY(6,1,Employee[#All])</f>
        <v>#VALUE!</v>
      </c>
    </row>
    <row r="24" spans="1:9">
      <c r="A24" t="s">
        <v>959</v>
      </c>
      <c r="B24" t="s">
        <v>987</v>
      </c>
      <c r="C24">
        <v>9</v>
      </c>
      <c r="D24">
        <v>82000</v>
      </c>
      <c r="E24" t="s">
        <v>971</v>
      </c>
      <c r="F24" t="s">
        <v>933</v>
      </c>
    </row>
    <row r="25" spans="1:9">
      <c r="A25" t="s">
        <v>934</v>
      </c>
      <c r="B25" t="s">
        <v>988</v>
      </c>
      <c r="C25">
        <v>5</v>
      </c>
      <c r="D25">
        <v>68000</v>
      </c>
      <c r="E25" t="s">
        <v>971</v>
      </c>
      <c r="F25" t="s">
        <v>72</v>
      </c>
    </row>
    <row r="26" spans="1:9">
      <c r="A26" t="s">
        <v>960</v>
      </c>
      <c r="B26" t="s">
        <v>989</v>
      </c>
      <c r="C26">
        <v>28</v>
      </c>
      <c r="D26">
        <v>135000</v>
      </c>
      <c r="E26" t="s">
        <v>971</v>
      </c>
      <c r="F26" t="s">
        <v>939</v>
      </c>
    </row>
    <row r="27" spans="1:9">
      <c r="A27" t="s">
        <v>961</v>
      </c>
      <c r="B27" t="s">
        <v>990</v>
      </c>
      <c r="C27">
        <v>14</v>
      </c>
      <c r="D27">
        <v>98000</v>
      </c>
      <c r="E27" t="s">
        <v>971</v>
      </c>
      <c r="F27" t="s">
        <v>935</v>
      </c>
    </row>
    <row r="28" spans="1:9">
      <c r="A28" t="s">
        <v>962</v>
      </c>
      <c r="B28" t="s">
        <v>991</v>
      </c>
      <c r="C28">
        <v>7</v>
      </c>
      <c r="D28">
        <v>76000</v>
      </c>
      <c r="E28" t="s">
        <v>971</v>
      </c>
      <c r="F28" t="s">
        <v>937</v>
      </c>
    </row>
    <row r="29" spans="1:9">
      <c r="A29" t="s">
        <v>963</v>
      </c>
      <c r="B29" t="s">
        <v>53</v>
      </c>
      <c r="C29">
        <v>19</v>
      </c>
      <c r="D29">
        <v>115000</v>
      </c>
      <c r="E29" t="s">
        <v>971</v>
      </c>
      <c r="F29" t="s">
        <v>943</v>
      </c>
    </row>
    <row r="30" spans="1:9">
      <c r="A30" t="s">
        <v>964</v>
      </c>
      <c r="B30" t="s">
        <v>992</v>
      </c>
      <c r="C30">
        <v>12</v>
      </c>
      <c r="D30">
        <v>91000</v>
      </c>
      <c r="E30" t="s">
        <v>971</v>
      </c>
      <c r="F30" t="s">
        <v>933</v>
      </c>
    </row>
    <row r="31" spans="1:9">
      <c r="A31" t="s">
        <v>965</v>
      </c>
      <c r="B31" t="s">
        <v>993</v>
      </c>
      <c r="C31">
        <v>31</v>
      </c>
      <c r="D31">
        <v>142000</v>
      </c>
      <c r="E31" t="s">
        <v>971</v>
      </c>
      <c r="F31" t="s">
        <v>939</v>
      </c>
    </row>
    <row r="32" spans="1:9">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2">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2026-07-22T12:19:56Z</dcterms:modified>
</cp:coreProperties>
</file>