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27" documentId="8_{8EDC67CB-71EF-4F13-AF77-E6CA5DF80F0F}" xr6:coauthVersionLast="47" xr6:coauthVersionMax="47" xr10:uidLastSave="{32F9AEE7-CA3F-4B59-B9E2-E7F1BA450F3B}"/>
  <bookViews>
    <workbookView xWindow="57480" yWindow="1665" windowWidth="29040" windowHeight="15720" activeTab="2" xr2:uid="{AD5FE48E-9CE6-4EDE-8F69-E8FD3B4EAF42}"/>
  </bookViews>
  <sheets>
    <sheet name="_tSupplyCenter" sheetId="4" r:id="rId1"/>
    <sheet name="PQ_Report" sheetId="5" r:id="rId2"/>
    <sheet name="Report" sheetId="1" r:id="rId3"/>
    <sheet name="Formats" sheetId="2" r:id="rId4"/>
    <sheet name="Lists" sheetId="3" r:id="rId5"/>
  </sheets>
  <definedNames>
    <definedName name="ExternalData_1" localSheetId="0" hidden="1">'_tSupplyCenter'!$A$1:$D$4</definedName>
    <definedName name="ExternalData_1" localSheetId="1" hidden="1">PQ_Report!$A$1:$C$8</definedName>
    <definedName name="ExternalData_2" localSheetId="2" hidden="1">Report!$J$15:$L$22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34" r:id="rId6"/>
    <pivotCache cacheId="92" r:id="rId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_tCustomers_cd273d6e-3b4e-454f-8019-601a3d038a53" name="_tCustomers" connection="Query - _tCustomers"/>
          <x15:modelTable id="Report_87af2e41-dc05-4782-9cdf-8fd868c8ab12" name="Report" connection="Query - Repor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985B36-12EE-43E0-BFEC-8030AE3997A7}" name="Query - _tCustomers" description="Connection to the '_tCustomers' query in the workbook." type="100" refreshedVersion="8" minRefreshableVersion="5">
    <extLst>
      <ext xmlns:x15="http://schemas.microsoft.com/office/spreadsheetml/2010/11/main" uri="{DE250136-89BD-433C-8126-D09CA5730AF9}">
        <x15:connection id="8ba0a17a-eb73-4296-825e-3495c388db0d">
          <x15:oledbPr connection="Provider=Microsoft.Mashup.OleDb.1;Data Source=$Workbook$;Location=_tCustomers;Extended Properties=&quot;&quot;">
            <x15:dbTables>
              <x15:dbTable name="_tCustomers"/>
            </x15:dbTables>
          </x15:oledbPr>
        </x15:connection>
      </ext>
    </extLst>
  </connection>
  <connection id="2" xr16:uid="{6EB8E668-786E-4427-AE77-B8F09805E71D}" keepAlive="1" name="Query - _tSupplyCenter" description="Connection to the '_tSupplyCenter' query in the workbook." type="5" refreshedVersion="8" background="1" saveData="1">
    <dbPr connection="Provider=Microsoft.Mashup.OleDb.1;Data Source=$Workbook$;Location=_tSupplyCenter;Extended Properties=&quot;&quot;" command="SELECT * FROM [_tSupplyCenter]"/>
  </connection>
  <connection id="3" xr16:uid="{131B460F-B18C-4EE8-8B14-63BB38747F0B}" keepAlive="1" name="Query - PQ_Report" description="Connection to the 'PQ_Report' query in the workbook." type="5" refreshedVersion="8" background="1" saveData="1">
    <dbPr connection="Provider=Microsoft.Mashup.OleDb.1;Data Source=$Workbook$;Location=PQ_Report;Extended Properties=&quot;&quot;" command="SELECT * FROM [PQ_Report]"/>
  </connection>
  <connection id="4" xr16:uid="{3B82481A-8931-4AA6-AA00-1262F42C0352}" keepAlive="1" name="Query - PQ_Report (2)" description="Connection to the 'PQ_Report (2)' query in the workbook." type="5" refreshedVersion="8" background="1" saveData="1">
    <dbPr connection="Provider=Microsoft.Mashup.OleDb.1;Data Source=$Workbook$;Location=&quot;PQ_Report (2)&quot;;Extended Properties=&quot;&quot;" command="SELECT * FROM [PQ_Report (2)]"/>
  </connection>
  <connection id="5" xr16:uid="{E597A638-D4E6-470E-AA9B-EABE9E347F8C}" name="Query - Report" description="Connection to the 'Report' query in the workbook." type="100" refreshedVersion="8" minRefreshableVersion="5">
    <extLst>
      <ext xmlns:x15="http://schemas.microsoft.com/office/spreadsheetml/2010/11/main" uri="{DE250136-89BD-433C-8126-D09CA5730AF9}">
        <x15:connection id="d85889f9-a2a5-44b1-9f09-dcdc05c605ea">
          <x15:oledbPr connection="Provider=Microsoft.Mashup.OleDb.1;Data Source=$Workbook$;Location=Report;Extended Properties=&quot;&quot;">
            <x15:dbTables>
              <x15:dbTable name="Report"/>
            </x15:dbTables>
          </x15:oledbPr>
        </x15:connection>
      </ext>
    </extLst>
  </connection>
  <connection id="6" xr16:uid="{AD1A42CE-487A-4839-8B64-FA2D6EB22D4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</futureMetadata>
  <cellMetadata count="1">
    <bk>
      <rc t="1" v="0"/>
    </bk>
  </cellMetadata>
  <valueMetadata count="1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</valueMetadata>
</metadata>
</file>

<file path=xl/sharedStrings.xml><?xml version="1.0" encoding="utf-8"?>
<sst xmlns="http://schemas.openxmlformats.org/spreadsheetml/2006/main" count="128" uniqueCount="50">
  <si>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</si>
  <si>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</si>
  <si>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</si>
  <si>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</si>
  <si>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</si>
  <si>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</si>
  <si>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</si>
  <si>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</si>
  <si>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</si>
  <si>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</si>
  <si>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</si>
  <si>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</si>
  <si>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</si>
  <si>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</si>
  <si>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</si>
  <si>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</si>
  <si>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</si>
  <si>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</si>
  <si>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</si>
  <si>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</si>
  <si>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</si>
  <si>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</si>
  <si>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</si>
  <si>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</si>
  <si>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</si>
  <si>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</si>
  <si>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Reference Info Card</t>
  </si>
  <si>
    <t>Which City is Closer?</t>
  </si>
  <si>
    <t>Bemidji, Minnesota</t>
  </si>
  <si>
    <t>St. Cloud, Minnesota</t>
  </si>
  <si>
    <t>Latitude</t>
  </si>
  <si>
    <t>Longitude</t>
  </si>
  <si>
    <t>Supply Locations</t>
  </si>
  <si>
    <t>Customer Locations</t>
  </si>
  <si>
    <t>Mankato, Minnesota</t>
  </si>
  <si>
    <t>Superior, Wisconsin</t>
  </si>
  <si>
    <t>Bozeman, Montana</t>
  </si>
  <si>
    <t>Omaha, Nebraska</t>
  </si>
  <si>
    <t>Des Moines, Iowa</t>
  </si>
  <si>
    <t>Name</t>
  </si>
  <si>
    <t>Minneapolis</t>
  </si>
  <si>
    <t>Bismarck, North Dakota</t>
  </si>
  <si>
    <t>Match</t>
  </si>
  <si>
    <t>Leads.Name</t>
  </si>
  <si>
    <t>Sum of Distance</t>
  </si>
  <si>
    <t>Distance</t>
  </si>
  <si>
    <t>Pivot Table</t>
  </si>
  <si>
    <t>PQ Group</t>
  </si>
  <si>
    <t>How to determine rank in PQ</t>
  </si>
  <si>
    <t>https://data-witches.com/2020/10/21/adding-a-row-rank-based-on-a-different-column-with-power-query/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</si>
</sst>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3"/>
      <scheme val="minor"/>
    </font>
    <font>
      <sz val="8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7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15" fillId="0" borderId="0" xfId="0" applyFont="1"/>
    <xf numFmtId="0" fontId="0" fillId="0" borderId="0" xfId="0" applyNumberFormat="1"/>
    <xf numFmtId="0" fontId="4" fillId="2" borderId="0" xfId="3"/>
    <xf numFmtId="1" fontId="0" fillId="0" borderId="0" xfId="0" applyNumberFormat="1"/>
    <xf numFmtId="0" fontId="9" fillId="0" borderId="0" xfId="12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22">
    <dxf>
      <numFmt numFmtId="1" formatCode="0"/>
    </dxf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17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17/06/relationships/rdSupportingPropertyBagStructure" Target="richData/rdsupportingpropertybagstructure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ichStyles" Target="richData/richStyles.xml"/><Relationship Id="rId10" Type="http://schemas.openxmlformats.org/officeDocument/2006/relationships/styles" Target="styles.xml"/><Relationship Id="rId19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5</xdr:col>
      <xdr:colOff>506730</xdr:colOff>
      <xdr:row>3</xdr:row>
      <xdr:rowOff>20955</xdr:rowOff>
    </xdr:from>
    <xdr:to>
      <xdr:col>9</xdr:col>
      <xdr:colOff>180975</xdr:colOff>
      <xdr:row>6</xdr:row>
      <xdr:rowOff>30480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FC97E0B-5B4C-478B-A6AD-6D5E60EE79E2}"/>
            </a:ext>
          </a:extLst>
        </xdr:cNvPr>
        <xdr:cNvGrpSpPr/>
      </xdr:nvGrpSpPr>
      <xdr:grpSpPr>
        <a:xfrm>
          <a:off x="4330065" y="531495"/>
          <a:ext cx="2106930" cy="535305"/>
          <a:chOff x="10536555" y="342900"/>
          <a:chExt cx="2122170" cy="542925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9B3B913-E2A9-DAD3-A4E1-5059F8A1AE84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36E8886-8B4F-BD15-B228-1996A8077C29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SDK Report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5-Mar-2024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93.32631122685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 Biegert" refreshedDate="45393.352105092592" backgroundQuery="1" createdVersion="8" refreshedVersion="8" minRefreshableVersion="3" recordCount="0" supportSubquery="1" supportAdvancedDrill="1" xr:uid="{3D703266-CFFC-44D1-BA4C-5F40EC2FBDD2}">
  <cacheSource type="external" connectionId="6"/>
  <cacheFields count="3">
    <cacheField name="[Report].[Leads.Name].[Leads.Name]" caption="Leads.Name" numFmtId="0" hierarchy="4" level="1">
      <sharedItems count="7">
        <s v="Bismarck, North Dakota"/>
        <s v="Bozeman, Montana"/>
        <s v="Des Moines, Iowa"/>
        <s v="Mankato, Minnesota"/>
        <s v="Minneapolis"/>
        <s v="Omaha, Nebraska"/>
        <s v="Superior, Wisconsin"/>
      </sharedItems>
    </cacheField>
    <cacheField name="[Measures].[Sum of Distance]" caption="Sum of Distance" numFmtId="0" hierarchy="15" level="32767"/>
    <cacheField name="[Report].[Name].[Name]" caption="Name" numFmtId="0" hierarchy="7" level="1">
      <sharedItems count="3">
        <s v="Bemidji, Minnesota"/>
        <s v="Omaha, Nebraska"/>
        <s v="St. Cloud, Minnesota"/>
      </sharedItems>
    </cacheField>
  </cacheFields>
  <cacheHierarchies count="17">
    <cacheHierarchy uniqueName="[_tCustomers].[Name]" caption="Name" attribute="1" defaultMemberUniqueName="[_tCustomers].[Name].[All]" allUniqueName="[_tCustomers].[Name].[All]" dimensionUniqueName="[_tCustomers]" displayFolder="" count="2" memberValueDatatype="130" unbalanced="0"/>
    <cacheHierarchy uniqueName="[_tCustomers].[Latitude]" caption="Latitude" attribute="1" defaultMemberUniqueName="[_tCustomers].[Latitude].[All]" allUniqueName="[_tCustomers].[Latitude].[All]" dimensionUniqueName="[_tCustomers]" displayFolder="" count="0" memberValueDatatype="130" unbalanced="0"/>
    <cacheHierarchy uniqueName="[_tCustomers].[Longitude]" caption="Longitude" attribute="1" defaultMemberUniqueName="[_tCustomers].[Longitude].[All]" allUniqueName="[_tCustomers].[Longitude].[All]" dimensionUniqueName="[_tCustomers]" displayFolder="" count="2" memberValueDatatype="130" unbalanced="0"/>
    <cacheHierarchy uniqueName="[_tCustomers].[Match]" caption="Match" attribute="1" defaultMemberUniqueName="[_tCustomers].[Match].[All]" allUniqueName="[_tCustomers].[Match].[All]" dimensionUniqueName="[_tCustomers]" displayFolder="" count="0" memberValueDatatype="130" unbalanced="0"/>
    <cacheHierarchy uniqueName="[Report].[Leads.Name]" caption="Leads.Name" attribute="1" defaultMemberUniqueName="[Report].[Leads.Name].[All]" allUniqueName="[Report].[Leads.Name].[All]" dimensionUniqueName="[Report]" displayFolder="" count="2" memberValueDatatype="130" unbalanced="0">
      <fieldsUsage count="2">
        <fieldUsage x="-1"/>
        <fieldUsage x="0"/>
      </fieldsUsage>
    </cacheHierarchy>
    <cacheHierarchy uniqueName="[Report].[Leads.Latitude]" caption="Leads.Latitude" attribute="1" defaultMemberUniqueName="[Report].[Leads.Latitude].[All]" allUniqueName="[Report].[Leads.Latitude].[All]" dimensionUniqueName="[Report]" displayFolder="" count="0" memberValueDatatype="130" unbalanced="0"/>
    <cacheHierarchy uniqueName="[Report].[Leads.Longitude]" caption="Leads.Longitude" attribute="1" defaultMemberUniqueName="[Report].[Leads.Longitude].[All]" allUniqueName="[Report].[Leads.Longitude].[All]" dimensionUniqueName="[Report]" displayFolder="" count="0" memberValueDatatype="130" unbalanced="0"/>
    <cacheHierarchy uniqueName="[Report].[Name]" caption="Name" attribute="1" defaultMemberUniqueName="[Report].[Name].[All]" allUniqueName="[Report].[Name].[All]" dimensionUniqueName="[Report]" displayFolder="" count="2" memberValueDatatype="130" unbalanced="0">
      <fieldsUsage count="2">
        <fieldUsage x="-1"/>
        <fieldUsage x="2"/>
      </fieldsUsage>
    </cacheHierarchy>
    <cacheHierarchy uniqueName="[Report].[Latitude]" caption="Latitude" attribute="1" defaultMemberUniqueName="[Report].[Latitude].[All]" allUniqueName="[Report].[Latitude].[All]" dimensionUniqueName="[Report]" displayFolder="" count="0" memberValueDatatype="130" unbalanced="0"/>
    <cacheHierarchy uniqueName="[Report].[Longitude]" caption="Longitude" attribute="1" defaultMemberUniqueName="[Report].[Longitude].[All]" allUniqueName="[Report].[Longitude].[All]" dimensionUniqueName="[Report]" displayFolder="" count="0" memberValueDatatype="130" unbalanced="0"/>
    <cacheHierarchy uniqueName="[Report].[Distance]" caption="Distance" attribute="1" defaultMemberUniqueName="[Report].[Distance].[All]" allUniqueName="[Report].[Distance].[All]" dimensionUniqueName="[Report]" displayFolder="" count="0" memberValueDatatype="5" unbalanced="0"/>
    <cacheHierarchy uniqueName="[Measures].[__XL_Count _tCustomers]" caption="__XL_Count _tCustomers" measure="1" displayFolder="" measureGroup="_tCustomers" count="0" hidden="1"/>
    <cacheHierarchy uniqueName="[Measures].[__XL_Count Report]" caption="__XL_Count Report" measure="1" displayFolder="" measureGroup="Report" count="0" hidden="1"/>
    <cacheHierarchy uniqueName="[Measures].[__No measures defined]" caption="__No measures defined" measure="1" displayFolder="" count="0" hidden="1"/>
    <cacheHierarchy uniqueName="[Measures].[Count of Distance]" caption="Count of Distance" measure="1" displayFolder="" measureGroup="Report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Distance]" caption="Sum of Distance" measure="1" displayFolder="" measureGroup="Report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Average of Distance]" caption="Average of Distance" measure="1" displayFolder="" measureGroup="Report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3">
    <dimension name="_tCustomers" uniqueName="[_tCustomers]" caption="_tCustomers"/>
    <dimension measure="1" name="Measures" uniqueName="[Measures]" caption="Measures"/>
    <dimension name="Report" uniqueName="[Report]" caption="Report"/>
  </dimensions>
  <measureGroups count="2">
    <measureGroup name="_tCustomers" caption="_tCustomers"/>
    <measureGroup name="Report" caption="Report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C56E5A-BBD1-49F9-8CF1-3BC22A17CF27}" name="PivotTable1" cacheId="9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J5:L12" firstHeaderRow="1" firstDataRow="1" firstDataCol="2"/>
  <pivotFields count="3">
    <pivotField axis="axisRow" compact="0" allDrilled="1" outline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  <pivotField dataField="1" compact="0" outline="0" showAll="0"/>
    <pivotField axis="axisRow" compact="0" allDrilled="1" outline="0" showAll="0" measureFilter="1" sortType="ascending" defaultAttributeDrillState="1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0"/>
    <field x="2"/>
  </rowFields>
  <rowItems count="7">
    <i>
      <x/>
      <x/>
    </i>
    <i>
      <x v="1"/>
      <x/>
    </i>
    <i>
      <x v="2"/>
      <x v="1"/>
    </i>
    <i>
      <x v="3"/>
      <x v="2"/>
    </i>
    <i>
      <x v="4"/>
      <x v="2"/>
    </i>
    <i>
      <x v="5"/>
      <x v="1"/>
    </i>
    <i>
      <x v="6"/>
      <x v="2"/>
    </i>
  </rowItems>
  <colItems count="1">
    <i/>
  </colItems>
  <dataFields count="1">
    <dataField name="Sum of Distance" fld="1" baseField="0" baseItem="0" numFmtId="1"/>
  </dataField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Sum of Distance"/>
    <pivotHierarchy dragToData="1" caption="Average of Distance"/>
  </pivotHierarchies>
  <pivotTableStyleInfo name="PivotStyleLight16" showRowHeaders="1" showColHeaders="1" showRowStripes="0" showColStripes="0" showLastColumn="1"/>
  <filters count="1">
    <filter fld="2" type="count" id="2" iMeasureHier="15">
      <autoFilter ref="A1">
        <filterColumn colId="0">
          <top10 top="0" val="1" filterVal="1"/>
        </filterColumn>
      </autoFilter>
    </filter>
  </filters>
  <rowHierarchiesUsage count="2">
    <rowHierarchyUsage hierarchyUsage="4"/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Customers]"/>
        <x15:activeTabTopLevelEntity name="[Report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34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5A42FC-D2F0-42BB-A8A6-6B366F01DFFB}" autoFormatId="16" applyNumberFormats="0" applyBorderFormats="0" applyFontFormats="0" applyPatternFormats="0" applyAlignmentFormats="0" applyWidthHeightFormats="0">
  <queryTableRefresh nextId="7">
    <queryTableFields count="4">
      <queryTableField id="4" name="Name" tableColumnId="4"/>
      <queryTableField id="2" name="Latitude" tableColumnId="2"/>
      <queryTableField id="3" name="Longitude" tableColumnId="3"/>
      <queryTableField id="5" name="Match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0716DBD-1FF5-46CA-AC94-4F81CD078875}" autoFormatId="16" applyNumberFormats="0" applyBorderFormats="0" applyFontFormats="0" applyPatternFormats="0" applyAlignmentFormats="0" applyWidthHeightFormats="0">
  <queryTableRefresh nextId="6">
    <queryTableFields count="3">
      <queryTableField id="1" name="Leads.Name" tableColumnId="1"/>
      <queryTableField id="3" name="Name" tableColumnId="3"/>
      <queryTableField id="4" name="Distanc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A21C1B53-651B-4FFC-B13B-15F529506ACC}" autoFormatId="16" applyNumberFormats="0" applyBorderFormats="0" applyFontFormats="0" applyPatternFormats="0" applyAlignmentFormats="0" applyWidthHeightFormats="0">
  <queryTableRefresh nextId="6">
    <queryTableFields count="3">
      <queryTableField id="1" name="Leads.Name" tableColumnId="1"/>
      <queryTableField id="3" name="Name" tableColumnId="3"/>
      <queryTableField id="4" name="Distance" tableColumnId="4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8">
  <rv s="0">
    <fb>47.473611111110998</fb>
    <v>0</v>
  </rv>
  <rv s="0">
    <fb>-94.880277777778005</fb>
    <v>0</v>
  </rv>
  <rv s="0">
    <fb>45.553888888888999</fb>
    <v>0</v>
  </rv>
  <rv s="0">
    <fb>-94.170277777777997</fb>
    <v>0</v>
  </rv>
  <rv s="0">
    <fb>41.258611111111101</fb>
    <v>0</v>
  </rv>
  <rv s="0">
    <fb>-95.9375</fb>
    <v>0</v>
  </rv>
  <rv s="0">
    <fb>44.167666666667003</fb>
    <v>0</v>
  </rv>
  <rv s="0">
    <fb>-94.003399999999999</fb>
    <v>0</v>
  </rv>
  <rv s="0">
    <fb>46.720555555555997</fb>
    <v>0</v>
  </rv>
  <rv s="0">
    <fb>-92.103888888889003</fb>
    <v>0</v>
  </rv>
  <rv s="0">
    <fb>44.981944444444402</fb>
    <v>0</v>
  </rv>
  <rv s="0">
    <fb>-93.269166666666706</fb>
    <v>0</v>
  </rv>
  <rv s="0">
    <fb>45.677777777777997</fb>
    <v>0</v>
  </rv>
  <rv s="0">
    <fb>-111.04722222222</fb>
    <v>0</v>
  </rv>
  <rv s="0">
    <fb>46.808333333333302</fb>
    <v>0</v>
  </rv>
  <rv s="0">
    <fb>-100.78375</fb>
    <v>0</v>
  </rv>
  <rv s="0">
    <fb>41.590833333333002</fb>
    <v>0</v>
  </rv>
  <rv s="0">
    <fb>-93.620833333332996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0.0000</rpv>
    </rSty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27D296-33EE-43C0-8B21-28C49BBF2106}" name="_tSupplyCenter_" displayName="_tSupplyCenter_" ref="A1:D4" tableType="queryTable" totalsRowShown="0">
  <autoFilter ref="A1:D4" xr:uid="{5627D296-33EE-43C0-8B21-28C49BBF2106}"/>
  <tableColumns count="4">
    <tableColumn id="4" xr3:uid="{0FD2C057-D5EF-4B40-BD2D-CC704335B876}" uniqueName="4" name="Name" queryTableFieldId="4"/>
    <tableColumn id="2" xr3:uid="{5B0B6488-2CF0-43CA-8CD8-739D01BA9C8F}" uniqueName="2" name="Latitude" queryTableFieldId="2"/>
    <tableColumn id="3" xr3:uid="{870068E3-9457-4C26-B1D7-56FBA9293C72}" uniqueName="3" name="Longitude" queryTableFieldId="3"/>
    <tableColumn id="5" xr3:uid="{C44A8164-0471-4341-AD3E-C0B8232A6420}" uniqueName="5" name="Match" queryTableFieldId="5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37DC44-79D1-4EF3-B4D8-E5618883421F}" name="PQ_Report" displayName="PQ_Report" ref="A1:C8" tableType="queryTable" totalsRowShown="0">
  <autoFilter ref="A1:C8" xr:uid="{0D37DC44-79D1-4EF3-B4D8-E5618883421F}"/>
  <tableColumns count="3">
    <tableColumn id="1" xr3:uid="{D8402343-E025-441E-8CE3-A11F00E8AEF3}" uniqueName="1" name="Leads.Name" queryTableFieldId="1"/>
    <tableColumn id="3" xr3:uid="{C447A8E9-B9F9-4958-8125-157697511BFB}" uniqueName="3" name="Name" queryTableFieldId="3" dataDxfId="2"/>
    <tableColumn id="4" xr3:uid="{B64FE431-F30A-4E4B-9DD1-F2C3D301D98B}" uniqueName="4" name="Distance" queryTableFieldId="4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C44608-0F0E-4159-9E67-3FBE6392B6CA}" name="_tCustomers" displayName="_tCustomers" ref="B15:D22" totalsRowShown="0">
  <autoFilter ref="B15:D22" xr:uid="{74C44608-0F0E-4159-9E67-3FBE6392B6CA}"/>
  <tableColumns count="3">
    <tableColumn id="4" xr3:uid="{F8E73B1F-56A5-4557-845E-C8B80B728B64}" name="Name"/>
    <tableColumn id="2" xr3:uid="{C0777DF7-0771-4A9B-9CD9-7BE8141F5901}" name="Latitude"/>
    <tableColumn id="3" xr3:uid="{FC8EAD83-8692-4330-9990-3A80F5D0D83B}" name="Longitude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A3DD87-2D57-43ED-9A21-C8E8C03DA854}" name="_tSupplyCenter" displayName="_tSupplyCenter" ref="B6:D9" totalsRowShown="0">
  <autoFilter ref="B6:D9" xr:uid="{7EA3DD87-2D57-43ED-9A21-C8E8C03DA854}"/>
  <tableColumns count="3">
    <tableColumn id="4" xr3:uid="{E3DC4523-B129-443F-9279-DD9D84729E8E}" name="Name"/>
    <tableColumn id="2" xr3:uid="{BDADD367-9298-441E-A559-6868E267D87E}" name="Latitude"/>
    <tableColumn id="3" xr3:uid="{8AE4F57A-C27E-4C79-AF0F-8F213F9F5203}" name="Longitude"/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EFF694-5B60-4618-9D72-22B3219B2496}" name="PQ_Report8" displayName="PQ_Report8" ref="J15:L22" tableType="queryTable" totalsRowShown="0">
  <autoFilter ref="J15:L22" xr:uid="{2DEFF694-5B60-4618-9D72-22B3219B2496}"/>
  <sortState xmlns:xlrd2="http://schemas.microsoft.com/office/spreadsheetml/2017/richdata2" ref="J16:L22">
    <sortCondition ref="J15:J22"/>
  </sortState>
  <tableColumns count="3">
    <tableColumn id="1" xr3:uid="{3E9F48B3-0CF3-41E9-B9A0-BA4D8A905165}" uniqueName="1" name="Leads.Name" queryTableFieldId="1"/>
    <tableColumn id="3" xr3:uid="{350D426D-9C81-4F5B-B221-0648F74DFA47}" uniqueName="3" name="Name" queryTableFieldId="3" dataDxfId="1"/>
    <tableColumn id="4" xr3:uid="{388A6ED3-EA76-4A13-B490-AFFD178B5FF3}" uniqueName="4" name="Distance" queryTableFieldId="4" dataDxfId="0"/>
  </tableColumns>
  <tableStyleInfo name="Biegert Table Standar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s://data-witches.com/2020/10/21/adding-a-row-rank-based-on-a-different-column-with-power-query/" TargetMode="Externa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427E-E4B6-42A2-83DC-982D17AC0F60}">
  <dimension ref="A1:D4"/>
  <sheetViews>
    <sheetView workbookViewId="0"/>
  </sheetViews>
  <sheetFormatPr defaultRowHeight="13.2" x14ac:dyDescent="0.25"/>
  <cols>
    <col min="1" max="1" width="21.33203125" bestFit="1" customWidth="1"/>
    <col min="2" max="2" width="12" bestFit="1" customWidth="1"/>
    <col min="3" max="3" width="13.109375" bestFit="1" customWidth="1"/>
    <col min="4" max="4" width="8.21875" bestFit="1" customWidth="1"/>
    <col min="5" max="5" width="13.109375" bestFit="1" customWidth="1"/>
  </cols>
  <sheetData>
    <row r="1" spans="1:4" x14ac:dyDescent="0.25">
      <c r="A1" t="s">
        <v>39</v>
      </c>
      <c r="B1" t="s">
        <v>30</v>
      </c>
      <c r="C1" t="s">
        <v>31</v>
      </c>
      <c r="D1" t="s">
        <v>42</v>
      </c>
    </row>
    <row r="2" spans="1:4" x14ac:dyDescent="0.25">
      <c r="A2" t="s">
        <v>28</v>
      </c>
      <c r="B2">
        <v>47.473611111110998</v>
      </c>
      <c r="C2">
        <v>-94.880277777778005</v>
      </c>
      <c r="D2">
        <v>1</v>
      </c>
    </row>
    <row r="3" spans="1:4" x14ac:dyDescent="0.25">
      <c r="A3" t="s">
        <v>29</v>
      </c>
      <c r="B3">
        <v>45.553888888888999</v>
      </c>
      <c r="C3">
        <v>-94.170277777777997</v>
      </c>
      <c r="D3">
        <v>1</v>
      </c>
    </row>
    <row r="4" spans="1:4" x14ac:dyDescent="0.25">
      <c r="A4" t="s">
        <v>37</v>
      </c>
      <c r="B4">
        <v>41.258611111111101</v>
      </c>
      <c r="C4">
        <v>-95.9375</v>
      </c>
      <c r="D4">
        <v>1</v>
      </c>
    </row>
  </sheetData>
  <phoneticPr fontId="1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F074-1B28-4A8F-B209-6103E5CBB3CB}">
  <dimension ref="A1:C8"/>
  <sheetViews>
    <sheetView workbookViewId="0">
      <selection sqref="A1:C8"/>
    </sheetView>
  </sheetViews>
  <sheetFormatPr defaultRowHeight="13.2" x14ac:dyDescent="0.25"/>
  <cols>
    <col min="1" max="1" width="23.33203125" bestFit="1" customWidth="1"/>
    <col min="2" max="2" width="21.33203125" bestFit="1" customWidth="1"/>
    <col min="3" max="3" width="12" bestFit="1" customWidth="1"/>
    <col min="4" max="5" width="11.21875" bestFit="1" customWidth="1"/>
  </cols>
  <sheetData>
    <row r="1" spans="1:3" x14ac:dyDescent="0.25">
      <c r="A1" t="s">
        <v>43</v>
      </c>
      <c r="B1" t="s">
        <v>39</v>
      </c>
      <c r="C1" t="s">
        <v>45</v>
      </c>
    </row>
    <row r="2" spans="1:3" x14ac:dyDescent="0.25">
      <c r="A2" t="s">
        <v>34</v>
      </c>
      <c r="B2" s="13" t="s">
        <v>29</v>
      </c>
      <c r="C2">
        <v>96.13262454090102</v>
      </c>
    </row>
    <row r="3" spans="1:3" x14ac:dyDescent="0.25">
      <c r="A3" t="s">
        <v>35</v>
      </c>
      <c r="B3" s="13" t="s">
        <v>29</v>
      </c>
      <c r="C3">
        <v>127.61459829859972</v>
      </c>
    </row>
    <row r="4" spans="1:3" x14ac:dyDescent="0.25">
      <c r="A4" t="s">
        <v>40</v>
      </c>
      <c r="B4" s="13" t="s">
        <v>29</v>
      </c>
      <c r="C4">
        <v>59.008951195086333</v>
      </c>
    </row>
    <row r="5" spans="1:3" x14ac:dyDescent="0.25">
      <c r="A5" t="s">
        <v>36</v>
      </c>
      <c r="B5" s="13" t="s">
        <v>28</v>
      </c>
      <c r="C5">
        <v>776.38310945057583</v>
      </c>
    </row>
    <row r="6" spans="1:3" x14ac:dyDescent="0.25">
      <c r="A6" t="s">
        <v>37</v>
      </c>
      <c r="B6" s="13" t="s">
        <v>37</v>
      </c>
      <c r="C6">
        <v>0</v>
      </c>
    </row>
    <row r="7" spans="1:3" x14ac:dyDescent="0.25">
      <c r="A7" t="s">
        <v>41</v>
      </c>
      <c r="B7" s="13" t="s">
        <v>28</v>
      </c>
      <c r="C7">
        <v>281.17319290015502</v>
      </c>
    </row>
    <row r="8" spans="1:3" x14ac:dyDescent="0.25">
      <c r="A8" t="s">
        <v>38</v>
      </c>
      <c r="B8" s="13" t="s">
        <v>37</v>
      </c>
      <c r="C8">
        <v>122.20052550758565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2:L29"/>
  <sheetViews>
    <sheetView tabSelected="1" workbookViewId="0">
      <selection activeCell="L28" sqref="L28"/>
    </sheetView>
  </sheetViews>
  <sheetFormatPr defaultRowHeight="13.2" x14ac:dyDescent="0.25"/>
  <cols>
    <col min="2" max="2" width="27.109375" customWidth="1"/>
    <col min="4" max="4" width="10.88671875" customWidth="1"/>
    <col min="10" max="10" width="23.33203125" bestFit="1" customWidth="1"/>
    <col min="11" max="11" width="21.33203125" bestFit="1" customWidth="1"/>
    <col min="12" max="12" width="16.109375" bestFit="1" customWidth="1"/>
    <col min="13" max="13" width="20.21875" bestFit="1" customWidth="1"/>
  </cols>
  <sheetData>
    <row r="2" spans="1:12" ht="14.4" x14ac:dyDescent="0.3">
      <c r="A2" s="4" t="s">
        <v>27</v>
      </c>
    </row>
    <row r="4" spans="1:12" x14ac:dyDescent="0.25">
      <c r="A4" s="14" t="s">
        <v>32</v>
      </c>
    </row>
    <row r="5" spans="1:12" x14ac:dyDescent="0.25">
      <c r="G5" s="14" t="s">
        <v>46</v>
      </c>
      <c r="J5" s="3" t="s">
        <v>43</v>
      </c>
      <c r="K5" s="3" t="s">
        <v>39</v>
      </c>
      <c r="L5" t="s">
        <v>44</v>
      </c>
    </row>
    <row r="6" spans="1:12" x14ac:dyDescent="0.25">
      <c r="B6" t="s">
        <v>39</v>
      </c>
      <c r="C6" t="s">
        <v>30</v>
      </c>
      <c r="D6" t="s">
        <v>31</v>
      </c>
      <c r="J6" t="s">
        <v>41</v>
      </c>
      <c r="K6" t="s">
        <v>28</v>
      </c>
      <c r="L6" s="15">
        <v>281.17319290015502</v>
      </c>
    </row>
    <row r="7" spans="1:12" x14ac:dyDescent="0.25">
      <c r="B7" t="s">
        <v>28</v>
      </c>
      <c r="C7" vm="1">
        <v>47.473611111110998</v>
      </c>
      <c r="D7" vm="2">
        <v>-94.880277777778005</v>
      </c>
      <c r="J7" t="s">
        <v>36</v>
      </c>
      <c r="K7" t="s">
        <v>28</v>
      </c>
      <c r="L7" s="15">
        <v>776.38310945057583</v>
      </c>
    </row>
    <row r="8" spans="1:12" x14ac:dyDescent="0.25">
      <c r="B8" t="s">
        <v>29</v>
      </c>
      <c r="C8" vm="3">
        <v>45.553888888888999</v>
      </c>
      <c r="D8" vm="4">
        <v>-94.170277777777997</v>
      </c>
      <c r="J8" t="s">
        <v>38</v>
      </c>
      <c r="K8" t="s">
        <v>37</v>
      </c>
      <c r="L8" s="15">
        <v>122.20052550758565</v>
      </c>
    </row>
    <row r="9" spans="1:12" x14ac:dyDescent="0.25">
      <c r="B9" t="s">
        <v>37</v>
      </c>
      <c r="C9" vm="5">
        <v>41.258611111111101</v>
      </c>
      <c r="D9" vm="6">
        <v>-95.9375</v>
      </c>
      <c r="J9" t="s">
        <v>34</v>
      </c>
      <c r="K9" t="s">
        <v>29</v>
      </c>
      <c r="L9" s="15">
        <v>96.13262454090102</v>
      </c>
    </row>
    <row r="10" spans="1:12" x14ac:dyDescent="0.25">
      <c r="J10" t="s">
        <v>40</v>
      </c>
      <c r="K10" t="s">
        <v>29</v>
      </c>
      <c r="L10" s="15">
        <v>59.008951195086333</v>
      </c>
    </row>
    <row r="11" spans="1:12" x14ac:dyDescent="0.25">
      <c r="J11" t="s">
        <v>37</v>
      </c>
      <c r="K11" t="s">
        <v>37</v>
      </c>
      <c r="L11" s="15">
        <v>0</v>
      </c>
    </row>
    <row r="12" spans="1:12" x14ac:dyDescent="0.25">
      <c r="J12" t="s">
        <v>35</v>
      </c>
      <c r="K12" t="s">
        <v>29</v>
      </c>
      <c r="L12" s="15">
        <v>127.61459829859972</v>
      </c>
    </row>
    <row r="13" spans="1:12" x14ac:dyDescent="0.25">
      <c r="A13" s="14" t="s">
        <v>33</v>
      </c>
    </row>
    <row r="15" spans="1:12" x14ac:dyDescent="0.25">
      <c r="B15" t="s">
        <v>39</v>
      </c>
      <c r="C15" t="s">
        <v>30</v>
      </c>
      <c r="D15" t="s">
        <v>31</v>
      </c>
      <c r="G15" s="14" t="s">
        <v>47</v>
      </c>
      <c r="J15" t="s">
        <v>43</v>
      </c>
      <c r="K15" t="s">
        <v>39</v>
      </c>
      <c r="L15" t="s">
        <v>45</v>
      </c>
    </row>
    <row r="16" spans="1:12" x14ac:dyDescent="0.25">
      <c r="B16" t="s">
        <v>34</v>
      </c>
      <c r="C16" vm="7">
        <v>44.167666666667003</v>
      </c>
      <c r="D16" vm="8">
        <v>-94.003399999999999</v>
      </c>
      <c r="J16" t="s">
        <v>41</v>
      </c>
      <c r="K16" s="13" t="s">
        <v>28</v>
      </c>
      <c r="L16" s="15">
        <v>281.17319290015502</v>
      </c>
    </row>
    <row r="17" spans="1:12" x14ac:dyDescent="0.25">
      <c r="B17" t="s">
        <v>35</v>
      </c>
      <c r="C17" vm="9">
        <v>46.720555555555997</v>
      </c>
      <c r="D17" vm="10">
        <v>-92.103888888889003</v>
      </c>
      <c r="J17" t="s">
        <v>36</v>
      </c>
      <c r="K17" s="13" t="s">
        <v>28</v>
      </c>
      <c r="L17" s="15">
        <v>776.38310945057583</v>
      </c>
    </row>
    <row r="18" spans="1:12" x14ac:dyDescent="0.25">
      <c r="B18" t="s">
        <v>40</v>
      </c>
      <c r="C18" vm="11">
        <v>44.981944444444402</v>
      </c>
      <c r="D18" vm="12">
        <v>-93.269166666666706</v>
      </c>
      <c r="J18" t="s">
        <v>38</v>
      </c>
      <c r="K18" s="13" t="s">
        <v>37</v>
      </c>
      <c r="L18" s="15">
        <v>122.20052550758565</v>
      </c>
    </row>
    <row r="19" spans="1:12" x14ac:dyDescent="0.25">
      <c r="B19" t="s">
        <v>36</v>
      </c>
      <c r="C19" vm="13">
        <v>45.677777777777997</v>
      </c>
      <c r="D19" vm="14">
        <v>-111.04722222222</v>
      </c>
      <c r="J19" t="s">
        <v>34</v>
      </c>
      <c r="K19" s="13" t="s">
        <v>29</v>
      </c>
      <c r="L19" s="15">
        <v>96.13262454090102</v>
      </c>
    </row>
    <row r="20" spans="1:12" x14ac:dyDescent="0.25">
      <c r="B20" t="s">
        <v>37</v>
      </c>
      <c r="C20" vm="5">
        <v>41.258611111111101</v>
      </c>
      <c r="D20" vm="6">
        <v>-95.9375</v>
      </c>
      <c r="J20" t="s">
        <v>40</v>
      </c>
      <c r="K20" s="13" t="s">
        <v>29</v>
      </c>
      <c r="L20" s="15">
        <v>59.008951195086333</v>
      </c>
    </row>
    <row r="21" spans="1:12" x14ac:dyDescent="0.25">
      <c r="B21" t="s">
        <v>41</v>
      </c>
      <c r="C21" vm="15">
        <v>46.808333333333302</v>
      </c>
      <c r="D21" vm="16">
        <v>-100.78375</v>
      </c>
      <c r="J21" t="s">
        <v>37</v>
      </c>
      <c r="K21" s="13" t="s">
        <v>37</v>
      </c>
      <c r="L21" s="15">
        <v>0</v>
      </c>
    </row>
    <row r="22" spans="1:12" x14ac:dyDescent="0.25">
      <c r="B22" t="s">
        <v>38</v>
      </c>
      <c r="C22" vm="17">
        <v>41.590833333333002</v>
      </c>
      <c r="D22" vm="18">
        <v>-93.620833333332996</v>
      </c>
      <c r="J22" t="s">
        <v>35</v>
      </c>
      <c r="K22" s="13" t="s">
        <v>29</v>
      </c>
      <c r="L22" s="15">
        <v>127.61459829859972</v>
      </c>
    </row>
    <row r="27" spans="1:12" x14ac:dyDescent="0.25">
      <c r="A27" t="s">
        <v>48</v>
      </c>
    </row>
    <row r="29" spans="1:12" x14ac:dyDescent="0.25">
      <c r="A29" s="16" t="s">
        <v>49</v>
      </c>
    </row>
  </sheetData>
  <hyperlinks>
    <hyperlink ref="A29" r:id="rId2" xr:uid="{7B002979-F77F-48D0-87D5-D2295918165C}"/>
  </hyperlinks>
  <pageMargins left="0.7" right="0.7" top="0.75" bottom="0.75" header="0.3" footer="0.3"/>
  <tableParts count="3"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 codeName="Sheet2">
    <tabColor theme="0" tint="-0.249977111117893"/>
  </sheetPr>
  <dimension ref="A1:F39"/>
  <sheetViews>
    <sheetView workbookViewId="0">
      <selection activeCell="I10" sqref="I10"/>
    </sheetView>
  </sheetViews>
  <sheetFormatPr defaultRowHeight="13.2" x14ac:dyDescent="0.25"/>
  <cols>
    <col min="2" max="4" width="12.6640625" customWidth="1"/>
  </cols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1" t="s">
        <v>2</v>
      </c>
      <c r="B2" s="2" t="s">
        <v>24</v>
      </c>
      <c r="C2" s="2"/>
      <c r="D2" s="2"/>
      <c r="F2" s="12" t="s">
        <v>26</v>
      </c>
    </row>
    <row r="3" spans="1:6" x14ac:dyDescent="0.25">
      <c r="A3" s="1" t="s">
        <v>3</v>
      </c>
      <c r="B3" s="2" t="str" cm="1">
        <f t="array" aca="1" ref="B3" ca="1">HD_Date</f>
        <v>11-Apr-2024</v>
      </c>
      <c r="C3" s="2"/>
      <c r="D3" s="2"/>
    </row>
    <row r="5" spans="1:6" ht="14.4" x14ac:dyDescent="0.3">
      <c r="A5" s="4" t="s">
        <v>15</v>
      </c>
    </row>
    <row r="7" spans="1:6" x14ac:dyDescent="0.25">
      <c r="B7" t="s">
        <v>4</v>
      </c>
      <c r="C7" t="s">
        <v>5</v>
      </c>
      <c r="D7" t="s">
        <v>6</v>
      </c>
      <c r="E7" t="s">
        <v>7</v>
      </c>
    </row>
    <row r="8" spans="1:6" x14ac:dyDescent="0.25">
      <c r="B8" t="s">
        <v>8</v>
      </c>
      <c r="C8">
        <v>1</v>
      </c>
      <c r="D8" t="s">
        <v>11</v>
      </c>
      <c r="E8">
        <v>1</v>
      </c>
    </row>
    <row r="9" spans="1:6" x14ac:dyDescent="0.25">
      <c r="B9" t="s">
        <v>8</v>
      </c>
      <c r="C9">
        <v>2</v>
      </c>
      <c r="D9" t="s">
        <v>12</v>
      </c>
      <c r="E9">
        <v>2</v>
      </c>
    </row>
    <row r="10" spans="1:6" x14ac:dyDescent="0.25">
      <c r="B10" t="s">
        <v>9</v>
      </c>
      <c r="C10">
        <v>1</v>
      </c>
      <c r="D10" t="s">
        <v>11</v>
      </c>
      <c r="E10">
        <v>3</v>
      </c>
    </row>
    <row r="11" spans="1:6" x14ac:dyDescent="0.25">
      <c r="B11" t="s">
        <v>9</v>
      </c>
      <c r="C11">
        <v>2</v>
      </c>
      <c r="D11" t="s">
        <v>12</v>
      </c>
      <c r="E11">
        <v>4</v>
      </c>
    </row>
    <row r="12" spans="1:6" x14ac:dyDescent="0.25">
      <c r="B12" t="s">
        <v>10</v>
      </c>
      <c r="C12">
        <v>1</v>
      </c>
      <c r="D12" t="s">
        <v>11</v>
      </c>
      <c r="E12">
        <v>5</v>
      </c>
    </row>
    <row r="13" spans="1:6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13"/>
      <c r="E19" s="13"/>
      <c r="F19" s="13"/>
    </row>
    <row r="20" spans="1:6" x14ac:dyDescent="0.25">
      <c r="C20">
        <v>1</v>
      </c>
      <c r="D20" s="13">
        <v>1</v>
      </c>
      <c r="E20" s="13"/>
      <c r="F20" s="13">
        <v>1</v>
      </c>
    </row>
    <row r="21" spans="1:6" x14ac:dyDescent="0.25">
      <c r="C21">
        <v>2</v>
      </c>
      <c r="D21" s="13"/>
      <c r="E21" s="13">
        <v>2</v>
      </c>
      <c r="F21" s="13">
        <v>2</v>
      </c>
    </row>
    <row r="22" spans="1:6" x14ac:dyDescent="0.25">
      <c r="B22" t="s">
        <v>9</v>
      </c>
      <c r="D22" s="13"/>
      <c r="E22" s="13"/>
      <c r="F22" s="13"/>
    </row>
    <row r="23" spans="1:6" x14ac:dyDescent="0.25">
      <c r="C23">
        <v>1</v>
      </c>
      <c r="D23" s="13">
        <v>3</v>
      </c>
      <c r="E23" s="13"/>
      <c r="F23" s="13">
        <v>3</v>
      </c>
    </row>
    <row r="24" spans="1:6" x14ac:dyDescent="0.25">
      <c r="C24">
        <v>2</v>
      </c>
      <c r="D24" s="13"/>
      <c r="E24" s="13">
        <v>4</v>
      </c>
      <c r="F24" s="13">
        <v>4</v>
      </c>
    </row>
    <row r="25" spans="1:6" x14ac:dyDescent="0.25">
      <c r="B25" t="s">
        <v>10</v>
      </c>
      <c r="D25" s="13"/>
      <c r="E25" s="13"/>
      <c r="F25" s="13"/>
    </row>
    <row r="26" spans="1:6" x14ac:dyDescent="0.25">
      <c r="C26">
        <v>1</v>
      </c>
      <c r="D26" s="13">
        <v>5</v>
      </c>
      <c r="E26" s="13"/>
      <c r="F26" s="13">
        <v>5</v>
      </c>
    </row>
    <row r="27" spans="1:6" x14ac:dyDescent="0.25">
      <c r="C27">
        <v>2</v>
      </c>
      <c r="D27" s="13"/>
      <c r="E27" s="13">
        <v>6</v>
      </c>
      <c r="F27" s="13">
        <v>6</v>
      </c>
    </row>
    <row r="28" spans="1:6" x14ac:dyDescent="0.25">
      <c r="B28" t="s">
        <v>13</v>
      </c>
      <c r="D28" s="13">
        <v>9</v>
      </c>
      <c r="E28" s="13">
        <v>12</v>
      </c>
      <c r="F28" s="13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 codeName="Sheet3"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11-Apr-2024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521D8B-0634-44CE-B809-D041CDFF43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_tSupplyCenter</vt:lpstr>
      <vt:lpstr>PQ_Report</vt:lpstr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2024-04-11T13:44:08Z</dcterms:modified>
</cp:coreProperties>
</file>