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227"/>
  <workbookPr/>
  <mc:AlternateContent xmlns:mc="http://schemas.openxmlformats.org/markup-compatibility/2006">
    <mc:Choice Requires="x15">
      <x15ac:absPath xmlns:x15ac="http://schemas.microsoft.com/office/spreadsheetml/2010/11/ac" url="C:\Users\mbieg\Dropbox\GitHub\PowerQueryBitsAndPieces\"/>
    </mc:Choice>
  </mc:AlternateContent>
  <xr:revisionPtr revIDLastSave="0" documentId="13_ncr:1_{99BE9D27-F55D-4C2A-9763-A5E2B3FF21D7}" xr6:coauthVersionLast="47" xr6:coauthVersionMax="47" xr10:uidLastSave="{00000000-0000-0000-0000-000000000000}"/>
  <bookViews>
    <workbookView xWindow="-108" yWindow="-108" windowWidth="23256" windowHeight="12456" activeTab="3" xr2:uid="{00000000-000D-0000-FFFF-FFFF00000000}"/>
  </bookViews>
  <sheets>
    <sheet name="Original" sheetId="1" r:id="rId1"/>
    <sheet name="Alt1" sheetId="2" r:id="rId2"/>
    <sheet name="Alt2" sheetId="3" r:id="rId3"/>
    <sheet name="EDA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O17" i="4" l="1" a="1"/>
  <c r="O17" i="4" s="1"/>
  <c r="K17" i="4" a="1"/>
  <c r="K17" i="4" s="1"/>
  <c r="K3" i="4"/>
  <c r="M8" i="4"/>
  <c r="M7" i="4"/>
  <c r="F17" i="3" a="1"/>
  <c r="F17" i="3" s="1"/>
  <c r="M21" i="2" a="1"/>
  <c r="M21" i="2" s="1"/>
  <c r="C21" i="2" a="1"/>
  <c r="C21" i="2" s="1"/>
  <c r="I21" i="2" a="1"/>
  <c r="I21" i="2" s="1"/>
  <c r="H21" i="2" a="1"/>
  <c r="H21" i="2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<sst xmlns="http://schemas.openxmlformats.org/spreadsheetml/2006/main" count="113" uniqueCount="12">
  <si>
    <t>Result</t>
  </si>
  <si>
    <t>Quantity</t>
  </si>
  <si>
    <t>A</t>
  </si>
  <si>
    <t>B</t>
  </si>
  <si>
    <t>C</t>
  </si>
  <si>
    <t>Question</t>
  </si>
  <si>
    <t>Column 1</t>
  </si>
  <si>
    <t>Column 2</t>
  </si>
  <si>
    <t>Date</t>
  </si>
  <si>
    <t>Product</t>
  </si>
  <si>
    <t>https://www.linkedin.com/feed/update/urn:li:activity:7258221270465474561/</t>
  </si>
  <si>
    <t>Nice use of scan.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</si>
</sst>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Tw Cen MT"/>
      <family val="2"/>
      <scheme val="minor"/>
    </font>
    <font>
      <sz val="8"/>
      <name val="Tw Cen MT"/>
      <family val="2"/>
      <scheme val="minor"/>
    </font>
    <font>
      <sz val="11"/>
      <color theme="1"/>
      <name val="Times New Roman"/>
      <family val="1"/>
    </font>
    <font>
      <b/>
      <sz val="11"/>
      <color theme="1"/>
      <name val="Tw Cen MT"/>
      <family val="1"/>
      <scheme val="minor"/>
    </font>
    <font>
      <b/>
      <sz val="11"/>
      <color theme="0"/>
      <name val="Times New Roman"/>
      <family val="1"/>
    </font>
    <font>
      <b/>
      <sz val="11"/>
      <color theme="1"/>
      <name val="Times New Roman"/>
      <family val="1"/>
    </font>
    <font>
      <u/>
      <sz val="11"/>
      <color theme="10"/>
      <name val="Tw Cen MT"/>
      <family val="2"/>
      <scheme val="minor"/>
    </font>
    <font>
      <sz val="11"/>
      <color theme="1"/>
      <name val="Consolas"/>
      <family val="3"/>
    </font>
  </fonts>
  <fills count="6">
    <fill>
      <patternFill patternType="none"/>
    </fill>
    <fill>
      <patternFill patternType="gray125"/>
    </fill>
    <fill>
      <patternFill patternType="solid">
        <fgColor theme="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 tint="-0.249977111117893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hair">
        <color auto="1"/>
      </right>
      <top style="thin">
        <color auto="1"/>
      </top>
      <bottom style="hair">
        <color auto="1"/>
      </bottom>
      <diagonal/>
    </border>
    <border>
      <left style="thin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thin">
        <color auto="1"/>
      </right>
      <top style="thin">
        <color auto="1"/>
      </top>
      <bottom style="hair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thin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hair">
        <color auto="1"/>
      </right>
      <top style="hair">
        <color auto="1"/>
      </top>
      <bottom style="thin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thin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thin">
        <color auto="1"/>
      </bottom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25">
    <xf numFmtId="0" fontId="0" fillId="0" borderId="0" xfId="0"/>
    <xf numFmtId="0" fontId="2" fillId="0" borderId="0" xfId="0" applyFont="1"/>
    <xf numFmtId="0" fontId="3" fillId="0" borderId="0" xfId="0" applyFont="1" applyAlignment="1">
      <alignment vertical="center"/>
    </xf>
    <xf numFmtId="0" fontId="3" fillId="0" borderId="0" xfId="0" applyFont="1" applyAlignment="1">
      <alignment horizontal="center" vertical="center"/>
    </xf>
    <xf numFmtId="0" fontId="2" fillId="0" borderId="0" xfId="0" applyFont="1" applyAlignment="1">
      <alignment horizontal="center"/>
    </xf>
    <xf numFmtId="0" fontId="2" fillId="0" borderId="6" xfId="0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0" fontId="2" fillId="0" borderId="8" xfId="0" applyFont="1" applyBorder="1" applyAlignment="1">
      <alignment horizontal="center"/>
    </xf>
    <xf numFmtId="0" fontId="0" fillId="0" borderId="0" xfId="0" applyAlignment="1">
      <alignment horizontal="center"/>
    </xf>
    <xf numFmtId="0" fontId="2" fillId="0" borderId="9" xfId="0" applyFont="1" applyBorder="1" applyAlignment="1">
      <alignment horizontal="center"/>
    </xf>
    <xf numFmtId="14" fontId="2" fillId="0" borderId="2" xfId="0" applyNumberFormat="1" applyFont="1" applyBorder="1" applyAlignment="1">
      <alignment horizontal="center"/>
    </xf>
    <xf numFmtId="14" fontId="2" fillId="0" borderId="7" xfId="0" applyNumberFormat="1" applyFont="1" applyBorder="1" applyAlignment="1">
      <alignment horizontal="center"/>
    </xf>
    <xf numFmtId="14" fontId="2" fillId="4" borderId="2" xfId="0" applyNumberFormat="1" applyFont="1" applyFill="1" applyBorder="1" applyAlignment="1">
      <alignment horizontal="center"/>
    </xf>
    <xf numFmtId="0" fontId="2" fillId="4" borderId="6" xfId="0" applyFont="1" applyFill="1" applyBorder="1" applyAlignment="1">
      <alignment horizontal="center"/>
    </xf>
    <xf numFmtId="0" fontId="2" fillId="4" borderId="4" xfId="0" applyFont="1" applyFill="1" applyBorder="1" applyAlignment="1">
      <alignment horizontal="center"/>
    </xf>
    <xf numFmtId="14" fontId="2" fillId="3" borderId="2" xfId="0" applyNumberFormat="1" applyFont="1" applyFill="1" applyBorder="1" applyAlignment="1">
      <alignment horizontal="center"/>
    </xf>
    <xf numFmtId="0" fontId="2" fillId="3" borderId="6" xfId="0" applyFont="1" applyFill="1" applyBorder="1" applyAlignment="1">
      <alignment horizontal="center"/>
    </xf>
    <xf numFmtId="0" fontId="2" fillId="3" borderId="4" xfId="0" applyFont="1" applyFill="1" applyBorder="1" applyAlignment="1">
      <alignment horizontal="center"/>
    </xf>
    <xf numFmtId="0" fontId="5" fillId="5" borderId="1" xfId="0" applyFont="1" applyFill="1" applyBorder="1" applyAlignment="1">
      <alignment horizontal="center"/>
    </xf>
    <xf numFmtId="0" fontId="5" fillId="5" borderId="5" xfId="0" applyFont="1" applyFill="1" applyBorder="1" applyAlignment="1">
      <alignment horizontal="center"/>
    </xf>
    <xf numFmtId="0" fontId="5" fillId="5" borderId="3" xfId="0" applyFont="1" applyFill="1" applyBorder="1" applyAlignment="1">
      <alignment horizontal="center"/>
    </xf>
    <xf numFmtId="0" fontId="6" fillId="0" borderId="0" xfId="1" applyAlignment="1">
      <alignment vertical="center"/>
    </xf>
    <xf numFmtId="0" fontId="2" fillId="0" borderId="0" xfId="0" applyFont="1" applyAlignment="1">
      <alignment horizontal="center" wrapText="1"/>
    </xf>
    <xf numFmtId="0" fontId="7" fillId="0" borderId="0" xfId="0" applyFont="1"/>
    <xf numFmtId="0" fontId="4" fillId="2" borderId="0" xfId="0" applyFont="1" applyFill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10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571500</xdr:colOff>
      <xdr:row>12</xdr:row>
      <xdr:rowOff>57150</xdr:rowOff>
    </xdr:from>
    <xdr:to>
      <xdr:col>8</xdr:col>
      <xdr:colOff>47625</xdr:colOff>
      <xdr:row>22</xdr:row>
      <xdr:rowOff>60960</xdr:rowOff>
    </xdr:to>
    <xdr:sp macro="" textlink="">
      <xdr:nvSpPr>
        <xdr:cNvPr id="7" name="TextBox 6">
          <a:extLst>
            <a:ext uri="{FF2B5EF4-FFF2-40B4-BE49-F238E27FC236}">
              <a16:creationId xmlns:a16="http://schemas.microsoft.com/office/drawing/2014/main" id="{BA92CFD9-E0BB-DAC5-95A8-A2838B2C84DA}"/>
            </a:ext>
          </a:extLst>
        </xdr:cNvPr>
        <xdr:cNvSpPr txBox="1"/>
      </xdr:nvSpPr>
      <xdr:spPr>
        <a:xfrm>
          <a:off x="3063240" y="2221230"/>
          <a:ext cx="2676525" cy="1756410"/>
        </a:xfrm>
        <a:prstGeom prst="flowChartAlternateProcess">
          <a:avLst/>
        </a:prstGeom>
        <a:solidFill>
          <a:schemeClr val="accent2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AU" sz="1800" b="1">
              <a:solidFill>
                <a:srgbClr val="FFFF00"/>
              </a:solidFill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Challenge 137:</a:t>
          </a:r>
        </a:p>
        <a:p>
          <a:pPr algn="ctr"/>
          <a:r>
            <a:rPr lang="en-AU" sz="1800" b="1" baseline="0">
              <a:solidFill>
                <a:srgbClr val="FFFF00"/>
              </a:solidFill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Table Transformation!</a:t>
          </a:r>
        </a:p>
        <a:p>
          <a:pPr algn="ctr"/>
          <a:endParaRPr lang="en-AU" sz="1100" b="1" baseline="0">
            <a:solidFill>
              <a:srgbClr val="FFFF00"/>
            </a:solidFill>
            <a:effectLst/>
            <a:latin typeface="Times New Roman" panose="02020603050405020304" pitchFamily="18" charset="0"/>
            <a:ea typeface="+mn-ea"/>
            <a:cs typeface="Times New Roman" panose="02020603050405020304" pitchFamily="18" charset="0"/>
          </a:endParaRPr>
        </a:p>
        <a:p>
          <a:pPr algn="ctr"/>
          <a:r>
            <a:rPr lang="en-AU" sz="1600" b="0">
              <a:solidFill>
                <a:schemeClr val="bg1"/>
              </a:solidFill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Transform the question structure into the result structure.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Droplet">
  <a:themeElements>
    <a:clrScheme name="Droplet">
      <a:dk1>
        <a:sysClr val="windowText" lastClr="000000"/>
      </a:dk1>
      <a:lt1>
        <a:sysClr val="window" lastClr="FFFFFF"/>
      </a:lt1>
      <a:dk2>
        <a:srgbClr val="355071"/>
      </a:dk2>
      <a:lt2>
        <a:srgbClr val="AABED7"/>
      </a:lt2>
      <a:accent1>
        <a:srgbClr val="2FA3EE"/>
      </a:accent1>
      <a:accent2>
        <a:srgbClr val="4BCAAD"/>
      </a:accent2>
      <a:accent3>
        <a:srgbClr val="86C157"/>
      </a:accent3>
      <a:accent4>
        <a:srgbClr val="D99C3F"/>
      </a:accent4>
      <a:accent5>
        <a:srgbClr val="CE6633"/>
      </a:accent5>
      <a:accent6>
        <a:srgbClr val="A35DD1"/>
      </a:accent6>
      <a:hlink>
        <a:srgbClr val="56BCFE"/>
      </a:hlink>
      <a:folHlink>
        <a:srgbClr val="97C5E3"/>
      </a:folHlink>
    </a:clrScheme>
    <a:fontScheme name="Droplet">
      <a:majorFont>
        <a:latin typeface="Tw Cen MT" panose="020B0602020104020603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Tw Cen MT" panose="020B0602020104020603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Droplet">
      <a:fillStyleLst>
        <a:solidFill>
          <a:schemeClr val="phClr"/>
        </a:solidFill>
        <a:solidFill>
          <a:schemeClr val="phClr">
            <a:tint val="69000"/>
            <a:satMod val="105000"/>
            <a:lumMod val="110000"/>
          </a:schemeClr>
        </a:solidFill>
        <a:gradFill rotWithShape="1">
          <a:gsLst>
            <a:gs pos="0">
              <a:schemeClr val="phClr">
                <a:tint val="94000"/>
                <a:satMod val="100000"/>
                <a:lumMod val="108000"/>
              </a:schemeClr>
            </a:gs>
            <a:gs pos="50000">
              <a:schemeClr val="phClr">
                <a:tint val="98000"/>
                <a:shade val="100000"/>
                <a:satMod val="100000"/>
                <a:lumMod val="100000"/>
              </a:schemeClr>
            </a:gs>
            <a:gs pos="100000">
              <a:schemeClr val="phClr">
                <a:shade val="72000"/>
                <a:satMod val="120000"/>
                <a:lumMod val="100000"/>
              </a:schemeClr>
            </a:gs>
          </a:gsLst>
          <a:lin ang="5400000" scaled="0"/>
        </a:gradFill>
      </a:fillStyleLst>
      <a:lnStyleLst>
        <a:ln w="9525" cap="flat" cmpd="sng" algn="ctr">
          <a:solidFill>
            <a:schemeClr val="phClr">
              <a:shade val="60000"/>
            </a:schemeClr>
          </a:solidFill>
          <a:prstDash val="solid"/>
        </a:ln>
        <a:ln w="15875" cap="flat" cmpd="sng" algn="ctr">
          <a:solidFill>
            <a:schemeClr val="phClr"/>
          </a:solidFill>
          <a:prstDash val="solid"/>
        </a:ln>
        <a:ln w="22225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>
            <a:outerShdw blurRad="50800" dist="25400" dir="5400000" rotWithShape="0">
              <a:srgbClr val="000000">
                <a:alpha val="28000"/>
              </a:srgbClr>
            </a:outerShdw>
          </a:effectLst>
        </a:effectStyle>
        <a:effectStyle>
          <a:effectLst>
            <a:outerShdw blurRad="63500" dist="25400" dir="5400000" algn="ctr" rotWithShape="0">
              <a:srgbClr val="000000">
                <a:alpha val="69000"/>
              </a:srgbClr>
            </a:outerShdw>
          </a:effectLst>
          <a:scene3d>
            <a:camera prst="orthographicFront">
              <a:rot lat="0" lon="0" rev="0"/>
            </a:camera>
            <a:lightRig rig="balanced" dir="t">
              <a:rot lat="0" lon="0" rev="1200000"/>
            </a:lightRig>
          </a:scene3d>
          <a:sp3d prstMaterial="plastic">
            <a:bevelT w="254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90000"/>
                <a:lumMod val="110000"/>
              </a:schemeClr>
            </a:gs>
            <a:gs pos="100000">
              <a:schemeClr val="phClr">
                <a:shade val="64000"/>
                <a:lumMod val="88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tint val="84000"/>
                <a:shade val="100000"/>
                <a:hueMod val="130000"/>
                <a:satMod val="150000"/>
                <a:lumMod val="112000"/>
              </a:schemeClr>
            </a:gs>
            <a:gs pos="100000">
              <a:schemeClr val="phClr">
                <a:shade val="92000"/>
                <a:satMod val="140000"/>
                <a:lumMod val="11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Droplet" id="{8984A317-299A-4E50-B45D-BFC9EDE2337A}" vid="{A633B6A3-9E7F-4C10-9C98-2517A3134361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www.linkedin.com/feed/update/urn:li:activity:7258221270465474561/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s://www.linkedin.com/feed/update/urn:li:activity:7258221270465474561/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https://www.linkedin.com/feed/update/urn:li:activity:7258221270465474561/" TargetMode="Externa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4.bin"/><Relationship Id="rId1" Type="http://schemas.openxmlformats.org/officeDocument/2006/relationships/hyperlink" Target="https://www.linkedin.com/feed/update/urn:li:activity:7258221270465474561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K17"/>
  <sheetViews>
    <sheetView workbookViewId="0">
      <selection activeCell="L7" sqref="L7"/>
    </sheetView>
  </sheetViews>
  <sheetFormatPr defaultRowHeight="13.8" x14ac:dyDescent="0.25"/>
  <cols>
    <col min="1" max="1" width="2.8984375" customWidth="1"/>
    <col min="3" max="4" width="10.5" style="4" customWidth="1"/>
    <col min="5" max="5" width="10.5" style="8" customWidth="1"/>
    <col min="6" max="8" width="10.5" style="4" customWidth="1"/>
  </cols>
  <sheetData>
    <row r="1" spans="2:11" s="2" customFormat="1" ht="16.5" customHeight="1" x14ac:dyDescent="0.25">
      <c r="C1" s="24" t="s">
        <v>5</v>
      </c>
      <c r="D1" s="24"/>
      <c r="E1" s="3"/>
      <c r="F1" s="24" t="s">
        <v>0</v>
      </c>
      <c r="G1" s="24"/>
      <c r="H1" s="24"/>
      <c r="K1" s="21" t="s">
        <v>10</v>
      </c>
    </row>
    <row r="2" spans="2:11" s="2" customFormat="1" ht="16.5" customHeight="1" x14ac:dyDescent="0.25">
      <c r="B2" s="1"/>
      <c r="C2" s="18" t="s">
        <v>6</v>
      </c>
      <c r="D2" s="20" t="s">
        <v>7</v>
      </c>
      <c r="E2" s="3"/>
      <c r="F2" s="18" t="s">
        <v>8</v>
      </c>
      <c r="G2" s="19" t="s">
        <v>9</v>
      </c>
      <c r="H2" s="20" t="s">
        <v>1</v>
      </c>
    </row>
    <row r="3" spans="2:11" s="1" customFormat="1" x14ac:dyDescent="0.25">
      <c r="C3" s="12">
        <v>45493</v>
      </c>
      <c r="D3" s="14"/>
      <c r="E3" s="4"/>
      <c r="F3" s="12">
        <v>45493</v>
      </c>
      <c r="G3" s="13" t="s">
        <v>2</v>
      </c>
      <c r="H3" s="14">
        <v>10</v>
      </c>
    </row>
    <row r="4" spans="2:11" s="1" customFormat="1" x14ac:dyDescent="0.25">
      <c r="C4" s="12" t="s">
        <v>2</v>
      </c>
      <c r="D4" s="14">
        <v>10</v>
      </c>
      <c r="E4" s="4"/>
      <c r="F4" s="10">
        <v>45509</v>
      </c>
      <c r="G4" s="5" t="s">
        <v>4</v>
      </c>
      <c r="H4" s="6">
        <v>8</v>
      </c>
    </row>
    <row r="5" spans="2:11" s="1" customFormat="1" x14ac:dyDescent="0.25">
      <c r="C5" s="10">
        <v>45509</v>
      </c>
      <c r="D5" s="6"/>
      <c r="E5" s="4"/>
      <c r="F5" s="10">
        <v>45509</v>
      </c>
      <c r="G5" s="5" t="s">
        <v>3</v>
      </c>
      <c r="H5" s="6">
        <v>2</v>
      </c>
    </row>
    <row r="6" spans="2:11" s="1" customFormat="1" x14ac:dyDescent="0.25">
      <c r="C6" s="10" t="s">
        <v>4</v>
      </c>
      <c r="D6" s="6">
        <v>8</v>
      </c>
      <c r="E6" s="4"/>
      <c r="F6" s="10">
        <v>45509</v>
      </c>
      <c r="G6" s="5" t="s">
        <v>2</v>
      </c>
      <c r="H6" s="6">
        <v>2</v>
      </c>
    </row>
    <row r="7" spans="2:11" s="1" customFormat="1" x14ac:dyDescent="0.25">
      <c r="C7" s="10" t="s">
        <v>3</v>
      </c>
      <c r="D7" s="6">
        <v>2</v>
      </c>
      <c r="E7" s="4"/>
      <c r="F7" s="10">
        <v>45517</v>
      </c>
      <c r="G7" s="5" t="s">
        <v>3</v>
      </c>
      <c r="H7" s="6">
        <v>1</v>
      </c>
    </row>
    <row r="8" spans="2:11" s="1" customFormat="1" x14ac:dyDescent="0.25">
      <c r="C8" s="10" t="s">
        <v>2</v>
      </c>
      <c r="D8" s="6">
        <v>2</v>
      </c>
      <c r="E8" s="4"/>
      <c r="F8" s="15">
        <v>45553</v>
      </c>
      <c r="G8" s="16" t="s">
        <v>2</v>
      </c>
      <c r="H8" s="17">
        <v>5</v>
      </c>
    </row>
    <row r="9" spans="2:11" s="1" customFormat="1" x14ac:dyDescent="0.25">
      <c r="C9" s="10">
        <v>45517</v>
      </c>
      <c r="D9" s="6"/>
      <c r="E9" s="4"/>
      <c r="F9" s="15">
        <v>45553</v>
      </c>
      <c r="G9" s="16" t="s">
        <v>3</v>
      </c>
      <c r="H9" s="17">
        <v>4</v>
      </c>
    </row>
    <row r="10" spans="2:11" s="1" customFormat="1" x14ac:dyDescent="0.25">
      <c r="C10" s="10" t="s">
        <v>3</v>
      </c>
      <c r="D10" s="6">
        <v>1</v>
      </c>
      <c r="E10" s="4"/>
      <c r="F10" s="15">
        <v>45553</v>
      </c>
      <c r="G10" s="16" t="s">
        <v>4</v>
      </c>
      <c r="H10" s="17">
        <v>3</v>
      </c>
    </row>
    <row r="11" spans="2:11" s="1" customFormat="1" x14ac:dyDescent="0.25">
      <c r="C11" s="15">
        <v>45553</v>
      </c>
      <c r="D11" s="17"/>
      <c r="E11" s="4"/>
      <c r="F11" s="10">
        <v>45566</v>
      </c>
      <c r="G11" s="5" t="s">
        <v>2</v>
      </c>
      <c r="H11" s="6">
        <v>1</v>
      </c>
    </row>
    <row r="12" spans="2:11" x14ac:dyDescent="0.25">
      <c r="C12" s="15" t="s">
        <v>2</v>
      </c>
      <c r="D12" s="17">
        <v>5</v>
      </c>
      <c r="F12" s="11">
        <v>45566</v>
      </c>
      <c r="G12" s="7" t="s">
        <v>3</v>
      </c>
      <c r="H12" s="9">
        <v>2</v>
      </c>
    </row>
    <row r="13" spans="2:11" x14ac:dyDescent="0.25">
      <c r="C13" s="15" t="s">
        <v>3</v>
      </c>
      <c r="D13" s="17">
        <v>4</v>
      </c>
    </row>
    <row r="14" spans="2:11" x14ac:dyDescent="0.25">
      <c r="C14" s="15" t="s">
        <v>4</v>
      </c>
      <c r="D14" s="17">
        <v>3</v>
      </c>
    </row>
    <row r="15" spans="2:11" x14ac:dyDescent="0.25">
      <c r="C15" s="10">
        <v>45566</v>
      </c>
      <c r="D15" s="6"/>
    </row>
    <row r="16" spans="2:11" x14ac:dyDescent="0.25">
      <c r="C16" s="10" t="s">
        <v>2</v>
      </c>
      <c r="D16" s="6">
        <v>1</v>
      </c>
    </row>
    <row r="17" spans="3:4" x14ac:dyDescent="0.25">
      <c r="C17" s="11" t="s">
        <v>3</v>
      </c>
      <c r="D17" s="9">
        <v>2</v>
      </c>
    </row>
  </sheetData>
  <sortState xmlns:xlrd2="http://schemas.microsoft.com/office/spreadsheetml/2017/richdata2" ref="C3:D17">
    <sortCondition ref="C11:C17"/>
  </sortState>
  <mergeCells count="2">
    <mergeCell ref="C1:D1"/>
    <mergeCell ref="F1:H1"/>
  </mergeCells>
  <phoneticPr fontId="1" type="noConversion"/>
  <hyperlinks>
    <hyperlink ref="K1" r:id="rId1" xr:uid="{393484DB-5B40-4744-A6FF-734DC9B2BCD9}"/>
  </hyperlinks>
  <pageMargins left="0.7" right="0.7" top="0.75" bottom="0.75" header="0.3" footer="0.3"/>
  <pageSetup paperSize="9" orientation="portrait" r:id="rId2"/>
  <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8DF39C-CF08-4402-94F1-81EBE7E7B8BD}">
  <dimension ref="B1:O35"/>
  <sheetViews>
    <sheetView topLeftCell="A3" workbookViewId="0">
      <selection activeCell="J8" sqref="J8"/>
    </sheetView>
  </sheetViews>
  <sheetFormatPr defaultRowHeight="13.8" x14ac:dyDescent="0.25"/>
  <cols>
    <col min="1" max="1" width="2.8984375" customWidth="1"/>
    <col min="3" max="4" width="10.5" style="4" customWidth="1"/>
    <col min="5" max="5" width="10.5" style="8" customWidth="1"/>
    <col min="6" max="8" width="10.5" style="4" customWidth="1"/>
    <col min="13" max="13" width="9.296875" bestFit="1" customWidth="1"/>
  </cols>
  <sheetData>
    <row r="1" spans="2:11" s="2" customFormat="1" ht="16.5" customHeight="1" x14ac:dyDescent="0.25">
      <c r="C1" s="24" t="s">
        <v>5</v>
      </c>
      <c r="D1" s="24"/>
      <c r="E1" s="3"/>
      <c r="F1" s="24" t="s">
        <v>0</v>
      </c>
      <c r="G1" s="24"/>
      <c r="H1" s="24"/>
      <c r="K1" s="21" t="s">
        <v>10</v>
      </c>
    </row>
    <row r="2" spans="2:11" s="2" customFormat="1" ht="16.5" customHeight="1" x14ac:dyDescent="0.25">
      <c r="B2" s="1"/>
      <c r="C2" s="18" t="s">
        <v>6</v>
      </c>
      <c r="D2" s="20" t="s">
        <v>7</v>
      </c>
      <c r="E2" s="3"/>
      <c r="F2" s="18" t="s">
        <v>8</v>
      </c>
      <c r="G2" s="19" t="s">
        <v>9</v>
      </c>
      <c r="H2" s="20" t="s">
        <v>1</v>
      </c>
    </row>
    <row r="3" spans="2:11" s="1" customFormat="1" x14ac:dyDescent="0.25">
      <c r="C3" s="12">
        <v>45493</v>
      </c>
      <c r="D3" s="14"/>
      <c r="E3" s="4"/>
      <c r="F3" s="12">
        <v>45493</v>
      </c>
      <c r="G3" s="13" t="s">
        <v>2</v>
      </c>
      <c r="H3" s="14">
        <v>10</v>
      </c>
    </row>
    <row r="4" spans="2:11" s="1" customFormat="1" x14ac:dyDescent="0.25">
      <c r="C4" s="12" t="s">
        <v>2</v>
      </c>
      <c r="D4" s="14">
        <v>10</v>
      </c>
      <c r="E4" s="4"/>
      <c r="F4" s="10">
        <v>45509</v>
      </c>
      <c r="G4" s="5" t="s">
        <v>4</v>
      </c>
      <c r="H4" s="6">
        <v>8</v>
      </c>
    </row>
    <row r="5" spans="2:11" s="1" customFormat="1" x14ac:dyDescent="0.25">
      <c r="C5" s="10">
        <v>45509</v>
      </c>
      <c r="D5" s="6"/>
      <c r="E5" s="4"/>
      <c r="F5" s="10">
        <v>45509</v>
      </c>
      <c r="G5" s="5" t="s">
        <v>3</v>
      </c>
      <c r="H5" s="6">
        <v>2</v>
      </c>
    </row>
    <row r="6" spans="2:11" s="1" customFormat="1" x14ac:dyDescent="0.25">
      <c r="C6" s="10" t="s">
        <v>4</v>
      </c>
      <c r="D6" s="6">
        <v>8</v>
      </c>
      <c r="E6" s="4"/>
      <c r="F6" s="10">
        <v>45509</v>
      </c>
      <c r="G6" s="5" t="s">
        <v>2</v>
      </c>
      <c r="H6" s="6">
        <v>2</v>
      </c>
    </row>
    <row r="7" spans="2:11" s="1" customFormat="1" x14ac:dyDescent="0.25">
      <c r="C7" s="10" t="s">
        <v>3</v>
      </c>
      <c r="D7" s="6">
        <v>2</v>
      </c>
      <c r="E7" s="4"/>
      <c r="F7" s="10">
        <v>45517</v>
      </c>
      <c r="G7" s="5" t="s">
        <v>3</v>
      </c>
      <c r="H7" s="6">
        <v>1</v>
      </c>
    </row>
    <row r="8" spans="2:11" s="1" customFormat="1" x14ac:dyDescent="0.25">
      <c r="C8" s="10" t="s">
        <v>2</v>
      </c>
      <c r="D8" s="6">
        <v>2</v>
      </c>
      <c r="E8" s="4"/>
      <c r="F8" s="15">
        <v>45553</v>
      </c>
      <c r="G8" s="16" t="s">
        <v>2</v>
      </c>
      <c r="H8" s="17">
        <v>5</v>
      </c>
    </row>
    <row r="9" spans="2:11" s="1" customFormat="1" x14ac:dyDescent="0.25">
      <c r="C9" s="10">
        <v>45517</v>
      </c>
      <c r="D9" s="6"/>
      <c r="E9" s="4"/>
      <c r="F9" s="15">
        <v>45553</v>
      </c>
      <c r="G9" s="16" t="s">
        <v>3</v>
      </c>
      <c r="H9" s="17">
        <v>4</v>
      </c>
    </row>
    <row r="10" spans="2:11" s="1" customFormat="1" x14ac:dyDescent="0.25">
      <c r="C10" s="10" t="s">
        <v>3</v>
      </c>
      <c r="D10" s="6">
        <v>1</v>
      </c>
      <c r="E10" s="4"/>
      <c r="F10" s="15">
        <v>45553</v>
      </c>
      <c r="G10" s="16" t="s">
        <v>4</v>
      </c>
      <c r="H10" s="17">
        <v>3</v>
      </c>
    </row>
    <row r="11" spans="2:11" s="1" customFormat="1" x14ac:dyDescent="0.25">
      <c r="C11" s="15">
        <v>45553</v>
      </c>
      <c r="D11" s="17"/>
      <c r="E11" s="4"/>
      <c r="F11" s="10">
        <v>45566</v>
      </c>
      <c r="G11" s="5" t="s">
        <v>2</v>
      </c>
      <c r="H11" s="6">
        <v>1</v>
      </c>
    </row>
    <row r="12" spans="2:11" x14ac:dyDescent="0.25">
      <c r="C12" s="15" t="s">
        <v>2</v>
      </c>
      <c r="D12" s="17">
        <v>5</v>
      </c>
      <c r="F12" s="11">
        <v>45566</v>
      </c>
      <c r="G12" s="7" t="s">
        <v>3</v>
      </c>
      <c r="H12" s="9">
        <v>2</v>
      </c>
    </row>
    <row r="13" spans="2:11" x14ac:dyDescent="0.25">
      <c r="C13" s="15" t="s">
        <v>3</v>
      </c>
      <c r="D13" s="17">
        <v>4</v>
      </c>
    </row>
    <row r="14" spans="2:11" x14ac:dyDescent="0.25">
      <c r="C14" s="15" t="s">
        <v>4</v>
      </c>
      <c r="D14" s="17">
        <v>3</v>
      </c>
    </row>
    <row r="15" spans="2:11" x14ac:dyDescent="0.25">
      <c r="C15" s="10">
        <v>45566</v>
      </c>
      <c r="D15" s="6"/>
    </row>
    <row r="16" spans="2:11" x14ac:dyDescent="0.25">
      <c r="C16" s="10" t="s">
        <v>2</v>
      </c>
      <c r="D16" s="6">
        <v>1</v>
      </c>
    </row>
    <row r="17" spans="3:15" x14ac:dyDescent="0.25">
      <c r="C17" s="11" t="s">
        <v>3</v>
      </c>
      <c r="D17" s="9">
        <v>2</v>
      </c>
    </row>
    <row r="21" spans="3:15" x14ac:dyDescent="0.25">
      <c r="C21" s="12" cm="1">
        <f t="array" ref="C21:E30">_xlfn.LET(_xlpm.raw,C3:D17,_xlpm.all,_xlfn.HSTACK(
_xlfn.SCAN(,_xlfn.TAKE(_xlpm.raw,,1),_xlfn.LAMBDA(_xlpm.ac,_xlpm.val,
IF(LEN(_xlpm.val)=1,_xlpm.ac,_xlpm.val))),
_xlpm.raw),
_xlfn._xlws.FILTER(_xlpm.all,_xlfn.CHOOSECOLS(_xlpm.all,3)&gt;0))</f>
        <v>45493</v>
      </c>
      <c r="D21" s="13" t="str">
        <v>A</v>
      </c>
      <c r="E21" s="14">
        <v>10</v>
      </c>
      <c r="H21" s="22" cm="1">
        <f t="array" ref="H21:H35">_xlfn.SCAN(C3:D17,_xlfn.TAKE(C3:D17,,1),_xlfn.LAMBDA(_xlpm.ac,_xlpm.val,
IF(LEN(_xlpm.val)=1,_xlpm.ac,_xlpm.val)))</f>
        <v>45493</v>
      </c>
      <c r="I21" cm="1">
        <f t="array" ref="I21:K35">_xlfn.HSTACK(_xlfn.ANCHORARRAY(H21),C3:D17)</f>
        <v>45493</v>
      </c>
      <c r="J21">
        <v>45493</v>
      </c>
      <c r="K21">
        <v>0</v>
      </c>
      <c r="M21" s="12" cm="1">
        <f t="array" ref="M21:O30">_xlfn._xlws.FILTER(_xlfn.ANCHORARRAY(I21),_xlfn.CHOOSECOLS(_xlfn.ANCHORARRAY(I21),3)&gt;0)</f>
        <v>45493</v>
      </c>
      <c r="N21" s="13" t="str">
        <v>A</v>
      </c>
      <c r="O21" s="14">
        <v>10</v>
      </c>
    </row>
    <row r="22" spans="3:15" x14ac:dyDescent="0.25">
      <c r="C22" s="10">
        <v>45509</v>
      </c>
      <c r="D22" s="5" t="str">
        <v>C</v>
      </c>
      <c r="E22" s="6">
        <v>8</v>
      </c>
      <c r="H22" s="4">
        <v>45493</v>
      </c>
      <c r="I22">
        <v>45493</v>
      </c>
      <c r="J22" t="str">
        <v>A</v>
      </c>
      <c r="K22">
        <v>10</v>
      </c>
      <c r="M22" s="10">
        <v>45509</v>
      </c>
      <c r="N22" s="5" t="str">
        <v>C</v>
      </c>
      <c r="O22" s="6">
        <v>8</v>
      </c>
    </row>
    <row r="23" spans="3:15" x14ac:dyDescent="0.25">
      <c r="C23" s="10">
        <v>45509</v>
      </c>
      <c r="D23" s="5" t="str">
        <v>B</v>
      </c>
      <c r="E23" s="6">
        <v>2</v>
      </c>
      <c r="H23" s="4">
        <v>45509</v>
      </c>
      <c r="I23">
        <v>45509</v>
      </c>
      <c r="J23">
        <v>45509</v>
      </c>
      <c r="K23">
        <v>0</v>
      </c>
      <c r="M23" s="10">
        <v>45509</v>
      </c>
      <c r="N23" s="5" t="str">
        <v>B</v>
      </c>
      <c r="O23" s="6">
        <v>2</v>
      </c>
    </row>
    <row r="24" spans="3:15" x14ac:dyDescent="0.25">
      <c r="C24" s="10">
        <v>45509</v>
      </c>
      <c r="D24" s="5" t="str">
        <v>A</v>
      </c>
      <c r="E24" s="6">
        <v>2</v>
      </c>
      <c r="H24" s="4">
        <v>45509</v>
      </c>
      <c r="I24">
        <v>45509</v>
      </c>
      <c r="J24" t="str">
        <v>C</v>
      </c>
      <c r="K24">
        <v>8</v>
      </c>
      <c r="M24" s="10">
        <v>45509</v>
      </c>
      <c r="N24" s="5" t="str">
        <v>A</v>
      </c>
      <c r="O24" s="6">
        <v>2</v>
      </c>
    </row>
    <row r="25" spans="3:15" x14ac:dyDescent="0.25">
      <c r="C25" s="10">
        <v>45517</v>
      </c>
      <c r="D25" s="5" t="str">
        <v>B</v>
      </c>
      <c r="E25" s="6">
        <v>1</v>
      </c>
      <c r="H25" s="4">
        <v>45509</v>
      </c>
      <c r="I25">
        <v>45509</v>
      </c>
      <c r="J25" t="str">
        <v>B</v>
      </c>
      <c r="K25">
        <v>2</v>
      </c>
      <c r="M25" s="10">
        <v>45517</v>
      </c>
      <c r="N25" s="5" t="str">
        <v>B</v>
      </c>
      <c r="O25" s="6">
        <v>1</v>
      </c>
    </row>
    <row r="26" spans="3:15" x14ac:dyDescent="0.25">
      <c r="C26" s="15">
        <v>45553</v>
      </c>
      <c r="D26" s="16" t="str">
        <v>A</v>
      </c>
      <c r="E26" s="17">
        <v>5</v>
      </c>
      <c r="H26" s="4">
        <v>45509</v>
      </c>
      <c r="I26">
        <v>45509</v>
      </c>
      <c r="J26" t="str">
        <v>A</v>
      </c>
      <c r="K26">
        <v>2</v>
      </c>
      <c r="M26" s="15">
        <v>45553</v>
      </c>
      <c r="N26" s="16" t="str">
        <v>A</v>
      </c>
      <c r="O26" s="17">
        <v>5</v>
      </c>
    </row>
    <row r="27" spans="3:15" x14ac:dyDescent="0.25">
      <c r="C27" s="15">
        <v>45553</v>
      </c>
      <c r="D27" s="16" t="str">
        <v>B</v>
      </c>
      <c r="E27" s="17">
        <v>4</v>
      </c>
      <c r="H27" s="4">
        <v>45517</v>
      </c>
      <c r="I27">
        <v>45517</v>
      </c>
      <c r="J27">
        <v>45517</v>
      </c>
      <c r="K27">
        <v>0</v>
      </c>
      <c r="M27" s="15">
        <v>45553</v>
      </c>
      <c r="N27" s="16" t="str">
        <v>B</v>
      </c>
      <c r="O27" s="17">
        <v>4</v>
      </c>
    </row>
    <row r="28" spans="3:15" x14ac:dyDescent="0.25">
      <c r="C28" s="15">
        <v>45553</v>
      </c>
      <c r="D28" s="16" t="str">
        <v>C</v>
      </c>
      <c r="E28" s="17">
        <v>3</v>
      </c>
      <c r="H28" s="4">
        <v>45517</v>
      </c>
      <c r="I28">
        <v>45517</v>
      </c>
      <c r="J28" t="str">
        <v>B</v>
      </c>
      <c r="K28">
        <v>1</v>
      </c>
      <c r="M28" s="15">
        <v>45553</v>
      </c>
      <c r="N28" s="16" t="str">
        <v>C</v>
      </c>
      <c r="O28" s="17">
        <v>3</v>
      </c>
    </row>
    <row r="29" spans="3:15" x14ac:dyDescent="0.25">
      <c r="C29" s="10">
        <v>45566</v>
      </c>
      <c r="D29" s="5" t="str">
        <v>A</v>
      </c>
      <c r="E29" s="6">
        <v>1</v>
      </c>
      <c r="H29" s="4">
        <v>45553</v>
      </c>
      <c r="I29">
        <v>45553</v>
      </c>
      <c r="J29">
        <v>45553</v>
      </c>
      <c r="K29">
        <v>0</v>
      </c>
      <c r="M29" s="10">
        <v>45566</v>
      </c>
      <c r="N29" s="5" t="str">
        <v>A</v>
      </c>
      <c r="O29" s="6">
        <v>1</v>
      </c>
    </row>
    <row r="30" spans="3:15" x14ac:dyDescent="0.25">
      <c r="C30" s="11">
        <v>45566</v>
      </c>
      <c r="D30" s="7" t="str">
        <v>B</v>
      </c>
      <c r="E30" s="9">
        <v>2</v>
      </c>
      <c r="H30" s="4">
        <v>45553</v>
      </c>
      <c r="I30">
        <v>45553</v>
      </c>
      <c r="J30" t="str">
        <v>A</v>
      </c>
      <c r="K30">
        <v>5</v>
      </c>
      <c r="M30" s="11">
        <v>45566</v>
      </c>
      <c r="N30" s="7" t="str">
        <v>B</v>
      </c>
      <c r="O30" s="9">
        <v>2</v>
      </c>
    </row>
    <row r="31" spans="3:15" x14ac:dyDescent="0.25">
      <c r="H31" s="4">
        <v>45553</v>
      </c>
      <c r="I31">
        <v>45553</v>
      </c>
      <c r="J31" t="str">
        <v>B</v>
      </c>
      <c r="K31">
        <v>4</v>
      </c>
    </row>
    <row r="32" spans="3:15" x14ac:dyDescent="0.25">
      <c r="H32" s="4">
        <v>45553</v>
      </c>
      <c r="I32">
        <v>45553</v>
      </c>
      <c r="J32" t="str">
        <v>C</v>
      </c>
      <c r="K32">
        <v>3</v>
      </c>
    </row>
    <row r="33" spans="8:11" x14ac:dyDescent="0.25">
      <c r="H33" s="4">
        <v>45566</v>
      </c>
      <c r="I33">
        <v>45566</v>
      </c>
      <c r="J33">
        <v>45566</v>
      </c>
      <c r="K33">
        <v>0</v>
      </c>
    </row>
    <row r="34" spans="8:11" x14ac:dyDescent="0.25">
      <c r="H34" s="4">
        <v>45566</v>
      </c>
      <c r="I34">
        <v>45566</v>
      </c>
      <c r="J34" t="str">
        <v>A</v>
      </c>
      <c r="K34">
        <v>1</v>
      </c>
    </row>
    <row r="35" spans="8:11" x14ac:dyDescent="0.25">
      <c r="H35" s="4">
        <v>45566</v>
      </c>
      <c r="I35">
        <v>45566</v>
      </c>
      <c r="J35" t="str">
        <v>B</v>
      </c>
      <c r="K35">
        <v>2</v>
      </c>
    </row>
  </sheetData>
  <mergeCells count="2">
    <mergeCell ref="C1:D1"/>
    <mergeCell ref="F1:H1"/>
  </mergeCells>
  <hyperlinks>
    <hyperlink ref="K1" r:id="rId1" xr:uid="{40D04F18-711C-48CA-8473-BB2DC5F4D42D}"/>
  </hyperlinks>
  <pageMargins left="0.7" right="0.7" top="0.75" bottom="0.75" header="0.3" footer="0.3"/>
  <pageSetup paperSize="9" orientation="portrait"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A622A4-9693-4B76-AEE2-520FC6385002}">
  <dimension ref="B1:K26"/>
  <sheetViews>
    <sheetView workbookViewId="0">
      <selection activeCell="J17" sqref="J17"/>
    </sheetView>
  </sheetViews>
  <sheetFormatPr defaultRowHeight="13.8" x14ac:dyDescent="0.25"/>
  <cols>
    <col min="1" max="1" width="2.8984375" customWidth="1"/>
    <col min="3" max="4" width="10.5" style="4" customWidth="1"/>
    <col min="5" max="5" width="10.5" style="8" customWidth="1"/>
    <col min="6" max="8" width="10.5" style="4" customWidth="1"/>
  </cols>
  <sheetData>
    <row r="1" spans="2:11" s="2" customFormat="1" ht="16.5" customHeight="1" x14ac:dyDescent="0.25">
      <c r="C1" s="24" t="s">
        <v>5</v>
      </c>
      <c r="D1" s="24"/>
      <c r="E1" s="3"/>
      <c r="F1" s="24" t="s">
        <v>0</v>
      </c>
      <c r="G1" s="24"/>
      <c r="H1" s="24"/>
      <c r="K1" s="21" t="s">
        <v>10</v>
      </c>
    </row>
    <row r="2" spans="2:11" s="2" customFormat="1" ht="16.5" customHeight="1" x14ac:dyDescent="0.25">
      <c r="B2" s="1"/>
      <c r="C2" s="18" t="s">
        <v>6</v>
      </c>
      <c r="D2" s="20" t="s">
        <v>7</v>
      </c>
      <c r="E2" s="3"/>
      <c r="F2" s="18" t="s">
        <v>8</v>
      </c>
      <c r="G2" s="19" t="s">
        <v>9</v>
      </c>
      <c r="H2" s="20" t="s">
        <v>1</v>
      </c>
    </row>
    <row r="3" spans="2:11" s="1" customFormat="1" x14ac:dyDescent="0.25">
      <c r="C3" s="12">
        <v>45493</v>
      </c>
      <c r="D3" s="14"/>
      <c r="E3" s="4"/>
      <c r="F3" s="12">
        <v>45493</v>
      </c>
      <c r="G3" s="13" t="s">
        <v>2</v>
      </c>
      <c r="H3" s="14">
        <v>10</v>
      </c>
    </row>
    <row r="4" spans="2:11" s="1" customFormat="1" x14ac:dyDescent="0.25">
      <c r="C4" s="12" t="s">
        <v>2</v>
      </c>
      <c r="D4" s="14">
        <v>10</v>
      </c>
      <c r="E4" s="4"/>
      <c r="F4" s="10">
        <v>45509</v>
      </c>
      <c r="G4" s="5" t="s">
        <v>4</v>
      </c>
      <c r="H4" s="6">
        <v>8</v>
      </c>
    </row>
    <row r="5" spans="2:11" s="1" customFormat="1" x14ac:dyDescent="0.25">
      <c r="C5" s="10">
        <v>45509</v>
      </c>
      <c r="D5" s="6"/>
      <c r="E5" s="4"/>
      <c r="F5" s="10">
        <v>45509</v>
      </c>
      <c r="G5" s="5" t="s">
        <v>3</v>
      </c>
      <c r="H5" s="6">
        <v>2</v>
      </c>
    </row>
    <row r="6" spans="2:11" s="1" customFormat="1" x14ac:dyDescent="0.25">
      <c r="C6" s="10" t="s">
        <v>4</v>
      </c>
      <c r="D6" s="6">
        <v>8</v>
      </c>
      <c r="E6" s="4"/>
      <c r="F6" s="10">
        <v>45509</v>
      </c>
      <c r="G6" s="5" t="s">
        <v>2</v>
      </c>
      <c r="H6" s="6">
        <v>2</v>
      </c>
    </row>
    <row r="7" spans="2:11" s="1" customFormat="1" x14ac:dyDescent="0.25">
      <c r="C7" s="10" t="s">
        <v>3</v>
      </c>
      <c r="D7" s="6">
        <v>2</v>
      </c>
      <c r="E7" s="4"/>
      <c r="F7" s="10">
        <v>45517</v>
      </c>
      <c r="G7" s="5" t="s">
        <v>3</v>
      </c>
      <c r="H7" s="6">
        <v>1</v>
      </c>
    </row>
    <row r="8" spans="2:11" s="1" customFormat="1" x14ac:dyDescent="0.25">
      <c r="C8" s="10" t="s">
        <v>2</v>
      </c>
      <c r="D8" s="6">
        <v>2</v>
      </c>
      <c r="E8" s="4"/>
      <c r="F8" s="15">
        <v>45553</v>
      </c>
      <c r="G8" s="16" t="s">
        <v>2</v>
      </c>
      <c r="H8" s="17">
        <v>5</v>
      </c>
    </row>
    <row r="9" spans="2:11" s="1" customFormat="1" x14ac:dyDescent="0.25">
      <c r="C9" s="10">
        <v>45517</v>
      </c>
      <c r="D9" s="6"/>
      <c r="E9" s="4"/>
      <c r="F9" s="15">
        <v>45553</v>
      </c>
      <c r="G9" s="16" t="s">
        <v>3</v>
      </c>
      <c r="H9" s="17">
        <v>4</v>
      </c>
    </row>
    <row r="10" spans="2:11" s="1" customFormat="1" x14ac:dyDescent="0.25">
      <c r="C10" s="10" t="s">
        <v>3</v>
      </c>
      <c r="D10" s="6">
        <v>1</v>
      </c>
      <c r="E10" s="4"/>
      <c r="F10" s="15">
        <v>45553</v>
      </c>
      <c r="G10" s="16" t="s">
        <v>4</v>
      </c>
      <c r="H10" s="17">
        <v>3</v>
      </c>
    </row>
    <row r="11" spans="2:11" s="1" customFormat="1" x14ac:dyDescent="0.25">
      <c r="C11" s="15">
        <v>45553</v>
      </c>
      <c r="D11" s="17"/>
      <c r="E11" s="4"/>
      <c r="F11" s="10">
        <v>45566</v>
      </c>
      <c r="G11" s="5" t="s">
        <v>2</v>
      </c>
      <c r="H11" s="6">
        <v>1</v>
      </c>
    </row>
    <row r="12" spans="2:11" x14ac:dyDescent="0.25">
      <c r="C12" s="15" t="s">
        <v>2</v>
      </c>
      <c r="D12" s="17">
        <v>5</v>
      </c>
      <c r="F12" s="11">
        <v>45566</v>
      </c>
      <c r="G12" s="7" t="s">
        <v>3</v>
      </c>
      <c r="H12" s="9">
        <v>2</v>
      </c>
    </row>
    <row r="13" spans="2:11" x14ac:dyDescent="0.25">
      <c r="C13" s="15" t="s">
        <v>3</v>
      </c>
      <c r="D13" s="17">
        <v>4</v>
      </c>
    </row>
    <row r="14" spans="2:11" x14ac:dyDescent="0.25">
      <c r="C14" s="15" t="s">
        <v>4</v>
      </c>
      <c r="D14" s="17">
        <v>3</v>
      </c>
    </row>
    <row r="15" spans="2:11" x14ac:dyDescent="0.25">
      <c r="C15" s="10">
        <v>45566</v>
      </c>
      <c r="D15" s="6"/>
    </row>
    <row r="16" spans="2:11" x14ac:dyDescent="0.25">
      <c r="C16" s="10" t="s">
        <v>2</v>
      </c>
      <c r="D16" s="6">
        <v>1</v>
      </c>
    </row>
    <row r="17" spans="3:8" x14ac:dyDescent="0.25">
      <c r="C17" s="11" t="s">
        <v>3</v>
      </c>
      <c r="D17" s="9">
        <v>2</v>
      </c>
      <c r="F17" s="4" cm="1">
        <f t="array" ref="F17:H26">_xlfn._xlws.FILTER(_xlfn.HSTACK(_xlfn.SCAN(,C3:C17,_xlfn.LAMBDA(_xlpm.a,_xlpm.b,IF(N(_xlpm.b),_xlpm.b,_xlpm.a))),C3:D17),D3:D17)</f>
        <v>45493</v>
      </c>
      <c r="G17" s="4" t="str">
        <v>A</v>
      </c>
      <c r="H17" s="4">
        <v>10</v>
      </c>
    </row>
    <row r="18" spans="3:8" x14ac:dyDescent="0.25">
      <c r="F18" s="4">
        <v>45509</v>
      </c>
      <c r="G18" s="4" t="str">
        <v>C</v>
      </c>
      <c r="H18" s="4">
        <v>8</v>
      </c>
    </row>
    <row r="19" spans="3:8" x14ac:dyDescent="0.25">
      <c r="F19" s="4">
        <v>45509</v>
      </c>
      <c r="G19" s="4" t="str">
        <v>B</v>
      </c>
      <c r="H19" s="4">
        <v>2</v>
      </c>
    </row>
    <row r="20" spans="3:8" x14ac:dyDescent="0.25">
      <c r="F20" s="4">
        <v>45509</v>
      </c>
      <c r="G20" s="4" t="str">
        <v>A</v>
      </c>
      <c r="H20" s="4">
        <v>2</v>
      </c>
    </row>
    <row r="21" spans="3:8" x14ac:dyDescent="0.25">
      <c r="F21" s="4">
        <v>45517</v>
      </c>
      <c r="G21" s="4" t="str">
        <v>B</v>
      </c>
      <c r="H21" s="4">
        <v>1</v>
      </c>
    </row>
    <row r="22" spans="3:8" x14ac:dyDescent="0.25">
      <c r="F22" s="4">
        <v>45553</v>
      </c>
      <c r="G22" s="4" t="str">
        <v>A</v>
      </c>
      <c r="H22" s="4">
        <v>5</v>
      </c>
    </row>
    <row r="23" spans="3:8" x14ac:dyDescent="0.25">
      <c r="F23" s="4">
        <v>45553</v>
      </c>
      <c r="G23" s="4" t="str">
        <v>B</v>
      </c>
      <c r="H23" s="4">
        <v>4</v>
      </c>
    </row>
    <row r="24" spans="3:8" x14ac:dyDescent="0.25">
      <c r="F24" s="4">
        <v>45553</v>
      </c>
      <c r="G24" s="4" t="str">
        <v>C</v>
      </c>
      <c r="H24" s="4">
        <v>3</v>
      </c>
    </row>
    <row r="25" spans="3:8" x14ac:dyDescent="0.25">
      <c r="F25" s="4">
        <v>45566</v>
      </c>
      <c r="G25" s="4" t="str">
        <v>A</v>
      </c>
      <c r="H25" s="4">
        <v>1</v>
      </c>
    </row>
    <row r="26" spans="3:8" x14ac:dyDescent="0.25">
      <c r="F26" s="4">
        <v>45566</v>
      </c>
      <c r="G26" s="4" t="str">
        <v>B</v>
      </c>
      <c r="H26" s="4">
        <v>2</v>
      </c>
    </row>
  </sheetData>
  <mergeCells count="2">
    <mergeCell ref="C1:D1"/>
    <mergeCell ref="F1:H1"/>
  </mergeCells>
  <hyperlinks>
    <hyperlink ref="K1" r:id="rId1" xr:uid="{90C3A56E-3A2F-40F4-B389-8DCAFB398125}"/>
  </hyperlinks>
  <pageMargins left="0.7" right="0.7" top="0.75" bottom="0.75" header="0.3" footer="0.3"/>
  <pageSetup paperSize="9" orientation="portrait"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E68A10-5B07-4E70-99C9-BDFD2AD4A876}">
  <dimension ref="B1:Q26"/>
  <sheetViews>
    <sheetView tabSelected="1" topLeftCell="A3" workbookViewId="0">
      <selection activeCell="K12" sqref="K12"/>
    </sheetView>
  </sheetViews>
  <sheetFormatPr defaultRowHeight="13.8" x14ac:dyDescent="0.25"/>
  <cols>
    <col min="1" max="1" width="2.8984375" customWidth="1"/>
    <col min="3" max="4" width="10.5" style="4" customWidth="1"/>
    <col min="5" max="5" width="10.5" style="8" customWidth="1"/>
    <col min="6" max="8" width="10.5" style="4" customWidth="1"/>
    <col min="11" max="11" width="10.796875" customWidth="1"/>
  </cols>
  <sheetData>
    <row r="1" spans="2:13" s="2" customFormat="1" ht="16.5" customHeight="1" x14ac:dyDescent="0.25">
      <c r="C1" s="24" t="s">
        <v>5</v>
      </c>
      <c r="D1" s="24"/>
      <c r="E1" s="3"/>
      <c r="F1" s="24" t="s">
        <v>0</v>
      </c>
      <c r="G1" s="24"/>
      <c r="H1" s="24"/>
      <c r="K1" s="21" t="s">
        <v>10</v>
      </c>
    </row>
    <row r="2" spans="2:13" s="2" customFormat="1" ht="16.5" customHeight="1" x14ac:dyDescent="0.25">
      <c r="B2" s="1"/>
      <c r="C2" s="18" t="s">
        <v>6</v>
      </c>
      <c r="D2" s="20" t="s">
        <v>7</v>
      </c>
      <c r="E2" s="3"/>
      <c r="F2" s="18" t="s">
        <v>8</v>
      </c>
      <c r="G2" s="19" t="s">
        <v>9</v>
      </c>
      <c r="H2" s="20" t="s">
        <v>1</v>
      </c>
    </row>
    <row r="3" spans="2:13" s="1" customFormat="1" x14ac:dyDescent="0.25">
      <c r="C3" s="12">
        <v>45493</v>
      </c>
      <c r="D3" s="14"/>
      <c r="E3" s="4"/>
      <c r="F3" s="12">
        <v>45493</v>
      </c>
      <c r="G3" s="13" t="s">
        <v>2</v>
      </c>
      <c r="H3" s="14">
        <v>10</v>
      </c>
      <c r="K3" s="1">
        <f>N(C3)</f>
        <v>45493</v>
      </c>
    </row>
    <row r="4" spans="2:13" s="1" customFormat="1" x14ac:dyDescent="0.25">
      <c r="C4" s="12" t="s">
        <v>2</v>
      </c>
      <c r="D4" s="14">
        <v>10</v>
      </c>
      <c r="E4" s="4"/>
      <c r="F4" s="10">
        <v>45509</v>
      </c>
      <c r="G4" s="5" t="s">
        <v>4</v>
      </c>
      <c r="H4" s="6">
        <v>8</v>
      </c>
    </row>
    <row r="5" spans="2:13" s="1" customFormat="1" x14ac:dyDescent="0.25">
      <c r="C5" s="10">
        <v>45509</v>
      </c>
      <c r="D5" s="6"/>
      <c r="E5" s="4"/>
      <c r="F5" s="10">
        <v>45509</v>
      </c>
      <c r="G5" s="5" t="s">
        <v>3</v>
      </c>
      <c r="H5" s="6">
        <v>2</v>
      </c>
    </row>
    <row r="6" spans="2:13" s="1" customFormat="1" x14ac:dyDescent="0.25">
      <c r="C6" s="10" t="s">
        <v>4</v>
      </c>
      <c r="D6" s="6">
        <v>8</v>
      </c>
      <c r="E6" s="4"/>
      <c r="F6" s="10">
        <v>45509</v>
      </c>
      <c r="G6" s="5" t="s">
        <v>2</v>
      </c>
      <c r="H6" s="6">
        <v>2</v>
      </c>
    </row>
    <row r="7" spans="2:13" s="1" customFormat="1" x14ac:dyDescent="0.25">
      <c r="C7" s="10" t="s">
        <v>3</v>
      </c>
      <c r="D7" s="6">
        <v>2</v>
      </c>
      <c r="E7" s="4"/>
      <c r="F7" s="10">
        <v>45517</v>
      </c>
      <c r="G7" s="5" t="s">
        <v>3</v>
      </c>
      <c r="H7" s="6">
        <v>1</v>
      </c>
      <c r="M7" s="1">
        <f>N(1)</f>
        <v>1</v>
      </c>
    </row>
    <row r="8" spans="2:13" s="1" customFormat="1" x14ac:dyDescent="0.25">
      <c r="C8" s="10" t="s">
        <v>2</v>
      </c>
      <c r="D8" s="6">
        <v>2</v>
      </c>
      <c r="E8" s="4"/>
      <c r="F8" s="15">
        <v>45553</v>
      </c>
      <c r="G8" s="16" t="s">
        <v>2</v>
      </c>
      <c r="H8" s="17">
        <v>5</v>
      </c>
      <c r="M8" s="1">
        <f>N("A")</f>
        <v>0</v>
      </c>
    </row>
    <row r="9" spans="2:13" s="1" customFormat="1" x14ac:dyDescent="0.25">
      <c r="C9" s="10">
        <v>45517</v>
      </c>
      <c r="D9" s="6"/>
      <c r="E9" s="4"/>
      <c r="F9" s="15">
        <v>45553</v>
      </c>
      <c r="G9" s="16" t="s">
        <v>3</v>
      </c>
      <c r="H9" s="17">
        <v>4</v>
      </c>
    </row>
    <row r="10" spans="2:13" s="1" customFormat="1" x14ac:dyDescent="0.25">
      <c r="C10" s="10" t="s">
        <v>3</v>
      </c>
      <c r="D10" s="6">
        <v>1</v>
      </c>
      <c r="E10" s="4"/>
      <c r="F10" s="15">
        <v>45553</v>
      </c>
      <c r="G10" s="16" t="s">
        <v>4</v>
      </c>
      <c r="H10" s="17">
        <v>3</v>
      </c>
    </row>
    <row r="11" spans="2:13" s="1" customFormat="1" x14ac:dyDescent="0.25">
      <c r="C11" s="15">
        <v>45553</v>
      </c>
      <c r="D11" s="17"/>
      <c r="E11" s="4"/>
      <c r="F11" s="10">
        <v>45566</v>
      </c>
      <c r="G11" s="5" t="s">
        <v>2</v>
      </c>
      <c r="H11" s="6">
        <v>1</v>
      </c>
    </row>
    <row r="12" spans="2:13" x14ac:dyDescent="0.25">
      <c r="C12" s="15" t="s">
        <v>2</v>
      </c>
      <c r="D12" s="17">
        <v>5</v>
      </c>
      <c r="F12" s="11">
        <v>45566</v>
      </c>
      <c r="G12" s="7" t="s">
        <v>3</v>
      </c>
      <c r="H12" s="9">
        <v>2</v>
      </c>
      <c r="K12" t="s">
        <v>11</v>
      </c>
    </row>
    <row r="13" spans="2:13" x14ac:dyDescent="0.25">
      <c r="C13" s="15" t="s">
        <v>3</v>
      </c>
      <c r="D13" s="17">
        <v>4</v>
      </c>
    </row>
    <row r="14" spans="2:13" ht="14.4" x14ac:dyDescent="0.3">
      <c r="C14" s="15" t="s">
        <v>4</v>
      </c>
      <c r="D14" s="17">
        <v>3</v>
      </c>
      <c r="K14" s="23"/>
    </row>
    <row r="15" spans="2:13" x14ac:dyDescent="0.25">
      <c r="C15" s="10">
        <v>45566</v>
      </c>
      <c r="D15" s="6"/>
    </row>
    <row r="16" spans="2:13" x14ac:dyDescent="0.25">
      <c r="C16" s="10" t="s">
        <v>2</v>
      </c>
      <c r="D16" s="6">
        <v>1</v>
      </c>
    </row>
    <row r="17" spans="3:17" x14ac:dyDescent="0.25">
      <c r="C17" s="11" t="s">
        <v>3</v>
      </c>
      <c r="D17" s="9">
        <v>2</v>
      </c>
      <c r="K17" s="12" cm="1">
        <f t="array" ref="K17:M26">_xlfn.LET(_xlpm.fc,_xlfn.SCAN(0,C3:C17,_xlfn.LAMBDA(_xlpm.a,_xlpm.v,IF(N(_xlpm.v),_xlpm.v,_xlpm.a))),_xlpm.d,_xlfn.HSTACK(_xlpm.fc,C3:C17,D3:D17),_xlfn._xlws.FILTER(_xlpm.d,NOT(ISBLANK(_xlfn.TAKE(_xlpm.d,,-1)))))</f>
        <v>45493</v>
      </c>
      <c r="L17" s="13" t="str">
        <v>A</v>
      </c>
      <c r="M17" s="14">
        <v>10</v>
      </c>
      <c r="O17" t="b" cm="1">
        <f t="array" ref="O17:Q26">_xlfn.ANCHORARRAY(K17)=F3:H12</f>
        <v>1</v>
      </c>
      <c r="P17" t="b">
        <v>1</v>
      </c>
      <c r="Q17" t="b">
        <v>1</v>
      </c>
    </row>
    <row r="18" spans="3:17" x14ac:dyDescent="0.25">
      <c r="K18" s="10">
        <v>45509</v>
      </c>
      <c r="L18" s="5" t="str">
        <v>C</v>
      </c>
      <c r="M18" s="6">
        <v>8</v>
      </c>
      <c r="O18" t="b">
        <v>1</v>
      </c>
      <c r="P18" t="b">
        <v>1</v>
      </c>
      <c r="Q18" t="b">
        <v>1</v>
      </c>
    </row>
    <row r="19" spans="3:17" x14ac:dyDescent="0.25">
      <c r="K19" s="10">
        <v>45509</v>
      </c>
      <c r="L19" s="5" t="str">
        <v>B</v>
      </c>
      <c r="M19" s="6">
        <v>2</v>
      </c>
      <c r="O19" t="b">
        <v>1</v>
      </c>
      <c r="P19" t="b">
        <v>1</v>
      </c>
      <c r="Q19" t="b">
        <v>1</v>
      </c>
    </row>
    <row r="20" spans="3:17" x14ac:dyDescent="0.25">
      <c r="K20" s="10">
        <v>45509</v>
      </c>
      <c r="L20" s="5" t="str">
        <v>A</v>
      </c>
      <c r="M20" s="6">
        <v>2</v>
      </c>
      <c r="O20" t="b">
        <v>1</v>
      </c>
      <c r="P20" t="b">
        <v>1</v>
      </c>
      <c r="Q20" t="b">
        <v>1</v>
      </c>
    </row>
    <row r="21" spans="3:17" x14ac:dyDescent="0.25">
      <c r="K21" s="10">
        <v>45517</v>
      </c>
      <c r="L21" s="5" t="str">
        <v>B</v>
      </c>
      <c r="M21" s="6">
        <v>1</v>
      </c>
      <c r="O21" t="b">
        <v>1</v>
      </c>
      <c r="P21" t="b">
        <v>1</v>
      </c>
      <c r="Q21" t="b">
        <v>1</v>
      </c>
    </row>
    <row r="22" spans="3:17" x14ac:dyDescent="0.25">
      <c r="K22" s="15">
        <v>45553</v>
      </c>
      <c r="L22" s="16" t="str">
        <v>A</v>
      </c>
      <c r="M22" s="17">
        <v>5</v>
      </c>
      <c r="O22" t="b">
        <v>1</v>
      </c>
      <c r="P22" t="b">
        <v>1</v>
      </c>
      <c r="Q22" t="b">
        <v>1</v>
      </c>
    </row>
    <row r="23" spans="3:17" x14ac:dyDescent="0.25">
      <c r="K23" s="15">
        <v>45553</v>
      </c>
      <c r="L23" s="16" t="str">
        <v>B</v>
      </c>
      <c r="M23" s="17">
        <v>4</v>
      </c>
      <c r="O23" t="b">
        <v>1</v>
      </c>
      <c r="P23" t="b">
        <v>1</v>
      </c>
      <c r="Q23" t="b">
        <v>1</v>
      </c>
    </row>
    <row r="24" spans="3:17" x14ac:dyDescent="0.25">
      <c r="K24" s="15">
        <v>45553</v>
      </c>
      <c r="L24" s="16" t="str">
        <v>C</v>
      </c>
      <c r="M24" s="17">
        <v>3</v>
      </c>
      <c r="O24" t="b">
        <v>1</v>
      </c>
      <c r="P24" t="b">
        <v>1</v>
      </c>
      <c r="Q24" t="b">
        <v>1</v>
      </c>
    </row>
    <row r="25" spans="3:17" x14ac:dyDescent="0.25">
      <c r="K25" s="10">
        <v>45566</v>
      </c>
      <c r="L25" s="5" t="str">
        <v>A</v>
      </c>
      <c r="M25" s="6">
        <v>1</v>
      </c>
      <c r="O25" t="b">
        <v>1</v>
      </c>
      <c r="P25" t="b">
        <v>1</v>
      </c>
      <c r="Q25" t="b">
        <v>1</v>
      </c>
    </row>
    <row r="26" spans="3:17" x14ac:dyDescent="0.25">
      <c r="K26" s="11">
        <v>45566</v>
      </c>
      <c r="L26" s="7" t="str">
        <v>B</v>
      </c>
      <c r="M26" s="9">
        <v>2</v>
      </c>
      <c r="O26" t="b">
        <v>1</v>
      </c>
      <c r="P26" t="b">
        <v>1</v>
      </c>
      <c r="Q26" t="b">
        <v>1</v>
      </c>
    </row>
  </sheetData>
  <mergeCells count="2">
    <mergeCell ref="C1:D1"/>
    <mergeCell ref="F1:H1"/>
  </mergeCells>
  <hyperlinks>
    <hyperlink ref="K1" r:id="rId1" xr:uid="{4766CF92-EF17-48F3-BAC3-968BE6357381}"/>
  </hyperlinks>
  <pageMargins left="0.7" right="0.7" top="0.75" bottom="0.75" header="0.3" footer="0.3"/>
  <pageSetup paperSize="9" orientation="portrait"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69FB61EC-F143-4971-9D36-3868E599B5C8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Original</vt:lpstr>
      <vt:lpstr>Alt1</vt:lpstr>
      <vt:lpstr>Alt2</vt:lpstr>
      <vt:lpstr>EDA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Omid Motamedisedeh</dc:creator>
  <cp:lastModifiedBy>Mark Biegert</cp:lastModifiedBy>
  <cp:lastPrinted>2024-01-31T23:46:52Z</cp:lastPrinted>
  <dcterms:created xsi:type="dcterms:W3CDTF">2015-06-05T18:17:20Z</dcterms:created>
  <dcterms:modified xsi:type="dcterms:W3CDTF">2024-11-03T01:00:08Z</dcterms:modified>
</cp:coreProperties>
</file>