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AEF0F93-6793-456C-BFBC-32B493AC61B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 a="1"/>
  <c r="O5" i="1" s="1"/>
  <c r="J18" i="1" a="1"/>
  <c r="J18" i="1" s="1"/>
  <c r="M6" i="1"/>
  <c r="M5" i="1"/>
  <c r="M7" i="1"/>
  <c r="H11" i="1"/>
  <c r="M14" i="1"/>
  <c r="H5" i="1" a="1"/>
  <c r="H5" i="1" s="1"/>
  <c r="B3" i="3" a="1"/>
  <c r="B3" i="3" s="1"/>
  <c r="B3" i="2" a="1"/>
  <c r="B3" i="2" s="1"/>
  <c r="P4" i="1"/>
  <c r="K18" i="1"/>
  <c r="I5" i="1" l="1" a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<sst xmlns="http://schemas.openxmlformats.org/spreadsheetml/2006/main" count="72" uniqueCount="29">
  <si>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</si>
  <si>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</si>
  <si>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</si>
  <si>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</si>
  <si>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</si>
  <si>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</si>
  <si>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</si>
  <si>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</si>
  <si>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</si>
  <si>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</si>
  <si>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</si>
  <si>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</si>
  <si>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</si>
  <si>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</si>
  <si>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</si>
  <si>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</si>
  <si>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</si>
  <si>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</si>
  <si>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</si>
  <si>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</si>
  <si>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</si>
  <si>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Unit1</t>
  </si>
  <si>
    <t>Unit2</t>
  </si>
  <si>
    <t>Unit3</t>
  </si>
  <si>
    <t>Run1</t>
  </si>
  <si>
    <t>Run2</t>
  </si>
  <si>
    <t>Run3</t>
  </si>
  <si>
    <t>UUT</t>
  </si>
  <si>
    <t>AVERAGEIF does not work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</si>
</sst>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21.7151259259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BF39C-A724-4FF6-A0A8-B652E712EBED}" name="Table2" displayName="Table2" ref="C4:F27" totalsRowShown="0">
  <autoFilter ref="C4:F27" xr:uid="{D62BF39C-A724-4FF6-A0A8-B652E712EBED}"/>
  <tableColumns count="4">
    <tableColumn id="1" xr3:uid="{C8F7F400-D7BE-4C5A-ABC1-49AA8DED1516}" name="UUT"/>
    <tableColumn id="2" xr3:uid="{25293075-116E-48D2-9C3E-C075DF38F7F4}" name="Run1"/>
    <tableColumn id="3" xr3:uid="{495CEBFD-8D94-4569-A9BD-EE58F7C69FBE}" name="Run2"/>
    <tableColumn id="4" xr3:uid="{994E8056-F496-4285-9396-2B8469B8856E}" name="Run3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P27"/>
  <sheetViews>
    <sheetView tabSelected="1" workbookViewId="0">
      <selection activeCell="Q8" sqref="Q8"/>
    </sheetView>
  </sheetViews>
  <sheetFormatPr defaultRowHeight="13.2" x14ac:dyDescent="0.25"/>
  <cols>
    <col min="11" max="11" width="8.88671875" customWidth="1"/>
  </cols>
  <sheetData>
    <row r="2" spans="3:16" x14ac:dyDescent="0.25">
      <c r="M2" t="s">
        <v>28</v>
      </c>
    </row>
    <row r="4" spans="3:16" x14ac:dyDescent="0.25">
      <c r="C4" t="s">
        <v>27</v>
      </c>
      <c r="D4" t="s">
        <v>24</v>
      </c>
      <c r="E4" t="s">
        <v>25</v>
      </c>
      <c r="F4" t="s">
        <v>26</v>
      </c>
      <c r="I4" t="s">
        <v>24</v>
      </c>
      <c r="J4" t="s">
        <v>25</v>
      </c>
      <c r="K4" t="s">
        <v>26</v>
      </c>
      <c r="P4" t="str">
        <f ca="1">_xlfn.FORMULATEXT(O5)</f>
        <v>=BYROW(H5#,LAMBDA(r,AVERAGE(DROP(FILTER(Table2,Table2[UUT]=r),,1))))</v>
      </c>
    </row>
    <row r="5" spans="3:16" x14ac:dyDescent="0.25">
      <c r="C5" t="s">
        <v>21</v>
      </c>
      <c r="D5">
        <v>1</v>
      </c>
      <c r="E5">
        <v>2</v>
      </c>
      <c r="F5">
        <v>3</v>
      </c>
      <c r="H5" t="str" cm="1">
        <f t="array" ref="H5:H7">_xlfn.UNIQUE(C5:C27)</f>
        <v>Unit1</v>
      </c>
      <c r="I5" t="str" cm="1">
        <f t="array" ref="I5:K7">_xlfn.ANCHORARRAY(H5)&amp;I4:K4</f>
        <v>Unit1Run1</v>
      </c>
      <c r="J5" t="str">
        <v>Unit1Run2</v>
      </c>
      <c r="K5" t="str">
        <v>Unit1Run3</v>
      </c>
      <c r="M5">
        <f>_xlfn.AGGREGATE(1,6,$D$5:$F$27)</f>
        <v>3.7391304347826089</v>
      </c>
      <c r="O5" cm="1">
        <f t="array" ref="O5:O7">_xlfn.BYROW(_xlfn.ANCHORARRAY(H5),_xlfn.LAMBDA(_xlpm.r,AVERAGE(_xlfn.DROP(_xlfn._xlws.FILTER(Table2[],Table2[UUT]=_xlpm.r),,1))))</f>
        <v>2</v>
      </c>
    </row>
    <row r="6" spans="3:16" x14ac:dyDescent="0.25">
      <c r="C6" t="s">
        <v>21</v>
      </c>
      <c r="D6">
        <v>1</v>
      </c>
      <c r="E6">
        <v>2</v>
      </c>
      <c r="F6">
        <v>3</v>
      </c>
      <c r="H6" t="str">
        <v>Unit2</v>
      </c>
      <c r="I6" t="str">
        <v>Unit2Run1</v>
      </c>
      <c r="J6" t="str">
        <v>Unit2Run2</v>
      </c>
      <c r="K6" t="str">
        <v>Unit2Run3</v>
      </c>
      <c r="M6" t="e">
        <f>_xlfn.AGGREGATE(1,3,{3;3;3;3;3;3;3;3;#DIV/0!;#DIV/0!;#DIV/0!;#DIV/0!;#DIV/0!;#DIV/0!;#DIV/0!;#DIV/0!;#DIV/0!;#DIV/0!;#DIV/0!;#DIV/0!;#DIV/0!;#DIV/0!;#DIV/0!})</f>
        <v>#VALUE!</v>
      </c>
      <c r="O6">
        <v>4</v>
      </c>
    </row>
    <row r="7" spans="3:16" x14ac:dyDescent="0.25">
      <c r="C7" t="s">
        <v>21</v>
      </c>
      <c r="D7">
        <v>1</v>
      </c>
      <c r="E7">
        <v>2</v>
      </c>
      <c r="F7">
        <v>3</v>
      </c>
      <c r="H7" t="str">
        <v>Unit3</v>
      </c>
      <c r="I7" t="str">
        <v>Unit3Run1</v>
      </c>
      <c r="J7" t="str">
        <v>Unit3Run2</v>
      </c>
      <c r="K7" t="str">
        <v>Unit3Run3</v>
      </c>
      <c r="M7">
        <f>_xlfn.AGGREGATE(1,6,$C$5:$F$27)</f>
        <v>3.7391304347826089</v>
      </c>
      <c r="O7">
        <v>6</v>
      </c>
    </row>
    <row r="8" spans="3:16" x14ac:dyDescent="0.25">
      <c r="C8" t="s">
        <v>21</v>
      </c>
      <c r="D8">
        <v>1</v>
      </c>
      <c r="E8">
        <v>2</v>
      </c>
      <c r="F8">
        <v>3</v>
      </c>
    </row>
    <row r="9" spans="3:16" x14ac:dyDescent="0.25">
      <c r="C9" t="s">
        <v>21</v>
      </c>
      <c r="D9">
        <v>1</v>
      </c>
      <c r="E9">
        <v>2</v>
      </c>
      <c r="F9">
        <v>3</v>
      </c>
    </row>
    <row r="10" spans="3:16" x14ac:dyDescent="0.25">
      <c r="C10" t="s">
        <v>21</v>
      </c>
      <c r="D10">
        <v>1</v>
      </c>
      <c r="E10">
        <v>2</v>
      </c>
      <c r="F10">
        <v>3</v>
      </c>
    </row>
    <row r="11" spans="3:16" x14ac:dyDescent="0.25">
      <c r="C11" t="s">
        <v>21</v>
      </c>
      <c r="D11">
        <v>1</v>
      </c>
      <c r="E11">
        <v>2</v>
      </c>
      <c r="F11">
        <v>3</v>
      </c>
      <c r="H11">
        <f>_xlfn.AGGREGATE(1,6,M11:M14)</f>
        <v>1</v>
      </c>
      <c r="M11">
        <v>1</v>
      </c>
    </row>
    <row r="12" spans="3:16" x14ac:dyDescent="0.25">
      <c r="C12" t="s">
        <v>21</v>
      </c>
      <c r="D12">
        <v>1</v>
      </c>
      <c r="E12">
        <v>2</v>
      </c>
      <c r="F12">
        <v>3</v>
      </c>
      <c r="M12">
        <v>1</v>
      </c>
    </row>
    <row r="13" spans="3:16" x14ac:dyDescent="0.25">
      <c r="C13" t="s">
        <v>22</v>
      </c>
      <c r="D13">
        <v>3</v>
      </c>
      <c r="E13">
        <v>4</v>
      </c>
      <c r="F13">
        <v>5</v>
      </c>
      <c r="M13">
        <v>1</v>
      </c>
    </row>
    <row r="14" spans="3:16" x14ac:dyDescent="0.25">
      <c r="C14" t="s">
        <v>22</v>
      </c>
      <c r="D14">
        <v>3</v>
      </c>
      <c r="E14">
        <v>4</v>
      </c>
      <c r="F14">
        <v>5</v>
      </c>
      <c r="M14" t="e">
        <f>1/0</f>
        <v>#DIV/0!</v>
      </c>
    </row>
    <row r="15" spans="3:16" x14ac:dyDescent="0.25">
      <c r="C15" t="s">
        <v>22</v>
      </c>
      <c r="D15">
        <v>3</v>
      </c>
      <c r="E15">
        <v>4</v>
      </c>
      <c r="F15">
        <v>5</v>
      </c>
    </row>
    <row r="16" spans="3:16" x14ac:dyDescent="0.25">
      <c r="C16" t="s">
        <v>22</v>
      </c>
      <c r="D16">
        <v>3</v>
      </c>
      <c r="E16">
        <v>4</v>
      </c>
      <c r="F16">
        <v>5</v>
      </c>
    </row>
    <row r="17" spans="3:11" x14ac:dyDescent="0.25">
      <c r="C17" t="s">
        <v>22</v>
      </c>
      <c r="D17">
        <v>3</v>
      </c>
      <c r="E17">
        <v>4</v>
      </c>
      <c r="F17">
        <v>5</v>
      </c>
    </row>
    <row r="18" spans="3:11" x14ac:dyDescent="0.25">
      <c r="C18" t="s">
        <v>22</v>
      </c>
      <c r="D18">
        <v>3</v>
      </c>
      <c r="E18">
        <v>4</v>
      </c>
      <c r="F18">
        <v>5</v>
      </c>
      <c r="J18" cm="1">
        <f t="array" ref="J18">SUMPRODUCT(ISNUMBER(1/(Table2[UUT]="Unit1"))*Table2[[Run1]:[Run3]])</f>
        <v>48</v>
      </c>
      <c r="K18" t="str">
        <f ca="1">_xlfn.FORMULATEXT(J18)</f>
        <v>=SUMPRODUCT(ISNUMBER(1/(Table2[UUT]="Unit1"))*Table2[[Run1]:[Run3]])</v>
      </c>
    </row>
    <row r="19" spans="3:11" x14ac:dyDescent="0.25">
      <c r="C19" t="s">
        <v>22</v>
      </c>
      <c r="D19">
        <v>3</v>
      </c>
      <c r="E19">
        <v>4</v>
      </c>
      <c r="F19">
        <v>5</v>
      </c>
    </row>
    <row r="20" spans="3:11" x14ac:dyDescent="0.25">
      <c r="C20" t="s">
        <v>22</v>
      </c>
      <c r="D20">
        <v>3</v>
      </c>
      <c r="E20">
        <v>4</v>
      </c>
      <c r="F20">
        <v>5</v>
      </c>
    </row>
    <row r="21" spans="3:11" x14ac:dyDescent="0.25">
      <c r="C21" t="s">
        <v>22</v>
      </c>
      <c r="D21">
        <v>3</v>
      </c>
      <c r="E21">
        <v>4</v>
      </c>
      <c r="F21">
        <v>5</v>
      </c>
    </row>
    <row r="22" spans="3:11" x14ac:dyDescent="0.25">
      <c r="C22" t="s">
        <v>22</v>
      </c>
      <c r="D22">
        <v>3</v>
      </c>
      <c r="E22">
        <v>4</v>
      </c>
      <c r="F22">
        <v>5</v>
      </c>
    </row>
    <row r="23" spans="3:11" x14ac:dyDescent="0.25">
      <c r="C23" t="s">
        <v>23</v>
      </c>
      <c r="D23">
        <v>5</v>
      </c>
      <c r="E23">
        <v>6</v>
      </c>
      <c r="F23">
        <v>7</v>
      </c>
    </row>
    <row r="24" spans="3:11" x14ac:dyDescent="0.25">
      <c r="C24" t="s">
        <v>23</v>
      </c>
      <c r="D24">
        <v>5</v>
      </c>
      <c r="E24">
        <v>6</v>
      </c>
      <c r="F24">
        <v>7</v>
      </c>
    </row>
    <row r="25" spans="3:11" x14ac:dyDescent="0.25">
      <c r="C25" t="s">
        <v>23</v>
      </c>
      <c r="D25">
        <v>5</v>
      </c>
      <c r="E25">
        <v>6</v>
      </c>
      <c r="F25">
        <v>7</v>
      </c>
    </row>
    <row r="26" spans="3:11" x14ac:dyDescent="0.25">
      <c r="C26" t="s">
        <v>23</v>
      </c>
      <c r="D26">
        <v>5</v>
      </c>
      <c r="E26">
        <v>6</v>
      </c>
      <c r="F26">
        <v>7</v>
      </c>
    </row>
    <row r="27" spans="3:11" x14ac:dyDescent="0.25">
      <c r="C27" t="s">
        <v>23</v>
      </c>
      <c r="D27">
        <v>5</v>
      </c>
      <c r="E27">
        <v>6</v>
      </c>
      <c r="F27">
        <v>7</v>
      </c>
    </row>
  </sheetData>
  <phoneticPr fontId="1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09-May-2024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09-May-2024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2024-05-10T03:25:24Z</dcterms:modified>
</cp:coreProperties>
</file>