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7.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8.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9.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0.xml" ContentType="application/vnd.openxmlformats-officedocument.drawing+xml"/>
  <Override PartName="/xl/drawings/drawing11.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tables/table16.xml" ContentType="application/vnd.openxmlformats-officedocument.spreadsheetml.table+xml"/>
  <Override PartName="/xl/drawings/drawing14.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94" documentId="8_{AEC34C69-05E8-4467-880F-A015100FC5A2}" xr6:coauthVersionLast="47" xr6:coauthVersionMax="47" xr10:uidLastSave="{AA57F895-D9FE-4A5D-99D6-84B935220EFA}"/>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Updated-Lake-Depth-Data" sheetId="33" r:id="rId8"/>
    <sheet name="Sheet7" sheetId="32" r:id="rId9"/>
    <sheet name="Sheet6" sheetId="31" r:id="rId10"/>
    <sheet name="Sheet8" sheetId="36" r:id="rId11"/>
    <sheet name="GermanPractice" sheetId="27" r:id="rId12"/>
    <sheet name="GermanText" sheetId="28" r:id="rId13"/>
    <sheet name="GermanBakingWords" sheetId="30" r:id="rId14"/>
    <sheet name="AddRows" sheetId="26" r:id="rId15"/>
    <sheet name="Python" sheetId="21" r:id="rId16"/>
    <sheet name="DataDrill" sheetId="25" r:id="rId17"/>
    <sheet name="PythonMore" sheetId="22" r:id="rId18"/>
    <sheet name="PointTraining" sheetId="4" r:id="rId19"/>
    <sheet name="Table 1 (2)" sheetId="20" r:id="rId20"/>
    <sheet name="water_levels_export" sheetId="24" r:id="rId21"/>
    <sheet name="LakeLevel" sheetId="23" r:id="rId22"/>
    <sheet name="Append1" sheetId="19" r:id="rId23"/>
    <sheet name="Table 3" sheetId="18" r:id="rId24"/>
    <sheet name="Table 2" sheetId="17" r:id="rId25"/>
    <sheet name="Table 1" sheetId="16" r:id="rId26"/>
    <sheet name="Hockey" sheetId="15" r:id="rId27"/>
    <sheet name="Sheet5" sheetId="13" r:id="rId28"/>
    <sheet name="Sheet4" sheetId="12" r:id="rId29"/>
    <sheet name="RAOBF" sheetId="8" r:id="rId30"/>
    <sheet name="BP_Data" sheetId="9" r:id="rId31"/>
    <sheet name="Sheet1" sheetId="5" r:id="rId32"/>
    <sheet name="Sheet2" sheetId="6" r:id="rId33"/>
    <sheet name="Sheet3" sheetId="10" r:id="rId34"/>
    <sheet name="DataValidation" sheetId="14" r:id="rId35"/>
    <sheet name="SH3_Correction_Table" sheetId="7" r:id="rId36"/>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0" hidden="1">BP_Data!$A$3:$M$3</definedName>
    <definedName name="_xlnm._FilterDatabase" localSheetId="33" hidden="1">Sheet3!$B$5:$E$16</definedName>
    <definedName name="_xlnm._FilterDatabase" localSheetId="28"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6" hidden="1">DataDrill!$F$20:$G$29</definedName>
    <definedName name="ExternalData_1" localSheetId="25" hidden="1">'Table 1'!$A$1:$J$4</definedName>
    <definedName name="ExternalData_1" localSheetId="7" hidden="1">'Updated-Lake-Depth-Data'!$A$1:$E$17</definedName>
    <definedName name="ExternalData_1" localSheetId="20" hidden="1">water_levels_export!$A$1:$D$575</definedName>
    <definedName name="ExternalData_2" localSheetId="24" hidden="1">'Table 2'!$A$1:$J$8</definedName>
    <definedName name="ExternalData_3" localSheetId="23" hidden="1">'Table 3'!$A$1:$J$14</definedName>
    <definedName name="ExternalData_4" localSheetId="22" hidden="1">Append1!$A$1:$L$24</definedName>
    <definedName name="ExternalData_5" localSheetId="19"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9">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7"/>
    <pivotCache cacheId="3" r:id="rId38"/>
    <pivotCache cacheId="4" r:id="rId3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8" i="37" l="1"/>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<sst xmlns="http://schemas.openxmlformats.org/spreadsheetml/2006/main" count="6884" uniqueCount="3086">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</sst>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microsoft.com/office/2017/06/relationships/rdRichValueStructure" Target="richData/rdrichvaluestructure.xml"/><Relationship Id="rId50" Type="http://schemas.microsoft.com/office/2017/06/relationships/rdSupportingPropertyBagStructure" Target="richData/rdsupportingpropertybagstructure.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theme" Target="theme/theme1.xml"/><Relationship Id="rId45" Type="http://schemas.microsoft.com/office/2022/10/relationships/richValueRel" Target="richData/richValueRel.xml"/><Relationship Id="rId53" Type="http://schemas.microsoft.com/office/2022/11/relationships/FeaturePropertyBag" Target="featurePropertyBag/featurePropertyBag.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17/06/relationships/rdArray" Target="richData/rdarray.xml"/><Relationship Id="rId56" Type="http://schemas.openxmlformats.org/officeDocument/2006/relationships/customXml" Target="../customXml/item2.xml"/><Relationship Id="rId8" Type="http://schemas.openxmlformats.org/officeDocument/2006/relationships/worksheet" Target="worksheets/sheet8.xml"/><Relationship Id="rId51" Type="http://schemas.microsoft.com/office/2017/06/relationships/rdSupportingPropertyBag" Target="richData/rdsupporting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connections" Target="connections.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ichStyles" Target="richData/richStyles.xml"/><Relationship Id="rId57" Type="http://schemas.microsoft.com/office/2023/09/relationships/Python" Target="pyth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eetMetadata" Target="metadata.xml"/><Relationship Id="rId52"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31"/>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235</xdr:row>
          <xdr:rowOff>79276</xdr:rowOff>
        </xdr:from>
        <xdr:to>
          <xdr:col>24</xdr:col>
          <xdr:colOff>3810</xdr:colOff>
          <xdr:row>285</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5" spid="_x0000_s299538"/>
                </a:ext>
              </a:extLst>
            </xdr:cNvPicPr>
          </xdr:nvPicPr>
          <xdr:blipFill>
            <a:blip xmlns:r="http://schemas.openxmlformats.org/officeDocument/2006/relationships" r:embed="rId1"/>
            <a:srcRect/>
            <a:stretch>
              <a:fillRect/>
            </a:stretch>
          </xdr:blipFill>
          <xdr:spPr bwMode="auto">
            <a:xfrm>
              <a:off x="4425462" y="39366238"/>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96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966"/>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55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554"/>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0x7F4021F17A70&gt;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3.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tabSelected="1" zoomScale="130" zoomScaleNormal="130" workbookViewId="0">
      <pane ySplit="4" topLeftCell="A276" activePane="bottomLeft" state="frozen"/>
      <selection activeCell="P541" sqref="P541"/>
      <selection pane="bottomLeft" activeCell="N289" sqref="N28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85" ca="1">TEXT(DATE(2026,1,_xlfn.SEQUENCE(1+_xlfn.DAYS(TODAY(),DATE(2026,1,1)))),"dd-mmm")</f>
        <v>01-Jan</v>
      </c>
      <c r="C5" s="5">
        <v>1</v>
      </c>
      <c r="D5" s="5">
        <v>1</v>
      </c>
      <c r="E5" s="5">
        <v>0</v>
      </c>
      <c r="F5" s="5">
        <v>0</v>
      </c>
      <c r="G5" s="5">
        <v>1</v>
      </c>
      <c r="H5" s="5">
        <v>1</v>
      </c>
      <c r="I5" s="5">
        <v>1</v>
      </c>
      <c r="J5" s="5">
        <v>1</v>
      </c>
      <c r="K5" s="5">
        <v>1</v>
      </c>
      <c r="L5" cm="1">
        <f t="array" aca="1" ref="L5:L285" ca="1">_xlfn.BYROW(_xlfn.TAKE(Banded,,1),_xleta.WEEKNUM)</f>
        <v>1</v>
      </c>
      <c r="M5" cm="1">
        <f t="array" ref="M5:M285">_xlfn.BYROW(_xlfn.DROP(Banded,,1),_xleta.SUM)</f>
        <v>7</v>
      </c>
      <c r="O5" s="38" cm="1">
        <f t="array" aca="1" ref="O5:X4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4</v>
      </c>
      <c r="Q45" s="5">
        <f ca="1"/>
        <v>4</v>
      </c>
      <c r="R45" s="5">
        <f ca="1"/>
        <v>5</v>
      </c>
      <c r="S45" s="5">
        <f ca="1"/>
        <v>5</v>
      </c>
      <c r="T45" s="5">
        <f ca="1"/>
        <v>5</v>
      </c>
      <c r="U45" s="5">
        <f ca="1"/>
        <v>5</v>
      </c>
      <c r="V45" s="5">
        <f ca="1"/>
        <v>5</v>
      </c>
      <c r="W45" s="5">
        <f ca="1"/>
        <v>4</v>
      </c>
      <c r="X45" s="5">
        <f ca="1"/>
        <v>5</v>
      </c>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0</v>
      </c>
      <c r="D285" s="5">
        <v>0</v>
      </c>
      <c r="E285" s="5">
        <v>1</v>
      </c>
      <c r="F285" s="5">
        <v>1</v>
      </c>
      <c r="G285" s="5">
        <v>1</v>
      </c>
      <c r="H285" s="5">
        <v>1</v>
      </c>
      <c r="I285" s="5">
        <v>1</v>
      </c>
      <c r="J285" s="5">
        <v>0</v>
      </c>
      <c r="K285" s="5">
        <v>1</v>
      </c>
      <c r="L285">
        <f ca="1"/>
        <v>41</v>
      </c>
      <c r="M285">
        <v>6</v>
      </c>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4"/>
  <sheetViews>
    <sheetView topLeftCell="A4" workbookViewId="0">
      <pane ySplit="5" topLeftCell="A635" activePane="bottomLeft" state="frozen"/>
      <selection activeCell="Y145" sqref="Y145"/>
      <selection pane="bottomLeft" activeCell="E652" sqref="E652:Y65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AA654">
        <v>0</v>
      </c>
    </row>
  </sheetData>
  <conditionalFormatting sqref="E9:Y65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137" zoomScale="145" zoomScaleNormal="145" workbookViewId="0">
      <selection activeCell="F164" sqref="F164"/>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08-Oct-2026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08-Oct-2026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08-Oct-2026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55</vt:i4>
      </vt:variant>
    </vt:vector>
  </HeadingPairs>
  <TitlesOfParts>
    <vt:vector size="91" baseType="lpstr">
      <vt:lpstr>Model</vt:lpstr>
      <vt:lpstr>Report</vt:lpstr>
      <vt:lpstr>2025</vt:lpstr>
      <vt:lpstr>2026</vt:lpstr>
      <vt:lpstr>LongTermTraining</vt:lpstr>
      <vt:lpstr>Bread</vt:lpstr>
      <vt:lpstr>Bread-2lb</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2026-10-08T23:31:22Z</dcterms:modified>
</cp:coreProperties>
</file>