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8AB1749-B89F-49E0-8F9C-D49BE5C0022A}" xr6:coauthVersionLast="47" xr6:coauthVersionMax="47" xr10:uidLastSave="{00000000-0000-0000-0000-000000000000}"/>
  <bookViews>
    <workbookView xWindow="-28920" yWindow="-120" windowWidth="29040" windowHeight="15720" activeTab="1" xr2:uid="{00000000-000D-0000-FFFF-FFFF00000000}"/>
  </bookViews>
  <sheets>
    <sheet name="Original" sheetId="1" r:id="rId1"/>
    <sheet name="ED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9" i="2" l="1" a="1"/>
  <c r="S59" i="2" s="1"/>
  <c r="T59" i="2" a="1"/>
  <c r="T59" i="2" s="1"/>
  <c r="O34" i="2" a="1"/>
  <c r="O34" i="2" s="1"/>
  <c r="K19" i="2" a="1"/>
  <c r="K19" i="2" s="1"/>
  <c r="Q3" i="2"/>
  <c r="I4" i="2" a="1"/>
  <c r="I4" i="2" s="1"/>
  <c r="K4" i="2" s="1" a="1"/>
  <c r="K4"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<sst xmlns="http://schemas.openxmlformats.org/spreadsheetml/2006/main" count="262" uniqueCount="46">
  <si>
    <t>Result</t>
  </si>
  <si>
    <t>Question</t>
  </si>
  <si>
    <t>Info</t>
  </si>
  <si>
    <t>A</t>
  </si>
  <si>
    <t>B</t>
  </si>
  <si>
    <t>C</t>
  </si>
  <si>
    <t>Date</t>
  </si>
  <si>
    <t>Product</t>
  </si>
  <si>
    <t>Quantity</t>
  </si>
  <si>
    <t>2024/5/2</t>
  </si>
  <si>
    <t>2024/5/3</t>
  </si>
  <si>
    <t>2024/5/6</t>
  </si>
  <si>
    <t>AA</t>
  </si>
  <si>
    <t>2024/5/8</t>
  </si>
  <si>
    <t>2024/5/10</t>
  </si>
  <si>
    <t>2024/5/12</t>
  </si>
  <si>
    <t>BC</t>
  </si>
  <si>
    <t>2024/5/14</t>
  </si>
  <si>
    <t>2024/5/19</t>
  </si>
  <si>
    <t>2024/5/21</t>
  </si>
  <si>
    <t>2024/5/10B5</t>
  </si>
  <si>
    <t>2024/5/12A6</t>
  </si>
  <si>
    <t>2024/5/12BC14</t>
  </si>
  <si>
    <t>2024/5/14A15</t>
  </si>
  <si>
    <t>2024/5/21C9</t>
  </si>
  <si>
    <t>2024/5/3A11</t>
  </si>
  <si>
    <t>2024/5/19B14</t>
  </si>
  <si>
    <t>2024/5/2A13B14C10</t>
  </si>
  <si>
    <t>2024/5/3A2AA3</t>
  </si>
  <si>
    <t>2024/5/6AA15B8</t>
  </si>
  <si>
    <t>2024/5/8B9AA5</t>
  </si>
  <si>
    <t>2024/5/8C5B2A5</t>
  </si>
  <si>
    <t>2024/5/12C2AA3B18</t>
  </si>
  <si>
    <t>13</t>
  </si>
  <si>
    <t>14</t>
  </si>
  <si>
    <t>10</t>
  </si>
  <si>
    <t>11</t>
  </si>
  <si>
    <t>2</t>
  </si>
  <si>
    <t/>
  </si>
  <si>
    <t>3</t>
  </si>
  <si>
    <t>15</t>
  </si>
  <si>
    <t>8</t>
  </si>
  <si>
    <t>9</t>
  </si>
  <si>
    <t>5</t>
  </si>
  <si>
    <t>6</t>
  </si>
  <si>
    <t>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</si>
</sst>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
    <numFmt numFmtId="168" formatCode="yyyy\/m\/d"/>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4" xfId="0" applyFont="1" applyBorder="1" applyAlignment="1">
      <alignment horizontal="center"/>
    </xf>
    <xf numFmtId="0" fontId="2" fillId="2" borderId="4" xfId="0"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2" fillId="2" borderId="9" xfId="0" applyNumberFormat="1" applyFont="1" applyFill="1" applyBorder="1" applyAlignment="1">
      <alignment horizontal="center"/>
    </xf>
    <xf numFmtId="14" fontId="2" fillId="0" borderId="9" xfId="0" applyNumberFormat="1" applyFont="1" applyBorder="1" applyAlignment="1">
      <alignment horizontal="center"/>
    </xf>
    <xf numFmtId="14" fontId="2" fillId="0" borderId="8"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14" fontId="2" fillId="4" borderId="9" xfId="0" applyNumberFormat="1" applyFont="1" applyFill="1" applyBorder="1" applyAlignment="1">
      <alignment horizontal="center"/>
    </xf>
    <xf numFmtId="0" fontId="2" fillId="4" borderId="2" xfId="0" applyFont="1" applyFill="1" applyBorder="1" applyAlignment="1">
      <alignment horizontal="center" vertical="center"/>
    </xf>
    <xf numFmtId="0" fontId="2" fillId="4" borderId="4"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49" fontId="2" fillId="0" borderId="0" xfId="0" applyNumberFormat="1" applyFont="1"/>
    <xf numFmtId="0" fontId="0" fillId="0" borderId="0" xfId="0" quotePrefix="1"/>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47624</xdr:colOff>
      <xdr:row>2</xdr:row>
      <xdr:rowOff>0</xdr:rowOff>
    </xdr:from>
    <xdr:to>
      <xdr:col>2</xdr:col>
      <xdr:colOff>2533649</xdr:colOff>
      <xdr:row>16</xdr:row>
      <xdr:rowOff>171450</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2143124" y="457200"/>
          <a:ext cx="2486025" cy="2971800"/>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xdr:colOff>
      <xdr:row>2</xdr:row>
      <xdr:rowOff>1904</xdr:rowOff>
    </xdr:from>
    <xdr:to>
      <xdr:col>2</xdr:col>
      <xdr:colOff>2533649</xdr:colOff>
      <xdr:row>20</xdr:row>
      <xdr:rowOff>76200</xdr:rowOff>
    </xdr:to>
    <xdr:sp macro="" textlink="">
      <xdr:nvSpPr>
        <xdr:cNvPr id="2" name="Rectangle: Rounded Corners 1">
          <a:extLst>
            <a:ext uri="{FF2B5EF4-FFF2-40B4-BE49-F238E27FC236}">
              <a16:creationId xmlns:a16="http://schemas.microsoft.com/office/drawing/2014/main" id="{D58F754E-38AB-4359-ACF0-59B109B5FD3D}"/>
            </a:ext>
          </a:extLst>
        </xdr:cNvPr>
        <xdr:cNvSpPr/>
      </xdr:nvSpPr>
      <xdr:spPr>
        <a:xfrm>
          <a:off x="2146934" y="640079"/>
          <a:ext cx="2482215" cy="3160396"/>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workbookViewId="0">
      <selection activeCell="H10" sqref="H10"/>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26" t="s">
        <v>0</v>
      </c>
      <c r="E1" s="27"/>
      <c r="F1" s="27"/>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6" x14ac:dyDescent="0.25">
      <c r="C17" s="10"/>
      <c r="D17" s="13" t="s">
        <v>15</v>
      </c>
      <c r="E17" s="9" t="s">
        <v>3</v>
      </c>
      <c r="F17" s="9">
        <v>6</v>
      </c>
    </row>
    <row r="18" spans="3:6" x14ac:dyDescent="0.25">
      <c r="C18" s="10"/>
      <c r="D18" s="12" t="s">
        <v>15</v>
      </c>
      <c r="E18" s="8" t="s">
        <v>16</v>
      </c>
      <c r="F18" s="8">
        <v>14</v>
      </c>
    </row>
    <row r="19" spans="3:6" x14ac:dyDescent="0.25">
      <c r="C19" s="10"/>
      <c r="D19" s="12" t="s">
        <v>15</v>
      </c>
      <c r="E19" s="8" t="s">
        <v>5</v>
      </c>
      <c r="F19" s="8">
        <v>2</v>
      </c>
    </row>
    <row r="20" spans="3:6" x14ac:dyDescent="0.25">
      <c r="C20" s="10"/>
      <c r="D20" s="12" t="s">
        <v>15</v>
      </c>
      <c r="E20" s="8" t="s">
        <v>12</v>
      </c>
      <c r="F20" s="8">
        <v>3</v>
      </c>
    </row>
    <row r="21" spans="3:6" x14ac:dyDescent="0.25">
      <c r="C21" s="10"/>
      <c r="D21" s="12" t="s">
        <v>15</v>
      </c>
      <c r="E21" s="8" t="s">
        <v>4</v>
      </c>
      <c r="F21" s="8">
        <v>18</v>
      </c>
    </row>
    <row r="22" spans="3:6" x14ac:dyDescent="0.25">
      <c r="C22" s="10"/>
      <c r="D22" s="12" t="s">
        <v>17</v>
      </c>
      <c r="E22" s="8" t="s">
        <v>3</v>
      </c>
      <c r="F22" s="8">
        <v>15</v>
      </c>
    </row>
    <row r="23" spans="3:6" x14ac:dyDescent="0.25">
      <c r="D23" s="12" t="s">
        <v>18</v>
      </c>
      <c r="E23" s="8" t="s">
        <v>4</v>
      </c>
      <c r="F23" s="8">
        <v>14</v>
      </c>
    </row>
    <row r="24" spans="3:6" x14ac:dyDescent="0.25">
      <c r="D24" s="12" t="s">
        <v>19</v>
      </c>
      <c r="E24" s="8" t="s">
        <v>5</v>
      </c>
      <c r="F24" s="8">
        <v>9</v>
      </c>
    </row>
  </sheetData>
  <sortState xmlns:xlrd2="http://schemas.microsoft.com/office/spreadsheetml/2017/richdata2" ref="M3:O15">
    <sortCondition ref="M3:M15"/>
  </sortState>
  <mergeCells count="1">
    <mergeCell ref="D1:F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8FEC-DFCE-4D1D-82D3-ED5509CFD743}">
  <dimension ref="B1:U82"/>
  <sheetViews>
    <sheetView tabSelected="1" topLeftCell="A53" workbookViewId="0">
      <selection activeCell="Q87" sqref="Q87"/>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1" max="11" width="12.59765625" customWidth="1"/>
    <col min="13" max="13" width="11.8984375" customWidth="1"/>
    <col min="15" max="15" width="15.09765625" customWidth="1"/>
  </cols>
  <sheetData>
    <row r="1" spans="2:17" s="2" customFormat="1" ht="23.1" customHeight="1" x14ac:dyDescent="0.25">
      <c r="B1" s="21" t="s">
        <v>1</v>
      </c>
      <c r="C1" s="14"/>
      <c r="D1" s="26" t="s">
        <v>0</v>
      </c>
      <c r="E1" s="27"/>
      <c r="F1" s="27"/>
    </row>
    <row r="2" spans="2:17" s="4" customFormat="1" ht="27.6" x14ac:dyDescent="0.25">
      <c r="B2" s="22" t="s">
        <v>2</v>
      </c>
      <c r="C2" s="15"/>
      <c r="D2" s="19" t="s">
        <v>6</v>
      </c>
      <c r="E2" s="20" t="s">
        <v>7</v>
      </c>
      <c r="F2" s="20" t="s">
        <v>8</v>
      </c>
    </row>
    <row r="3" spans="2:17" s="1" customFormat="1" x14ac:dyDescent="0.25">
      <c r="B3" s="17" t="s">
        <v>27</v>
      </c>
      <c r="C3" s="3"/>
      <c r="D3" s="12" t="s">
        <v>9</v>
      </c>
      <c r="E3" s="8" t="s">
        <v>3</v>
      </c>
      <c r="F3" s="8">
        <v>13</v>
      </c>
      <c r="H3" s="5"/>
      <c r="I3" s="10"/>
      <c r="Q3" s="28" t="str">
        <f>"/"</f>
        <v>/</v>
      </c>
    </row>
    <row r="4" spans="2:17" s="1" customFormat="1" x14ac:dyDescent="0.25">
      <c r="B4" s="17" t="s">
        <v>25</v>
      </c>
      <c r="C4" s="3"/>
      <c r="D4" s="12" t="s">
        <v>9</v>
      </c>
      <c r="E4" s="8" t="s">
        <v>4</v>
      </c>
      <c r="F4" s="8">
        <v>14</v>
      </c>
      <c r="H4" s="5"/>
      <c r="I4" s="1" t="str" cm="1">
        <f t="array" ref="I4:I29">CHAR(_xlfn.SEQUENCE(26,1,CODE("A")))</f>
        <v>A</v>
      </c>
      <c r="K4" s="1" t="str" cm="1">
        <f t="array" ref="K4:O16">_xlfn.IFNA(_xlfn.DROP(_xlfn.REDUCE("",B3:B15,_xlfn.LAMBDA(_xlpm.a,_xlpm.v,_xlfn.VSTACK(_xlpm.a,_xlfn.TEXTSPLIT(_xlpm.v,_xlfn.ANCHORARRAY(I4))))),1),"")</f>
        <v>2024/5/2</v>
      </c>
      <c r="L4" s="1" t="str">
        <v>13</v>
      </c>
      <c r="M4" s="1" t="str">
        <v>14</v>
      </c>
      <c r="N4" s="1" t="str">
        <v>10</v>
      </c>
      <c r="O4" s="1" t="str">
        <v/>
      </c>
      <c r="Q4" s="28">
        <v>0</v>
      </c>
    </row>
    <row r="5" spans="2:17" s="1" customFormat="1" x14ac:dyDescent="0.25">
      <c r="B5" s="17" t="s">
        <v>28</v>
      </c>
      <c r="C5" s="3"/>
      <c r="D5" s="12" t="s">
        <v>9</v>
      </c>
      <c r="E5" s="8" t="s">
        <v>5</v>
      </c>
      <c r="F5" s="8">
        <v>10</v>
      </c>
      <c r="H5" s="7"/>
      <c r="I5" s="1" t="str">
        <v>B</v>
      </c>
      <c r="K5" s="1" t="str">
        <v>2024/5/3</v>
      </c>
      <c r="L5" s="1" t="str">
        <v>11</v>
      </c>
      <c r="M5" t="str">
        <v/>
      </c>
      <c r="N5" t="str">
        <v/>
      </c>
      <c r="O5" t="str">
        <v/>
      </c>
      <c r="Q5" s="28">
        <v>1</v>
      </c>
    </row>
    <row r="6" spans="2:17" s="1" customFormat="1" x14ac:dyDescent="0.25">
      <c r="B6" s="17" t="s">
        <v>29</v>
      </c>
      <c r="C6" s="3"/>
      <c r="D6" s="12" t="s">
        <v>10</v>
      </c>
      <c r="E6" s="8" t="s">
        <v>3</v>
      </c>
      <c r="F6" s="8">
        <v>11</v>
      </c>
      <c r="H6" s="5"/>
      <c r="I6" s="1" t="str">
        <v>C</v>
      </c>
      <c r="K6" s="1" t="str">
        <v>2024/5/3</v>
      </c>
      <c r="L6" s="1" t="str">
        <v>2</v>
      </c>
      <c r="M6" s="1" t="str">
        <v/>
      </c>
      <c r="N6" s="1" t="str">
        <v>3</v>
      </c>
      <c r="O6" s="1" t="str">
        <v/>
      </c>
      <c r="Q6" s="28">
        <v>2</v>
      </c>
    </row>
    <row r="7" spans="2:17" s="1" customFormat="1" x14ac:dyDescent="0.25">
      <c r="B7" s="23" t="s">
        <v>30</v>
      </c>
      <c r="C7" s="3"/>
      <c r="D7" s="12" t="s">
        <v>10</v>
      </c>
      <c r="E7" s="8" t="s">
        <v>3</v>
      </c>
      <c r="F7" s="8">
        <v>2</v>
      </c>
      <c r="I7" s="1" t="str">
        <v>D</v>
      </c>
      <c r="K7" s="1" t="str">
        <v>2024/5/6</v>
      </c>
      <c r="L7" s="1" t="str">
        <v/>
      </c>
      <c r="M7" s="1" t="str">
        <v>15</v>
      </c>
      <c r="N7" s="1" t="str">
        <v>8</v>
      </c>
      <c r="O7" s="1" t="str">
        <v/>
      </c>
      <c r="Q7" s="28">
        <v>3</v>
      </c>
    </row>
    <row r="8" spans="2:17" s="1" customFormat="1" x14ac:dyDescent="0.25">
      <c r="B8" s="17" t="s">
        <v>31</v>
      </c>
      <c r="C8" s="3"/>
      <c r="D8" s="12" t="s">
        <v>10</v>
      </c>
      <c r="E8" s="8" t="s">
        <v>12</v>
      </c>
      <c r="F8" s="8">
        <v>3</v>
      </c>
      <c r="I8" s="1" t="str">
        <v>E</v>
      </c>
      <c r="K8" s="1" t="str">
        <v>2024/5/8</v>
      </c>
      <c r="L8" s="1" t="str">
        <v>9</v>
      </c>
      <c r="M8" t="str">
        <v/>
      </c>
      <c r="N8" t="str">
        <v>5</v>
      </c>
      <c r="O8" t="str">
        <v/>
      </c>
      <c r="Q8" s="28">
        <v>4</v>
      </c>
    </row>
    <row r="9" spans="2:17" s="1" customFormat="1" x14ac:dyDescent="0.25">
      <c r="B9" s="17" t="s">
        <v>20</v>
      </c>
      <c r="C9" s="3"/>
      <c r="D9" s="12" t="s">
        <v>11</v>
      </c>
      <c r="E9" s="8" t="s">
        <v>12</v>
      </c>
      <c r="F9" s="8">
        <v>15</v>
      </c>
      <c r="I9" s="1" t="str">
        <v>F</v>
      </c>
      <c r="K9" s="1" t="str">
        <v>2024/5/8</v>
      </c>
      <c r="L9" s="1" t="str">
        <v>5</v>
      </c>
      <c r="M9" s="1" t="str">
        <v>2</v>
      </c>
      <c r="N9" s="1" t="str">
        <v>5</v>
      </c>
      <c r="O9" s="1" t="str">
        <v/>
      </c>
      <c r="Q9" s="28">
        <v>5</v>
      </c>
    </row>
    <row r="10" spans="2:17" s="1" customFormat="1" x14ac:dyDescent="0.25">
      <c r="B10" s="16" t="s">
        <v>21</v>
      </c>
      <c r="C10" s="3"/>
      <c r="D10" s="12" t="s">
        <v>11</v>
      </c>
      <c r="E10" s="8" t="s">
        <v>4</v>
      </c>
      <c r="F10" s="8">
        <v>8</v>
      </c>
      <c r="I10" s="6" t="str">
        <v>G</v>
      </c>
      <c r="K10" s="1" t="str">
        <v>2024/5/10</v>
      </c>
      <c r="L10" s="1" t="str">
        <v>5</v>
      </c>
      <c r="M10" s="1" t="str">
        <v/>
      </c>
      <c r="N10" s="1" t="str">
        <v/>
      </c>
      <c r="O10" s="1" t="str">
        <v/>
      </c>
      <c r="Q10" s="28">
        <v>6</v>
      </c>
    </row>
    <row r="11" spans="2:17" s="1" customFormat="1" x14ac:dyDescent="0.25">
      <c r="B11" s="17" t="s">
        <v>22</v>
      </c>
      <c r="C11" s="3"/>
      <c r="D11" s="24" t="s">
        <v>13</v>
      </c>
      <c r="E11" s="25" t="s">
        <v>4</v>
      </c>
      <c r="F11" s="25">
        <v>9</v>
      </c>
      <c r="I11" s="1" t="str">
        <v>H</v>
      </c>
      <c r="K11" s="1" t="str">
        <v>2024/5/12</v>
      </c>
      <c r="L11" s="1" t="str">
        <v>6</v>
      </c>
      <c r="M11" s="1" t="str">
        <v/>
      </c>
      <c r="N11" s="1" t="str">
        <v/>
      </c>
      <c r="O11" s="1" t="str">
        <v/>
      </c>
      <c r="Q11" s="28">
        <v>7</v>
      </c>
    </row>
    <row r="12" spans="2:17" x14ac:dyDescent="0.25">
      <c r="B12" s="17" t="s">
        <v>32</v>
      </c>
      <c r="C12" s="3"/>
      <c r="D12" s="24" t="s">
        <v>13</v>
      </c>
      <c r="E12" s="25" t="s">
        <v>12</v>
      </c>
      <c r="F12" s="25">
        <v>5</v>
      </c>
      <c r="I12" t="str">
        <v>I</v>
      </c>
      <c r="J12" s="1"/>
      <c r="K12" t="str">
        <v>2024/5/12</v>
      </c>
      <c r="L12" t="str">
        <v/>
      </c>
      <c r="M12" s="1" t="str">
        <v>14</v>
      </c>
      <c r="N12" s="1" t="str">
        <v/>
      </c>
      <c r="O12" s="1" t="str">
        <v/>
      </c>
      <c r="Q12" s="28">
        <v>8</v>
      </c>
    </row>
    <row r="13" spans="2:17" x14ac:dyDescent="0.25">
      <c r="B13" s="17" t="s">
        <v>23</v>
      </c>
      <c r="C13" s="3"/>
      <c r="D13" s="12" t="s">
        <v>13</v>
      </c>
      <c r="E13" s="8" t="s">
        <v>5</v>
      </c>
      <c r="F13" s="8">
        <v>5</v>
      </c>
      <c r="I13" t="str">
        <v>J</v>
      </c>
      <c r="J13" s="1"/>
      <c r="K13" t="str">
        <v>2024/5/12</v>
      </c>
      <c r="L13" t="str">
        <v>2</v>
      </c>
      <c r="M13" s="1" t="str">
        <v/>
      </c>
      <c r="N13" s="1" t="str">
        <v>3</v>
      </c>
      <c r="O13" s="1" t="str">
        <v>18</v>
      </c>
      <c r="Q13" s="28">
        <v>9</v>
      </c>
    </row>
    <row r="14" spans="2:17" x14ac:dyDescent="0.25">
      <c r="B14" s="17" t="s">
        <v>26</v>
      </c>
      <c r="C14" s="3"/>
      <c r="D14" s="12" t="s">
        <v>13</v>
      </c>
      <c r="E14" s="8" t="s">
        <v>4</v>
      </c>
      <c r="F14" s="8">
        <v>2</v>
      </c>
      <c r="I14" t="str">
        <v>K</v>
      </c>
      <c r="J14" s="1"/>
      <c r="K14" t="str">
        <v>2024/5/14</v>
      </c>
      <c r="L14" t="str">
        <v>15</v>
      </c>
      <c r="M14" t="str">
        <v/>
      </c>
      <c r="N14" t="str">
        <v/>
      </c>
      <c r="O14" t="str">
        <v/>
      </c>
    </row>
    <row r="15" spans="2:17" x14ac:dyDescent="0.25">
      <c r="B15" s="18" t="s">
        <v>24</v>
      </c>
      <c r="C15" s="3"/>
      <c r="D15" s="12" t="s">
        <v>13</v>
      </c>
      <c r="E15" s="8" t="s">
        <v>3</v>
      </c>
      <c r="F15" s="8">
        <v>5</v>
      </c>
      <c r="I15" t="str">
        <v>L</v>
      </c>
      <c r="J15" s="1"/>
      <c r="K15" t="str">
        <v>2024/5/19</v>
      </c>
      <c r="L15" t="str">
        <v>14</v>
      </c>
      <c r="M15" t="str">
        <v/>
      </c>
      <c r="N15" t="str">
        <v/>
      </c>
      <c r="O15" t="str">
        <v/>
      </c>
    </row>
    <row r="16" spans="2:17" x14ac:dyDescent="0.25">
      <c r="C16" s="10"/>
      <c r="D16" s="12" t="s">
        <v>14</v>
      </c>
      <c r="E16" s="8" t="s">
        <v>4</v>
      </c>
      <c r="F16" s="8">
        <v>5</v>
      </c>
      <c r="I16" t="str">
        <v>M</v>
      </c>
      <c r="K16" t="str">
        <v>2024/5/21</v>
      </c>
      <c r="L16" t="str">
        <v>9</v>
      </c>
      <c r="M16" t="str">
        <v/>
      </c>
      <c r="N16" t="str">
        <v/>
      </c>
      <c r="O16" t="str">
        <v/>
      </c>
    </row>
    <row r="17" spans="3:13" x14ac:dyDescent="0.25">
      <c r="C17" s="10"/>
      <c r="D17" s="13" t="s">
        <v>15</v>
      </c>
      <c r="E17" s="9" t="s">
        <v>3</v>
      </c>
      <c r="F17" s="9">
        <v>6</v>
      </c>
      <c r="I17" t="str">
        <v>N</v>
      </c>
    </row>
    <row r="18" spans="3:13" x14ac:dyDescent="0.25">
      <c r="C18" s="10"/>
      <c r="D18" s="12" t="s">
        <v>15</v>
      </c>
      <c r="E18" s="8" t="s">
        <v>16</v>
      </c>
      <c r="F18" s="8">
        <v>14</v>
      </c>
      <c r="I18" t="str">
        <v>O</v>
      </c>
    </row>
    <row r="19" spans="3:13" x14ac:dyDescent="0.25">
      <c r="C19" s="10"/>
      <c r="D19" s="12" t="s">
        <v>15</v>
      </c>
      <c r="E19" s="8" t="s">
        <v>5</v>
      </c>
      <c r="F19" s="8">
        <v>2</v>
      </c>
      <c r="I19" t="str">
        <v>P</v>
      </c>
      <c r="K19" t="str" cm="1">
        <f t="array" ref="K19:M31">_xlfn.IFNA(_xlfn.DROP(_xlfn.REDUCE("",B3:B15,_xlfn.LAMBDA(_xlpm.a,_xlpm.v,_xlfn.VSTACK(_xlpm.a,_xlfn.TEXTSPLIT(_xlpm.v,Q3:Q13,,TRUE)))),1),"")</f>
        <v>A</v>
      </c>
      <c r="L19" t="str">
        <v>B</v>
      </c>
      <c r="M19" t="str">
        <v>C</v>
      </c>
    </row>
    <row r="20" spans="3:13" x14ac:dyDescent="0.25">
      <c r="C20" s="10"/>
      <c r="D20" s="12" t="s">
        <v>15</v>
      </c>
      <c r="E20" s="8" t="s">
        <v>12</v>
      </c>
      <c r="F20" s="8">
        <v>3</v>
      </c>
      <c r="I20" t="str">
        <v>Q</v>
      </c>
      <c r="K20" t="str">
        <v>A</v>
      </c>
      <c r="L20" t="str">
        <v/>
      </c>
      <c r="M20" t="str">
        <v/>
      </c>
    </row>
    <row r="21" spans="3:13" x14ac:dyDescent="0.25">
      <c r="C21" s="10"/>
      <c r="D21" s="12" t="s">
        <v>15</v>
      </c>
      <c r="E21" s="8" t="s">
        <v>4</v>
      </c>
      <c r="F21" s="8">
        <v>18</v>
      </c>
      <c r="I21" t="str">
        <v>R</v>
      </c>
      <c r="K21" t="str">
        <v>A</v>
      </c>
      <c r="L21" t="str">
        <v>AA</v>
      </c>
      <c r="M21" t="str">
        <v/>
      </c>
    </row>
    <row r="22" spans="3:13" x14ac:dyDescent="0.25">
      <c r="C22" s="10"/>
      <c r="D22" s="12" t="s">
        <v>17</v>
      </c>
      <c r="E22" s="8" t="s">
        <v>3</v>
      </c>
      <c r="F22" s="8">
        <v>15</v>
      </c>
      <c r="I22" t="str">
        <v>S</v>
      </c>
      <c r="K22" t="str">
        <v>AA</v>
      </c>
      <c r="L22" t="str">
        <v>B</v>
      </c>
      <c r="M22" t="str">
        <v/>
      </c>
    </row>
    <row r="23" spans="3:13" x14ac:dyDescent="0.25">
      <c r="D23" s="12" t="s">
        <v>18</v>
      </c>
      <c r="E23" s="8" t="s">
        <v>4</v>
      </c>
      <c r="F23" s="8">
        <v>14</v>
      </c>
      <c r="I23" t="str">
        <v>T</v>
      </c>
      <c r="K23" t="str">
        <v>B</v>
      </c>
      <c r="L23" t="str">
        <v>AA</v>
      </c>
      <c r="M23" t="str">
        <v/>
      </c>
    </row>
    <row r="24" spans="3:13" x14ac:dyDescent="0.25">
      <c r="D24" s="12" t="s">
        <v>19</v>
      </c>
      <c r="E24" s="8" t="s">
        <v>5</v>
      </c>
      <c r="F24" s="8">
        <v>9</v>
      </c>
      <c r="I24" t="str">
        <v>U</v>
      </c>
      <c r="K24" t="str">
        <v>C</v>
      </c>
      <c r="L24" t="str">
        <v>B</v>
      </c>
      <c r="M24" t="str">
        <v>A</v>
      </c>
    </row>
    <row r="25" spans="3:13" x14ac:dyDescent="0.25">
      <c r="I25" t="str">
        <v>V</v>
      </c>
      <c r="K25" t="str">
        <v>B</v>
      </c>
      <c r="L25" t="str">
        <v/>
      </c>
      <c r="M25" t="str">
        <v/>
      </c>
    </row>
    <row r="26" spans="3:13" x14ac:dyDescent="0.25">
      <c r="I26" t="str">
        <v>W</v>
      </c>
      <c r="K26" t="str">
        <v>A</v>
      </c>
      <c r="L26" t="str">
        <v/>
      </c>
      <c r="M26" t="str">
        <v/>
      </c>
    </row>
    <row r="27" spans="3:13" x14ac:dyDescent="0.25">
      <c r="I27" t="str">
        <v>X</v>
      </c>
      <c r="K27" t="str">
        <v>BC</v>
      </c>
      <c r="L27" t="str">
        <v/>
      </c>
      <c r="M27" t="str">
        <v/>
      </c>
    </row>
    <row r="28" spans="3:13" x14ac:dyDescent="0.25">
      <c r="I28" t="str">
        <v>Y</v>
      </c>
      <c r="K28" t="str">
        <v>C</v>
      </c>
      <c r="L28" t="str">
        <v>AA</v>
      </c>
      <c r="M28" t="str">
        <v>B</v>
      </c>
    </row>
    <row r="29" spans="3:13" x14ac:dyDescent="0.25">
      <c r="I29" t="str">
        <v>Z</v>
      </c>
      <c r="K29" t="str">
        <v>A</v>
      </c>
      <c r="L29" t="str">
        <v/>
      </c>
      <c r="M29" t="str">
        <v/>
      </c>
    </row>
    <row r="30" spans="3:13" x14ac:dyDescent="0.25">
      <c r="K30" t="str">
        <v>B</v>
      </c>
      <c r="L30" t="str">
        <v/>
      </c>
      <c r="M30" t="str">
        <v/>
      </c>
    </row>
    <row r="31" spans="3:13" x14ac:dyDescent="0.25">
      <c r="K31" t="str">
        <v>C</v>
      </c>
      <c r="L31" t="str">
        <v/>
      </c>
      <c r="M31" t="str">
        <v/>
      </c>
    </row>
    <row r="34" spans="11:17" x14ac:dyDescent="0.25">
      <c r="K34" t="s">
        <v>9</v>
      </c>
      <c r="L34" t="s">
        <v>3</v>
      </c>
      <c r="M34" t="s">
        <v>33</v>
      </c>
      <c r="O34" t="str" cm="1">
        <f t="array" ref="O34:Q56">_xlfn._xlws.FILTER(K34:M72,L34:L72&lt;&gt;"")</f>
        <v>2024/5/2</v>
      </c>
      <c r="P34" t="str">
        <v>A</v>
      </c>
      <c r="Q34" t="str">
        <v>13</v>
      </c>
    </row>
    <row r="35" spans="11:17" x14ac:dyDescent="0.25">
      <c r="K35" t="s">
        <v>10</v>
      </c>
      <c r="L35" t="s">
        <v>3</v>
      </c>
      <c r="M35" t="s">
        <v>36</v>
      </c>
      <c r="O35" t="str">
        <v>2024/5/3</v>
      </c>
      <c r="P35" t="str">
        <v>A</v>
      </c>
      <c r="Q35" t="str">
        <v>11</v>
      </c>
    </row>
    <row r="36" spans="11:17" x14ac:dyDescent="0.25">
      <c r="K36" t="s">
        <v>10</v>
      </c>
      <c r="L36" t="s">
        <v>3</v>
      </c>
      <c r="M36" t="s">
        <v>37</v>
      </c>
      <c r="O36" t="str">
        <v>2024/5/3</v>
      </c>
      <c r="P36" t="str">
        <v>A</v>
      </c>
      <c r="Q36" t="str">
        <v>2</v>
      </c>
    </row>
    <row r="37" spans="11:17" x14ac:dyDescent="0.25">
      <c r="K37" t="s">
        <v>11</v>
      </c>
      <c r="L37" t="s">
        <v>12</v>
      </c>
      <c r="M37" s="29" t="s">
        <v>40</v>
      </c>
      <c r="O37" t="str">
        <v>2024/5/6</v>
      </c>
      <c r="P37" t="str">
        <v>AA</v>
      </c>
      <c r="Q37" t="str">
        <v>15</v>
      </c>
    </row>
    <row r="38" spans="11:17" x14ac:dyDescent="0.25">
      <c r="K38" t="s">
        <v>13</v>
      </c>
      <c r="L38" t="s">
        <v>4</v>
      </c>
      <c r="M38" t="s">
        <v>42</v>
      </c>
      <c r="O38" t="str">
        <v>2024/5/8</v>
      </c>
      <c r="P38" t="str">
        <v>B</v>
      </c>
      <c r="Q38" t="str">
        <v>9</v>
      </c>
    </row>
    <row r="39" spans="11:17" x14ac:dyDescent="0.25">
      <c r="K39" t="s">
        <v>13</v>
      </c>
      <c r="L39" t="s">
        <v>5</v>
      </c>
      <c r="M39" t="s">
        <v>43</v>
      </c>
      <c r="O39" t="str">
        <v>2024/5/8</v>
      </c>
      <c r="P39" t="str">
        <v>C</v>
      </c>
      <c r="Q39" t="str">
        <v>5</v>
      </c>
    </row>
    <row r="40" spans="11:17" x14ac:dyDescent="0.25">
      <c r="K40" t="s">
        <v>14</v>
      </c>
      <c r="L40" t="s">
        <v>4</v>
      </c>
      <c r="M40" t="s">
        <v>43</v>
      </c>
      <c r="O40" t="str">
        <v>2024/5/10</v>
      </c>
      <c r="P40" t="str">
        <v>B</v>
      </c>
      <c r="Q40" t="str">
        <v>5</v>
      </c>
    </row>
    <row r="41" spans="11:17" x14ac:dyDescent="0.25">
      <c r="K41" t="s">
        <v>15</v>
      </c>
      <c r="L41" t="s">
        <v>3</v>
      </c>
      <c r="M41" t="s">
        <v>44</v>
      </c>
      <c r="O41" t="str">
        <v>2024/5/12</v>
      </c>
      <c r="P41" t="str">
        <v>A</v>
      </c>
      <c r="Q41" t="str">
        <v>6</v>
      </c>
    </row>
    <row r="42" spans="11:17" x14ac:dyDescent="0.25">
      <c r="K42" t="s">
        <v>15</v>
      </c>
      <c r="L42" t="s">
        <v>16</v>
      </c>
      <c r="M42" t="s">
        <v>34</v>
      </c>
      <c r="O42" t="str">
        <v>2024/5/12</v>
      </c>
      <c r="P42" t="str">
        <v>BC</v>
      </c>
      <c r="Q42" t="str">
        <v>14</v>
      </c>
    </row>
    <row r="43" spans="11:17" x14ac:dyDescent="0.25">
      <c r="K43" t="s">
        <v>15</v>
      </c>
      <c r="L43" t="s">
        <v>5</v>
      </c>
      <c r="M43" t="s">
        <v>37</v>
      </c>
      <c r="O43" t="str">
        <v>2024/5/12</v>
      </c>
      <c r="P43" t="str">
        <v>C</v>
      </c>
      <c r="Q43" t="str">
        <v>2</v>
      </c>
    </row>
    <row r="44" spans="11:17" x14ac:dyDescent="0.25">
      <c r="K44" t="s">
        <v>17</v>
      </c>
      <c r="L44" t="s">
        <v>3</v>
      </c>
      <c r="M44" t="s">
        <v>40</v>
      </c>
      <c r="O44" t="str">
        <v>2024/5/14</v>
      </c>
      <c r="P44" t="str">
        <v>A</v>
      </c>
      <c r="Q44" t="str">
        <v>15</v>
      </c>
    </row>
    <row r="45" spans="11:17" x14ac:dyDescent="0.25">
      <c r="K45" t="s">
        <v>18</v>
      </c>
      <c r="L45" t="s">
        <v>4</v>
      </c>
      <c r="M45" t="s">
        <v>34</v>
      </c>
      <c r="O45" t="str">
        <v>2024/5/19</v>
      </c>
      <c r="P45" t="str">
        <v>B</v>
      </c>
      <c r="Q45" t="str">
        <v>14</v>
      </c>
    </row>
    <row r="46" spans="11:17" x14ac:dyDescent="0.25">
      <c r="K46" t="s">
        <v>19</v>
      </c>
      <c r="L46" t="s">
        <v>5</v>
      </c>
      <c r="M46" t="s">
        <v>42</v>
      </c>
      <c r="O46" t="str">
        <v>2024/5/21</v>
      </c>
      <c r="P46" t="str">
        <v>C</v>
      </c>
      <c r="Q46" t="str">
        <v>9</v>
      </c>
    </row>
    <row r="47" spans="11:17" x14ac:dyDescent="0.25">
      <c r="K47" t="s">
        <v>9</v>
      </c>
      <c r="L47" t="s">
        <v>4</v>
      </c>
      <c r="M47" t="s">
        <v>34</v>
      </c>
      <c r="O47" t="str">
        <v>2024/5/2</v>
      </c>
      <c r="P47" t="str">
        <v>B</v>
      </c>
      <c r="Q47" t="str">
        <v>14</v>
      </c>
    </row>
    <row r="48" spans="11:17" x14ac:dyDescent="0.25">
      <c r="K48" t="s">
        <v>10</v>
      </c>
      <c r="L48" t="s">
        <v>38</v>
      </c>
      <c r="M48" t="s">
        <v>38</v>
      </c>
      <c r="O48" t="str">
        <v>2024/5/3</v>
      </c>
      <c r="P48" t="str">
        <v>AA</v>
      </c>
      <c r="Q48" t="str">
        <v>3</v>
      </c>
    </row>
    <row r="49" spans="11:21" x14ac:dyDescent="0.25">
      <c r="K49" t="s">
        <v>10</v>
      </c>
      <c r="L49" t="s">
        <v>12</v>
      </c>
      <c r="M49" t="s">
        <v>39</v>
      </c>
      <c r="O49" t="str">
        <v>2024/5/6</v>
      </c>
      <c r="P49" t="str">
        <v>B</v>
      </c>
      <c r="Q49" t="str">
        <v>15</v>
      </c>
    </row>
    <row r="50" spans="11:21" x14ac:dyDescent="0.25">
      <c r="K50" t="s">
        <v>11</v>
      </c>
      <c r="L50" t="s">
        <v>4</v>
      </c>
      <c r="M50" t="s">
        <v>40</v>
      </c>
      <c r="O50" t="str">
        <v>2024/5/8</v>
      </c>
      <c r="P50" t="str">
        <v>AA</v>
      </c>
      <c r="Q50" t="str">
        <v>5</v>
      </c>
    </row>
    <row r="51" spans="11:21" x14ac:dyDescent="0.25">
      <c r="K51" t="s">
        <v>13</v>
      </c>
      <c r="L51" t="s">
        <v>12</v>
      </c>
      <c r="M51" t="s">
        <v>43</v>
      </c>
      <c r="O51" t="str">
        <v>2024/5/8</v>
      </c>
      <c r="P51" t="str">
        <v>B</v>
      </c>
      <c r="Q51" t="str">
        <v>2</v>
      </c>
    </row>
    <row r="52" spans="11:21" x14ac:dyDescent="0.25">
      <c r="K52" t="s">
        <v>13</v>
      </c>
      <c r="L52" t="s">
        <v>4</v>
      </c>
      <c r="M52" t="s">
        <v>37</v>
      </c>
      <c r="O52" t="str">
        <v>2024/5/12</v>
      </c>
      <c r="P52" t="str">
        <v>AA</v>
      </c>
      <c r="Q52" t="str">
        <v>3</v>
      </c>
    </row>
    <row r="53" spans="11:21" x14ac:dyDescent="0.25">
      <c r="K53" t="s">
        <v>14</v>
      </c>
      <c r="L53" t="s">
        <v>38</v>
      </c>
      <c r="M53" t="s">
        <v>38</v>
      </c>
      <c r="O53" t="str">
        <v>2024/5/2</v>
      </c>
      <c r="P53" t="str">
        <v>C</v>
      </c>
      <c r="Q53" t="str">
        <v>10</v>
      </c>
    </row>
    <row r="54" spans="11:21" x14ac:dyDescent="0.25">
      <c r="K54" t="s">
        <v>15</v>
      </c>
      <c r="L54" t="s">
        <v>38</v>
      </c>
      <c r="M54" t="s">
        <v>38</v>
      </c>
      <c r="O54" t="str">
        <v>2024/5/6</v>
      </c>
      <c r="P54" t="str">
        <v>B</v>
      </c>
      <c r="Q54" t="str">
        <v>8</v>
      </c>
    </row>
    <row r="55" spans="11:21" x14ac:dyDescent="0.25">
      <c r="K55" t="s">
        <v>15</v>
      </c>
      <c r="L55" t="s">
        <v>38</v>
      </c>
      <c r="O55" t="str">
        <v>2024/5/8</v>
      </c>
      <c r="P55" t="str">
        <v>A</v>
      </c>
      <c r="Q55" t="str">
        <v>5</v>
      </c>
    </row>
    <row r="56" spans="11:21" x14ac:dyDescent="0.25">
      <c r="K56" t="s">
        <v>15</v>
      </c>
      <c r="L56" t="s">
        <v>12</v>
      </c>
      <c r="M56" t="s">
        <v>39</v>
      </c>
      <c r="O56" t="str">
        <v>2024/5/12</v>
      </c>
      <c r="P56" t="str">
        <v>B</v>
      </c>
      <c r="Q56" t="str">
        <v>18</v>
      </c>
    </row>
    <row r="57" spans="11:21" x14ac:dyDescent="0.25">
      <c r="K57" t="s">
        <v>17</v>
      </c>
      <c r="L57" t="s">
        <v>38</v>
      </c>
      <c r="M57" t="s">
        <v>38</v>
      </c>
    </row>
    <row r="58" spans="11:21" x14ac:dyDescent="0.25">
      <c r="K58" t="s">
        <v>18</v>
      </c>
      <c r="L58" t="s">
        <v>38</v>
      </c>
      <c r="M58" t="s">
        <v>38</v>
      </c>
      <c r="S58">
        <v>0</v>
      </c>
    </row>
    <row r="59" spans="11:21" x14ac:dyDescent="0.25">
      <c r="K59" t="s">
        <v>19</v>
      </c>
      <c r="L59" t="s">
        <v>38</v>
      </c>
      <c r="M59" t="s">
        <v>38</v>
      </c>
      <c r="O59" s="30">
        <v>45414</v>
      </c>
      <c r="P59" t="s">
        <v>3</v>
      </c>
      <c r="Q59">
        <v>13</v>
      </c>
      <c r="R59" s="8">
        <v>13</v>
      </c>
      <c r="S59" t="b" cm="1">
        <f t="array" ref="S59:S80">D3:D24+0=O59:O80</f>
        <v>1</v>
      </c>
      <c r="T59" t="b" cm="1">
        <f t="array" ref="T59:U80">P59:Q80=E3:F24</f>
        <v>1</v>
      </c>
      <c r="U59" t="b">
        <v>1</v>
      </c>
    </row>
    <row r="60" spans="11:21" x14ac:dyDescent="0.25">
      <c r="K60" t="s">
        <v>9</v>
      </c>
      <c r="L60" t="s">
        <v>5</v>
      </c>
      <c r="M60" t="s">
        <v>35</v>
      </c>
      <c r="O60" s="30">
        <v>45414</v>
      </c>
      <c r="P60" t="s">
        <v>4</v>
      </c>
      <c r="Q60">
        <v>14</v>
      </c>
      <c r="R60" s="8">
        <v>14</v>
      </c>
      <c r="S60" t="b">
        <v>1</v>
      </c>
      <c r="T60" t="b">
        <v>1</v>
      </c>
      <c r="U60" t="b">
        <v>1</v>
      </c>
    </row>
    <row r="61" spans="11:21" x14ac:dyDescent="0.25">
      <c r="K61" t="s">
        <v>10</v>
      </c>
      <c r="L61" t="s">
        <v>38</v>
      </c>
      <c r="M61" t="s">
        <v>38</v>
      </c>
      <c r="O61" s="30">
        <v>45414</v>
      </c>
      <c r="P61" t="s">
        <v>5</v>
      </c>
      <c r="Q61">
        <v>10</v>
      </c>
      <c r="R61" s="8">
        <v>10</v>
      </c>
      <c r="S61" t="b">
        <v>1</v>
      </c>
      <c r="T61" t="b">
        <v>1</v>
      </c>
      <c r="U61" t="b">
        <v>1</v>
      </c>
    </row>
    <row r="62" spans="11:21" x14ac:dyDescent="0.25">
      <c r="K62" t="s">
        <v>10</v>
      </c>
      <c r="L62" t="s">
        <v>38</v>
      </c>
      <c r="O62" s="30">
        <v>45415</v>
      </c>
      <c r="P62" t="s">
        <v>3</v>
      </c>
      <c r="Q62">
        <v>11</v>
      </c>
      <c r="R62" s="8">
        <v>11</v>
      </c>
      <c r="S62" t="b">
        <v>1</v>
      </c>
      <c r="T62" t="b">
        <v>1</v>
      </c>
      <c r="U62" t="b">
        <v>1</v>
      </c>
    </row>
    <row r="63" spans="11:21" x14ac:dyDescent="0.25">
      <c r="K63" t="s">
        <v>11</v>
      </c>
      <c r="L63" t="s">
        <v>4</v>
      </c>
      <c r="M63" s="29" t="s">
        <v>41</v>
      </c>
      <c r="O63" s="30">
        <v>45415</v>
      </c>
      <c r="P63" t="s">
        <v>3</v>
      </c>
      <c r="Q63">
        <v>2</v>
      </c>
      <c r="R63" s="8">
        <v>2</v>
      </c>
      <c r="S63" t="b">
        <v>1</v>
      </c>
      <c r="T63" t="b">
        <v>1</v>
      </c>
      <c r="U63" t="b">
        <v>1</v>
      </c>
    </row>
    <row r="64" spans="11:21" x14ac:dyDescent="0.25">
      <c r="K64" t="s">
        <v>13</v>
      </c>
      <c r="L64" t="s">
        <v>38</v>
      </c>
      <c r="O64" s="30">
        <v>45415</v>
      </c>
      <c r="P64" t="s">
        <v>12</v>
      </c>
      <c r="Q64">
        <v>3</v>
      </c>
      <c r="R64" s="8">
        <v>3</v>
      </c>
      <c r="S64" t="b">
        <v>1</v>
      </c>
      <c r="T64" t="b">
        <v>1</v>
      </c>
      <c r="U64" t="b">
        <v>1</v>
      </c>
    </row>
    <row r="65" spans="11:21" x14ac:dyDescent="0.25">
      <c r="K65" t="s">
        <v>13</v>
      </c>
      <c r="L65" t="s">
        <v>3</v>
      </c>
      <c r="M65" t="s">
        <v>43</v>
      </c>
      <c r="O65" s="30">
        <v>45418</v>
      </c>
      <c r="P65" t="s">
        <v>12</v>
      </c>
      <c r="Q65">
        <v>15</v>
      </c>
      <c r="R65" s="8">
        <v>15</v>
      </c>
      <c r="S65" t="b">
        <v>1</v>
      </c>
      <c r="T65" t="b">
        <v>1</v>
      </c>
      <c r="U65" t="b">
        <v>1</v>
      </c>
    </row>
    <row r="66" spans="11:21" x14ac:dyDescent="0.25">
      <c r="K66" t="s">
        <v>14</v>
      </c>
      <c r="L66" t="s">
        <v>38</v>
      </c>
      <c r="M66" t="s">
        <v>38</v>
      </c>
      <c r="O66" s="30">
        <v>45418</v>
      </c>
      <c r="P66" t="s">
        <v>4</v>
      </c>
      <c r="Q66">
        <v>8</v>
      </c>
      <c r="R66" s="8">
        <v>8</v>
      </c>
      <c r="S66" t="b">
        <v>1</v>
      </c>
      <c r="T66" t="b">
        <v>1</v>
      </c>
      <c r="U66" t="b">
        <v>1</v>
      </c>
    </row>
    <row r="67" spans="11:21" x14ac:dyDescent="0.25">
      <c r="K67" t="s">
        <v>15</v>
      </c>
      <c r="L67" t="s">
        <v>38</v>
      </c>
      <c r="M67" t="s">
        <v>38</v>
      </c>
      <c r="O67" s="30">
        <v>45420</v>
      </c>
      <c r="P67" t="s">
        <v>4</v>
      </c>
      <c r="Q67">
        <v>9</v>
      </c>
      <c r="R67" s="25">
        <v>9</v>
      </c>
      <c r="S67" t="b">
        <v>1</v>
      </c>
      <c r="T67" t="b">
        <v>1</v>
      </c>
      <c r="U67" t="b">
        <v>1</v>
      </c>
    </row>
    <row r="68" spans="11:21" x14ac:dyDescent="0.25">
      <c r="K68" t="s">
        <v>15</v>
      </c>
      <c r="L68" t="s">
        <v>38</v>
      </c>
      <c r="M68" t="s">
        <v>38</v>
      </c>
      <c r="O68" s="30">
        <v>45420</v>
      </c>
      <c r="P68" t="s">
        <v>12</v>
      </c>
      <c r="Q68">
        <v>5</v>
      </c>
      <c r="R68" s="25">
        <v>5</v>
      </c>
      <c r="S68" t="b">
        <v>1</v>
      </c>
      <c r="T68" t="b">
        <v>1</v>
      </c>
      <c r="U68" t="b">
        <v>1</v>
      </c>
    </row>
    <row r="69" spans="11:21" x14ac:dyDescent="0.25">
      <c r="K69" t="s">
        <v>15</v>
      </c>
      <c r="L69" t="s">
        <v>4</v>
      </c>
      <c r="M69" t="s">
        <v>45</v>
      </c>
      <c r="O69" s="30">
        <v>45420</v>
      </c>
      <c r="P69" t="s">
        <v>5</v>
      </c>
      <c r="Q69">
        <v>5</v>
      </c>
      <c r="R69" s="8">
        <v>5</v>
      </c>
      <c r="S69" t="b">
        <v>1</v>
      </c>
      <c r="T69" t="b">
        <v>1</v>
      </c>
      <c r="U69" t="b">
        <v>1</v>
      </c>
    </row>
    <row r="70" spans="11:21" x14ac:dyDescent="0.25">
      <c r="K70" t="s">
        <v>17</v>
      </c>
      <c r="L70" t="s">
        <v>38</v>
      </c>
      <c r="M70" t="s">
        <v>38</v>
      </c>
      <c r="O70" s="30">
        <v>45420</v>
      </c>
      <c r="P70" t="s">
        <v>4</v>
      </c>
      <c r="Q70">
        <v>2</v>
      </c>
      <c r="R70" s="8">
        <v>2</v>
      </c>
      <c r="S70" t="b">
        <v>1</v>
      </c>
      <c r="T70" t="b">
        <v>1</v>
      </c>
      <c r="U70" t="b">
        <v>1</v>
      </c>
    </row>
    <row r="71" spans="11:21" x14ac:dyDescent="0.25">
      <c r="K71" t="s">
        <v>18</v>
      </c>
      <c r="L71" t="s">
        <v>38</v>
      </c>
      <c r="M71" t="s">
        <v>38</v>
      </c>
      <c r="O71" s="30">
        <v>45420</v>
      </c>
      <c r="P71" t="s">
        <v>3</v>
      </c>
      <c r="Q71">
        <v>5</v>
      </c>
      <c r="R71" s="8">
        <v>5</v>
      </c>
      <c r="S71" t="b">
        <v>1</v>
      </c>
      <c r="T71" t="b">
        <v>1</v>
      </c>
      <c r="U71" t="b">
        <v>1</v>
      </c>
    </row>
    <row r="72" spans="11:21" x14ac:dyDescent="0.25">
      <c r="K72" t="s">
        <v>19</v>
      </c>
      <c r="L72" t="s">
        <v>38</v>
      </c>
      <c r="M72" t="s">
        <v>38</v>
      </c>
      <c r="O72" s="30">
        <v>45422</v>
      </c>
      <c r="P72" t="s">
        <v>4</v>
      </c>
      <c r="Q72">
        <v>5</v>
      </c>
      <c r="R72" s="8">
        <v>5</v>
      </c>
      <c r="S72" t="b">
        <v>1</v>
      </c>
      <c r="T72" t="b">
        <v>1</v>
      </c>
      <c r="U72" t="b">
        <v>1</v>
      </c>
    </row>
    <row r="73" spans="11:21" x14ac:dyDescent="0.25">
      <c r="O73" s="30">
        <v>45424</v>
      </c>
      <c r="P73" t="s">
        <v>3</v>
      </c>
      <c r="Q73">
        <v>6</v>
      </c>
      <c r="R73" s="9">
        <v>6</v>
      </c>
      <c r="S73" t="b">
        <v>1</v>
      </c>
      <c r="T73" t="b">
        <v>1</v>
      </c>
      <c r="U73" t="b">
        <v>1</v>
      </c>
    </row>
    <row r="74" spans="11:21" x14ac:dyDescent="0.25">
      <c r="O74" s="30">
        <v>45424</v>
      </c>
      <c r="P74" t="s">
        <v>16</v>
      </c>
      <c r="Q74">
        <v>14</v>
      </c>
      <c r="R74" s="8">
        <v>14</v>
      </c>
      <c r="S74" t="b">
        <v>1</v>
      </c>
      <c r="T74" t="b">
        <v>1</v>
      </c>
      <c r="U74" t="b">
        <v>1</v>
      </c>
    </row>
    <row r="75" spans="11:21" x14ac:dyDescent="0.25">
      <c r="O75" s="30">
        <v>45424</v>
      </c>
      <c r="P75" t="s">
        <v>5</v>
      </c>
      <c r="Q75">
        <v>2</v>
      </c>
      <c r="R75" s="8">
        <v>2</v>
      </c>
      <c r="S75" t="b">
        <v>1</v>
      </c>
      <c r="T75" t="b">
        <v>1</v>
      </c>
      <c r="U75" t="b">
        <v>1</v>
      </c>
    </row>
    <row r="76" spans="11:21" x14ac:dyDescent="0.25">
      <c r="O76" s="30">
        <v>45424</v>
      </c>
      <c r="P76" t="s">
        <v>12</v>
      </c>
      <c r="Q76">
        <v>3</v>
      </c>
      <c r="R76" s="8">
        <v>3</v>
      </c>
      <c r="S76" t="b">
        <v>1</v>
      </c>
      <c r="T76" t="b">
        <v>1</v>
      </c>
      <c r="U76" t="b">
        <v>1</v>
      </c>
    </row>
    <row r="77" spans="11:21" x14ac:dyDescent="0.25">
      <c r="O77" s="30">
        <v>45424</v>
      </c>
      <c r="P77" t="s">
        <v>4</v>
      </c>
      <c r="Q77">
        <v>18</v>
      </c>
      <c r="R77" s="8">
        <v>18</v>
      </c>
      <c r="S77" t="b">
        <v>1</v>
      </c>
      <c r="T77" t="b">
        <v>1</v>
      </c>
      <c r="U77" t="b">
        <v>1</v>
      </c>
    </row>
    <row r="78" spans="11:21" x14ac:dyDescent="0.25">
      <c r="O78" s="30">
        <v>45426</v>
      </c>
      <c r="P78" t="s">
        <v>3</v>
      </c>
      <c r="Q78">
        <v>15</v>
      </c>
      <c r="R78" s="8">
        <v>15</v>
      </c>
      <c r="S78" t="b">
        <v>1</v>
      </c>
      <c r="T78" t="b">
        <v>1</v>
      </c>
      <c r="U78" t="b">
        <v>1</v>
      </c>
    </row>
    <row r="79" spans="11:21" x14ac:dyDescent="0.25">
      <c r="O79" s="30">
        <v>45431</v>
      </c>
      <c r="P79" t="s">
        <v>4</v>
      </c>
      <c r="Q79">
        <v>14</v>
      </c>
      <c r="R79" s="8">
        <v>14</v>
      </c>
      <c r="S79" t="b">
        <v>1</v>
      </c>
      <c r="T79" t="b">
        <v>1</v>
      </c>
      <c r="U79" t="b">
        <v>1</v>
      </c>
    </row>
    <row r="80" spans="11:21" x14ac:dyDescent="0.25">
      <c r="O80" s="30">
        <v>45433</v>
      </c>
      <c r="P80" t="s">
        <v>5</v>
      </c>
      <c r="Q80">
        <v>9</v>
      </c>
      <c r="R80" s="8">
        <v>9</v>
      </c>
      <c r="S80" t="b">
        <v>1</v>
      </c>
      <c r="T80" t="b">
        <v>1</v>
      </c>
      <c r="U80" t="b">
        <v>1</v>
      </c>
    </row>
    <row r="82" spans="17:17" x14ac:dyDescent="0.25">
      <c r="Q82">
        <v>0</v>
      </c>
    </row>
  </sheetData>
  <sortState xmlns:xlrd2="http://schemas.microsoft.com/office/spreadsheetml/2017/richdata2" ref="O59:R80">
    <sortCondition ref="O59:O80"/>
    <sortCondition ref="P59:P80"/>
  </sortState>
  <mergeCells count="1">
    <mergeCell ref="D1:F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2024-06-26T03:38:43Z</dcterms:modified>
</cp:coreProperties>
</file>