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2CAD05C0-2133-4028-9E83-8042E9EECB0D}" xr6:coauthVersionLast="47" xr6:coauthVersionMax="47" xr10:uidLastSave="{00000000-0000-0000-0000-000000000000}"/>
  <bookViews>
    <workbookView xWindow="11424" yWindow="0" windowWidth="11712" windowHeight="12336" activeTab="1" xr2:uid="{B9646992-58BC-44A8-9040-42DC40CCACD9}"/>
  </bookViews>
  <sheets>
    <sheet name="Sheet1" sheetId="1" r:id="rId1"/>
    <sheet name="Sheet2" sheetId="3" r:id="rId2"/>
    <sheet name="e00eb4de3c8a421cba9b8f4cb8546ec" sheetId="2" state="veryHidden" r:id="rId3"/>
  </sheets>
  <definedNames>
    <definedName name="_xlnm._FilterDatabase" localSheetId="1" hidden="1">Sheet2!$A$5:$F$44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013ecb95-b904-401c-bff8-09b3473bedc1" name="Table 0" connection="Query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3" l="1"/>
  <c r="E44" i="3"/>
  <c r="E45" i="3"/>
  <c r="E46" i="3"/>
  <c r="E47" i="3"/>
  <c r="E48" i="3"/>
  <c r="E49" i="3"/>
  <c r="E50" i="3"/>
  <c r="E51" i="3"/>
  <c r="E52" i="3"/>
  <c r="E53" i="3"/>
  <c r="E54" i="3"/>
  <c r="E42" i="3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3FEC5-E789-4D46-9F49-D465B38F9D3C}" keepAlive="1" name="Query - Invoked Function" description="Connection to the 'Invoked Function' query in the workbook." type="5" refreshedVersion="0" background="1">
    <dbPr connection="Provider=Microsoft.Mashup.OleDb.1;Data Source=$Workbook$;Location=&quot;Invoked Function&quot;;Extended Properties=&quot;&quot;" command="SELECT * FROM [Invoked Function]"/>
  </connection>
  <connection id="2" xr16:uid="{E71AD6DD-B78D-45E9-8EAD-B68DDCDCF72B}" keepAlive="1" name="Query - Invoked Function (2)" description="Connection to the 'Invoked Function (2)' query in the workbook." type="5" refreshedVersion="0" background="1">
    <dbPr connection="Provider=Microsoft.Mashup.OleDb.1;Data Source=$Workbook$;Location=&quot;Invoked Function (2)&quot;;Extended Properties=&quot;&quot;" command="SELECT * FROM [Invoked Function (2)]"/>
  </connection>
  <connection id="3" xr16:uid="{AB9B5A78-C6DC-4F63-8C8E-8574BD059C5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4" xr16:uid="{E416342E-5138-45D8-9E46-7A25368139E5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8966d1c6-0f01-4fd1-86d5-90348c55979b"/>
      </ext>
    </extLst>
  </connection>
  <connection id="5" xr16:uid="{2D57B297-FE56-4FA2-8D96-25C7AF84A5D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<sst xmlns="http://schemas.openxmlformats.org/spreadsheetml/2006/main" count="172" uniqueCount="148">
  <si>
    <t>FROM:</t>
  </si>
  <si>
    <t>SUBJECT:</t>
  </si>
  <si>
    <t>DATE:</t>
  </si>
  <si>
    <t>Mark Biegert</t>
  </si>
  <si>
    <t>Designation</t>
  </si>
  <si>
    <t>AD-1</t>
  </si>
  <si>
    <t>AD-1Q</t>
  </si>
  <si>
    <t>AD-2</t>
  </si>
  <si>
    <t>AD-2Q</t>
  </si>
  <si>
    <t>AD-2QU</t>
  </si>
  <si>
    <t>AD-3</t>
  </si>
  <si>
    <t>AD-3N</t>
  </si>
  <si>
    <t>AD-3Q</t>
  </si>
  <si>
    <t>AD-3W</t>
  </si>
  <si>
    <t>AD-4</t>
  </si>
  <si>
    <t>AD-4B</t>
  </si>
  <si>
    <t>AD-4N</t>
  </si>
  <si>
    <t>AD-4N (A-1D)</t>
  </si>
  <si>
    <t>AD-4Q</t>
  </si>
  <si>
    <t>AD-4W</t>
  </si>
  <si>
    <t>AD-5 (A-1E)</t>
  </si>
  <si>
    <t>AD-5N</t>
  </si>
  <si>
    <t>AD-5N (A-1G)</t>
  </si>
  <si>
    <t>AD-5S</t>
  </si>
  <si>
    <t>AD-5W (EA-1E)</t>
  </si>
  <si>
    <t>AD-6 (A-1H)</t>
  </si>
  <si>
    <t>AD-7 (A-1J)</t>
  </si>
  <si>
    <t>XBT2D-1</t>
  </si>
  <si>
    <t>Grand Total</t>
  </si>
  <si>
    <t>Sum of Count</t>
  </si>
  <si>
    <t>AD-5Q (EA-1F)</t>
  </si>
  <si>
    <t>123771/124006</t>
  </si>
  <si>
    <t>Douglas AD-4 Skyraider</t>
  </si>
  <si>
    <t>c/n 7077/7312</t>
  </si>
  <si>
    <t>124007/124036</t>
  </si>
  <si>
    <t xml:space="preserve">Douglas AD-4 Skyraider </t>
  </si>
  <si>
    <t>Contract cancelled.</t>
  </si>
  <si>
    <t>127844/127879</t>
  </si>
  <si>
    <t>c/n 7859/7894</t>
  </si>
  <si>
    <t>128917/129016</t>
  </si>
  <si>
    <t>c/n 8235/8334</t>
  </si>
  <si>
    <t>c/n 6999/7029</t>
  </si>
  <si>
    <t>c/n 6976/6998</t>
  </si>
  <si>
    <t>122908/122922</t>
  </si>
  <si>
    <t>Douglas AD-3N Skyraider</t>
  </si>
  <si>
    <t>c/n 7030/7044</t>
  </si>
  <si>
    <t>122729/122853</t>
  </si>
  <si>
    <t>Douglas AD-3 Skyraider</t>
  </si>
  <si>
    <t>c/n 6851/6975</t>
  </si>
  <si>
    <t>c/n 6836</t>
  </si>
  <si>
    <t>122366/122372</t>
  </si>
  <si>
    <t>Douglas AD-2Q Skyraider</t>
  </si>
  <si>
    <t>c/n 6829/6835</t>
  </si>
  <si>
    <t>122210/122365</t>
  </si>
  <si>
    <t>Douglas AD-2 Skyraider</t>
  </si>
  <si>
    <t>c/n 6673/6828</t>
  </si>
  <si>
    <t>09352/09386</t>
  </si>
  <si>
    <t>Douglas AD-1Q Skyraider</t>
  </si>
  <si>
    <t>c/n 2180/2214</t>
  </si>
  <si>
    <t>09110/09351</t>
  </si>
  <si>
    <t>Douglas AD-1 Skyraider</t>
  </si>
  <si>
    <t>c/n 1938/2179</t>
  </si>
  <si>
    <t>09387/09392</t>
  </si>
  <si>
    <t>Cancelled contract</t>
  </si>
  <si>
    <t>09085/09109</t>
  </si>
  <si>
    <t xml:space="preserve">Douglas XBT2D-1 </t>
  </si>
  <si>
    <t>c/n 1913/1937</t>
  </si>
  <si>
    <t>BuNos reassigned from cancelled SB2D-1 batch.</t>
  </si>
  <si>
    <t>09098 and 09099 converted to XBT2D-1N</t>
  </si>
  <si>
    <t>09096 converted to XBT2D-1P</t>
  </si>
  <si>
    <t>09102 at NAS Oceana, Virginia</t>
  </si>
  <si>
    <t>09109 converted to XBT2D-1Q</t>
  </si>
  <si>
    <t>09107 converted to XBT2D-1W, then to XAD-1W.</t>
  </si>
  <si>
    <t>09108 converted to XAD-2.</t>
  </si>
  <si>
    <t>142010/142081</t>
  </si>
  <si>
    <t>Douglas AD-7 Skyraider</t>
  </si>
  <si>
    <t>c/n 11490/11561.</t>
  </si>
  <si>
    <t>134466/134637</t>
  </si>
  <si>
    <t>Douglas AD-6 Skyraider</t>
  </si>
  <si>
    <t>c/n 9695/9866.</t>
  </si>
  <si>
    <t>32729/132792</t>
  </si>
  <si>
    <t>Douglas AD-5W Skyraider</t>
  </si>
  <si>
    <t xml:space="preserve">c/n 9325/9388. </t>
  </si>
  <si>
    <t>133757/133776</t>
  </si>
  <si>
    <t>c/n 9389/9408.</t>
  </si>
  <si>
    <t>135139/135222</t>
  </si>
  <si>
    <t xml:space="preserve">c/n 10216/10299. </t>
  </si>
  <si>
    <t>132477                          Douglas AD-5N Skyraider</t>
  </si>
  <si>
    <t>132479                          Douglas AD-5S Skyraider</t>
  </si>
  <si>
    <t xml:space="preserve">132480/123636           Douglas AD-5N Skyraider </t>
  </si>
  <si>
    <t>134974/135054           Douglas AD-5N Skyraider</t>
  </si>
  <si>
    <t>135055/135138           Douglas AD-5N Skyraider</t>
  </si>
  <si>
    <t>132392/132476           Douglas AD-5 Skyraider</t>
  </si>
  <si>
    <t>132478                          Douglas AD-5 Skyraider</t>
  </si>
  <si>
    <t>133854/133929           Douglas AD-5 Skyraider</t>
  </si>
  <si>
    <t>127844/127879           Douglas AD-4 Skyraider</t>
  </si>
  <si>
    <t>128917/129016           Douglas AD-4 Skyraider</t>
  </si>
  <si>
    <t>132227/132391           Douglas AD-4B Skyraider</t>
  </si>
  <si>
    <t>124037/124075           Douglas AD-4Q Skyraider</t>
  </si>
  <si>
    <t>124076/124127           Douglas AD-4W Skyraider</t>
  </si>
  <si>
    <t>124761/124777           Douglas AD-4W Skyraider</t>
  </si>
  <si>
    <t>125765/125782           Douglas AD-4W Skyraider</t>
  </si>
  <si>
    <t xml:space="preserve">126836/126875           Douglas AD-4W Skyraider </t>
  </si>
  <si>
    <t>127921/127961           Douglas AD-4W Skyraider</t>
  </si>
  <si>
    <t>124128/124156           Douglas AD-4N Skyraider</t>
  </si>
  <si>
    <t>124725/124760           Douglas AD-4N Skyraider</t>
  </si>
  <si>
    <t>125707/125764           Douglas AD-4N Skyraider</t>
  </si>
  <si>
    <t xml:space="preserve">126876/127018           Douglas AD-4N Skyraider </t>
  </si>
  <si>
    <t>127880/127920           Douglas AD-4N Skyraider</t>
  </si>
  <si>
    <t>123771/124006           Douglas AD-4 Skyraider</t>
  </si>
  <si>
    <t xml:space="preserve">124007/124036           Douglas AD-4 Skyraider </t>
  </si>
  <si>
    <t>122877/122907           Douglas AD-3W Skyraider</t>
  </si>
  <si>
    <t>122854/122876           Douglas AD-3Q Skyraider</t>
  </si>
  <si>
    <t>122908/122922           Douglas AD-3N Skyraider</t>
  </si>
  <si>
    <t>122729/122853           Douglas AD-3 Skyraider</t>
  </si>
  <si>
    <t>122373                  Douglas AD-2QU Skyraider</t>
  </si>
  <si>
    <t>122210/122365           Douglas AD-2 Skyraider</t>
  </si>
  <si>
    <t>09352/09386             Douglas AD-1Q Skyraider</t>
  </si>
  <si>
    <t>09110/09351             Douglas AD-1 Skyraider</t>
  </si>
  <si>
    <t>09387/09392             Douglas AD-1 Skyraider</t>
  </si>
  <si>
    <t xml:space="preserve">09085/09109             Douglas XBT2D-1 </t>
  </si>
  <si>
    <t xml:space="preserve">                                BuNos reassigned from cancelled SB2D-1 batch.</t>
  </si>
  <si>
    <t xml:space="preserve">                                09098 and 09099 converted to XBT2D-1N</t>
  </si>
  <si>
    <t xml:space="preserve">                                09096 converted to XBT2D-1P</t>
  </si>
  <si>
    <t xml:space="preserve">                                09102 at NAS Oceana, Virginia</t>
  </si>
  <si>
    <t xml:space="preserve">                                09109 converted to XBT2D-1Q</t>
  </si>
  <si>
    <t xml:space="preserve">                                09107 converted to XBT2D-1W, then to XAD-1W.</t>
  </si>
  <si>
    <t xml:space="preserve">                                09108 converted to XAD-2.</t>
  </si>
  <si>
    <t>c/n 8872</t>
  </si>
  <si>
    <t>c/n 8874</t>
  </si>
  <si>
    <t>c/n 8875/9031.</t>
  </si>
  <si>
    <t>c/n 10051/10131.</t>
  </si>
  <si>
    <t>contract cancelled</t>
  </si>
  <si>
    <t>c/n 9409/9493.</t>
  </si>
  <si>
    <t>c/n 8873.</t>
  </si>
  <si>
    <t>c/n 9544/9619.</t>
  </si>
  <si>
    <t>c/n 7343/7381</t>
  </si>
  <si>
    <t>c/n7382/7433</t>
  </si>
  <si>
    <t>c/n7571/7587</t>
  </si>
  <si>
    <t>c/n 7658/7675</t>
  </si>
  <si>
    <t>c/n 7819/7858</t>
  </si>
  <si>
    <t>c/n 7936/7976</t>
  </si>
  <si>
    <t>c/n 7434/7462</t>
  </si>
  <si>
    <t>c/n 7535/7570</t>
  </si>
  <si>
    <t>c/n 7600/7657</t>
  </si>
  <si>
    <t>c/n 7676/7818</t>
  </si>
  <si>
    <t>c/n 7895/7935</t>
  </si>
  <si>
    <t>c/n 8335/8499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</si>
</sst>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17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10"/>
      <color rgb="FF00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0" fillId="0" borderId="0" applyNumberFormat="0" applyProtection="0">
      <alignment vertical="center"/>
    </xf>
    <xf numFmtId="0" fontId="11" fillId="0" borderId="0" applyNumberFormat="0" applyFill="0" applyBorder="0" applyAlignment="0" applyProtection="0"/>
    <xf numFmtId="0" fontId="12" fillId="8" borderId="2" applyNumberFormat="0" applyAlignment="0" applyProtection="0"/>
    <xf numFmtId="0" fontId="13" fillId="0" borderId="0" applyNumberFormat="0" applyFill="0" applyBorder="0" applyAlignment="0" applyProtection="0">
      <alignment vertical="top"/>
    </xf>
    <xf numFmtId="0" fontId="14" fillId="0" borderId="0" applyNumberFormat="0" applyFill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7" borderId="0" xfId="0" applyNumberFormat="1" applyFill="1"/>
    <xf numFmtId="0" fontId="16" fillId="0" borderId="0" xfId="0" applyFont="1" applyAlignment="1">
      <alignment vertical="center"/>
    </xf>
  </cellXfs>
  <cellStyles count="19">
    <cellStyle name="20% - Accent1 2" xfId="18" xr:uid="{12BE82A8-C4ED-4E82-B618-E5B0641F57CF}"/>
    <cellStyle name="20% - Accent3 2" xfId="11" xr:uid="{03887A3A-B5E1-4BA9-A98B-85C3F8A70C3F}"/>
    <cellStyle name="Comment" xfId="7" xr:uid="{763C255E-5D87-466E-95B0-D699BCBDC27A}"/>
    <cellStyle name="Comment 2" xfId="15" xr:uid="{08254D29-7497-4B7D-8135-B7034D663C57}"/>
    <cellStyle name="Explanatory Text" xfId="6" builtinId="53" customBuiltin="1"/>
    <cellStyle name="Explanatory Text 2" xfId="13" xr:uid="{15648B77-9C60-4F4E-AB93-BB0A325158D5}"/>
    <cellStyle name="Heading 1" xfId="1" builtinId="16" customBuiltin="1"/>
    <cellStyle name="Heading 1 2" xfId="12" xr:uid="{797399E7-8375-4AD5-ABF4-68FC2B7CB55B}"/>
    <cellStyle name="Heading 2" xfId="2" builtinId="17" customBuiltin="1"/>
    <cellStyle name="Heading 2 2" xfId="17" xr:uid="{CDC02DA8-20D1-4616-9162-B16284F8B805}"/>
    <cellStyle name="Heading 3" xfId="3" builtinId="18" customBuiltin="1"/>
    <cellStyle name="Heading 3 2" xfId="16" xr:uid="{65D7889C-D0BD-45BC-AB0A-BD0090F27794}"/>
    <cellStyle name="Heading 4" xfId="4" builtinId="19" hidden="1"/>
    <cellStyle name="Input" xfId="5" builtinId="20" customBuiltin="1"/>
    <cellStyle name="Input 2" xfId="14" xr:uid="{CDB3D3CA-6E93-4508-8619-4BE5564BA9E4}"/>
    <cellStyle name="Introduction" xfId="8" xr:uid="{5B02A008-1F7D-4D4F-95AF-9E9DCAA6C469}"/>
    <cellStyle name="Normal" xfId="0" builtinId="0"/>
    <cellStyle name="Normal 2" xfId="10" xr:uid="{0A64F84A-83B6-4BEA-8423-0860CFD64C43}"/>
    <cellStyle name="Salutation" xfId="9" xr:uid="{F719B4EA-B44E-4761-B427-915CA2DD4EE6}"/>
  </cellStyles>
  <dxfs count="10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3" defaultTableStyle="TableStyleMedium2" defaultPivotStyle="PivotStyleLight16">
    <tableStyle name="Biegert Standard" table="0" count="4" xr9:uid="{27F3286B-F79E-48AA-BCB9-D0CAED4B5729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87216E0E-0755-4E91-9399-C8E46F7A620A}">
      <tableStyleElement type="headerRow" dxfId="3"/>
      <tableStyleElement type="totalRow" dxfId="2"/>
      <tableStyleElement type="firstColumn" dxfId="1"/>
      <tableStyleElement type="firstRowStripe" dxfId="0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80.963978125001" backgroundQuery="1" createdVersion="8" refreshedVersion="8" minRefreshableVersion="3" recordCount="0" supportSubquery="1" supportAdvancedDrill="1" xr:uid="{C4388B65-0E25-453B-950C-34D8793E3C6E}">
  <cacheSource type="external" connectionId="5"/>
  <cacheFields count="2">
    <cacheField name="[Table 0].[Designation].[Designation]" caption="Designation" numFmtId="0" level="1">
      <sharedItems count="23">
        <s v="AD-1"/>
        <s v="AD-1Q"/>
        <s v="AD-2"/>
        <s v="AD-2Q"/>
        <s v="AD-2QU"/>
        <s v="AD-3"/>
        <s v="AD-3N"/>
        <s v="AD-3Q"/>
        <s v="AD-3W"/>
        <s v="AD-4"/>
        <s v="AD-4B"/>
        <s v="AD-4N"/>
        <s v="AD-4N (A-1D)"/>
        <s v="AD-4Q"/>
        <s v="AD-4W"/>
        <s v="AD-5 (A-1E)"/>
        <s v="AD-5N"/>
        <s v="AD-5N (A-1G)"/>
        <s v="AD-5S"/>
        <s v="AD-5W (EA-1E)"/>
        <s v="AD-6 (A-1H)"/>
        <s v="AD-7 (A-1J)"/>
        <s v="XBT2D-1"/>
      </sharedItems>
    </cacheField>
    <cacheField name="[Measures].[Sum of Count]" caption="Sum of Count" numFmtId="0" hierarchy="4" level="32767"/>
  </cacheFields>
  <cacheHierarchies count="5">
    <cacheHierarchy uniqueName="[Table 0].[Designation]" caption="Designation" attribute="1" defaultMemberUniqueName="[Table 0].[Designation].[All]" allUniqueName="[Table 0].[Designation].[All]" dimensionUniqueName="[Table 0]" displayFolder="" count="2" memberValueDatatype="130" unbalanced="0">
      <fieldsUsage count="2">
        <fieldUsage x="-1"/>
        <fieldUsage x="0"/>
      </fieldsUsage>
    </cacheHierarchy>
    <cacheHierarchy uniqueName="[Table 0].[Count]" caption="Count" attribute="1" defaultMemberUniqueName="[Table 0].[Count].[All]" allUniqueName="[Table 0].[Count].[All]" dimensionUniqueName="[Table 0]" displayFolder="" count="0" memberValueDatatype="20" unbalanced="0"/>
    <cacheHierarchy uniqueName="[Measures].[__XL_Count Table 0]" caption="__XL_Count Table 0" measure="1" displayFolder="" measureGroup="Table 0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Table 0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Table 0" uniqueName="[Table 0]" caption="Table 0"/>
  </dimensions>
  <measureGroups count="1">
    <measureGroup name="Table 0" caption="Table 0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2E8E72-9D7F-4639-9974-7E610454A3BE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10:F34" firstHeaderRow="1" firstDataRow="1" firstDataCol="1"/>
  <pivotFields count="2">
    <pivotField axis="axisRow" compact="0" allDrilled="1" outline="0" subtotalTop="0" showAll="0" sortType="ascending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outline="0" subtotalTop="0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Count" fld="1" baseField="0" baseItem="0"/>
  </dataFields>
  <formats count="2">
    <format dxfId="9">
      <pivotArea outline="0" fieldPosition="0">
        <references count="1">
          <reference field="0" count="1" selected="0">
            <x v="21"/>
          </reference>
        </references>
      </pivotArea>
    </format>
    <format dxfId="8">
      <pivotArea outline="0" fieldPosition="0">
        <references count="1">
          <reference field="0" count="1" selected="0">
            <x v="20"/>
          </reference>
        </references>
      </pivotArea>
    </format>
  </formats>
  <pivotHierarchies count="5"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Table 0">
        <x15:activeTabTopLevelEntity name="[Table 0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36"/>
  <sheetViews>
    <sheetView topLeftCell="B19" workbookViewId="0">
      <selection activeCell="F28" sqref="F28"/>
    </sheetView>
  </sheetViews>
  <sheetFormatPr defaultRowHeight="13.2"/>
  <cols>
    <col min="5" max="5" width="14.21875" bestFit="1" customWidth="1"/>
    <col min="6" max="6" width="13.109375" bestFit="1" customWidth="1"/>
  </cols>
  <sheetData>
    <row r="1" spans="1:6">
      <c r="A1" s="1" t="s">
        <v>0</v>
      </c>
      <c r="B1" s="3" t="s">
        <v>3</v>
      </c>
      <c r="C1" s="3"/>
    </row>
    <row r="2" spans="1:6">
      <c r="A2" s="1" t="s">
        <v>1</v>
      </c>
      <c r="B2" s="2"/>
      <c r="C2" s="2"/>
    </row>
    <row r="3" spans="1:6">
      <c r="A3" s="1" t="s">
        <v>2</v>
      </c>
      <c r="B3" s="4"/>
      <c r="C3" s="2"/>
    </row>
    <row r="6" spans="1:6">
      <c r="F6" s="5"/>
    </row>
    <row r="10" spans="1:6">
      <c r="E10" s="7" t="s">
        <v>4</v>
      </c>
      <c r="F10" t="s">
        <v>29</v>
      </c>
    </row>
    <row r="11" spans="1:6">
      <c r="E11" t="s">
        <v>5</v>
      </c>
      <c r="F11" s="8">
        <v>242</v>
      </c>
    </row>
    <row r="12" spans="1:6">
      <c r="E12" t="s">
        <v>6</v>
      </c>
      <c r="F12" s="8">
        <v>35</v>
      </c>
    </row>
    <row r="13" spans="1:6">
      <c r="E13" t="s">
        <v>7</v>
      </c>
      <c r="F13" s="8">
        <v>156</v>
      </c>
    </row>
    <row r="14" spans="1:6">
      <c r="E14" t="s">
        <v>8</v>
      </c>
      <c r="F14" s="8">
        <v>21</v>
      </c>
    </row>
    <row r="15" spans="1:6">
      <c r="E15" t="s">
        <v>9</v>
      </c>
      <c r="F15" s="8">
        <v>1</v>
      </c>
    </row>
    <row r="16" spans="1:6">
      <c r="E16" t="s">
        <v>10</v>
      </c>
      <c r="F16" s="8">
        <v>125</v>
      </c>
    </row>
    <row r="17" spans="5:6">
      <c r="E17" t="s">
        <v>11</v>
      </c>
      <c r="F17" s="8">
        <v>15</v>
      </c>
    </row>
    <row r="18" spans="5:6">
      <c r="E18" t="s">
        <v>12</v>
      </c>
      <c r="F18" s="8">
        <v>23</v>
      </c>
    </row>
    <row r="19" spans="5:6">
      <c r="E19" t="s">
        <v>13</v>
      </c>
      <c r="F19" s="8">
        <v>31</v>
      </c>
    </row>
    <row r="20" spans="5:6">
      <c r="E20" t="s">
        <v>14</v>
      </c>
      <c r="F20" s="8">
        <v>402</v>
      </c>
    </row>
    <row r="21" spans="5:6">
      <c r="E21" t="s">
        <v>15</v>
      </c>
      <c r="F21" s="8">
        <v>165</v>
      </c>
    </row>
    <row r="22" spans="5:6">
      <c r="E22" t="s">
        <v>16</v>
      </c>
      <c r="F22" s="8">
        <v>249</v>
      </c>
    </row>
    <row r="23" spans="5:6">
      <c r="E23" t="s">
        <v>17</v>
      </c>
      <c r="F23" s="8">
        <v>58</v>
      </c>
    </row>
    <row r="24" spans="5:6">
      <c r="E24" t="s">
        <v>18</v>
      </c>
      <c r="F24" s="8">
        <v>39</v>
      </c>
    </row>
    <row r="25" spans="5:6">
      <c r="E25" t="s">
        <v>19</v>
      </c>
      <c r="F25" s="8">
        <v>168</v>
      </c>
    </row>
    <row r="26" spans="5:6">
      <c r="E26" t="s">
        <v>20</v>
      </c>
      <c r="F26" s="8">
        <v>212</v>
      </c>
    </row>
    <row r="27" spans="5:6">
      <c r="E27" t="s">
        <v>21</v>
      </c>
      <c r="F27" s="8">
        <v>1</v>
      </c>
    </row>
    <row r="28" spans="5:6">
      <c r="E28" t="s">
        <v>22</v>
      </c>
      <c r="F28" s="8">
        <v>82</v>
      </c>
    </row>
    <row r="29" spans="5:6">
      <c r="E29" t="s">
        <v>23</v>
      </c>
      <c r="F29" s="8">
        <v>1</v>
      </c>
    </row>
    <row r="30" spans="5:6">
      <c r="E30" t="s">
        <v>24</v>
      </c>
      <c r="F30" s="8">
        <v>135</v>
      </c>
    </row>
    <row r="31" spans="5:6">
      <c r="E31" t="s">
        <v>25</v>
      </c>
      <c r="F31" s="9">
        <v>713</v>
      </c>
    </row>
    <row r="32" spans="5:6">
      <c r="E32" t="s">
        <v>26</v>
      </c>
      <c r="F32" s="9">
        <v>72</v>
      </c>
    </row>
    <row r="33" spans="5:6">
      <c r="E33" t="s">
        <v>27</v>
      </c>
      <c r="F33" s="8">
        <v>25</v>
      </c>
    </row>
    <row r="34" spans="5:6">
      <c r="E34" t="s">
        <v>28</v>
      </c>
      <c r="F34" s="8">
        <v>2971</v>
      </c>
    </row>
    <row r="36" spans="5:6">
      <c r="E36" t="s">
        <v>30</v>
      </c>
    </row>
  </sheetData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A527-D6ED-425B-800F-EBD3E36B2C4B}">
  <dimension ref="A1:G100"/>
  <sheetViews>
    <sheetView tabSelected="1" topLeftCell="A42" workbookViewId="0">
      <selection activeCell="E59" sqref="E59"/>
    </sheetView>
  </sheetViews>
  <sheetFormatPr defaultColWidth="10.6640625" defaultRowHeight="13.2"/>
  <cols>
    <col min="1" max="1" width="42.6640625" customWidth="1"/>
  </cols>
  <sheetData>
    <row r="1" spans="1:5">
      <c r="A1" t="s">
        <v>31</v>
      </c>
      <c r="C1" t="s">
        <v>32</v>
      </c>
    </row>
    <row r="2" spans="1:5">
      <c r="E2" t="s">
        <v>33</v>
      </c>
    </row>
    <row r="3" spans="1:5">
      <c r="A3" t="s">
        <v>34</v>
      </c>
      <c r="C3" t="s">
        <v>35</v>
      </c>
    </row>
    <row r="4" spans="1:5" ht="12.75" customHeight="1">
      <c r="E4" t="s">
        <v>36</v>
      </c>
    </row>
    <row r="5" spans="1:5">
      <c r="A5" t="s">
        <v>37</v>
      </c>
      <c r="C5" t="s">
        <v>32</v>
      </c>
    </row>
    <row r="6" spans="1:5">
      <c r="E6" t="s">
        <v>38</v>
      </c>
    </row>
    <row r="7" spans="1:5">
      <c r="A7" t="s">
        <v>39</v>
      </c>
      <c r="C7" t="s">
        <v>32</v>
      </c>
    </row>
    <row r="8" spans="1:5">
      <c r="E8" t="s">
        <v>40</v>
      </c>
    </row>
    <row r="10" spans="1:5">
      <c r="A10" t="s">
        <v>43</v>
      </c>
      <c r="C10" t="s">
        <v>44</v>
      </c>
    </row>
    <row r="11" spans="1:5">
      <c r="E11" t="s">
        <v>45</v>
      </c>
    </row>
    <row r="13" spans="1:5">
      <c r="A13" t="s">
        <v>46</v>
      </c>
      <c r="C13" t="s">
        <v>47</v>
      </c>
    </row>
    <row r="14" spans="1:5">
      <c r="E14" t="s">
        <v>48</v>
      </c>
    </row>
    <row r="16" spans="1:5">
      <c r="A16" t="s">
        <v>50</v>
      </c>
      <c r="C16" t="s">
        <v>51</v>
      </c>
    </row>
    <row r="17" spans="1:5">
      <c r="E17" t="s">
        <v>52</v>
      </c>
    </row>
    <row r="19" spans="1:5">
      <c r="A19" t="s">
        <v>53</v>
      </c>
      <c r="C19" t="s">
        <v>54</v>
      </c>
    </row>
    <row r="20" spans="1:5">
      <c r="E20" t="s">
        <v>55</v>
      </c>
    </row>
    <row r="22" spans="1:5">
      <c r="A22" t="s">
        <v>56</v>
      </c>
      <c r="C22" t="s">
        <v>57</v>
      </c>
    </row>
    <row r="23" spans="1:5">
      <c r="E23" t="s">
        <v>58</v>
      </c>
    </row>
    <row r="25" spans="1:5">
      <c r="A25" t="s">
        <v>59</v>
      </c>
      <c r="C25" t="s">
        <v>60</v>
      </c>
    </row>
    <row r="26" spans="1:5">
      <c r="E26" t="s">
        <v>61</v>
      </c>
    </row>
    <row r="27" spans="1:5">
      <c r="A27" t="s">
        <v>62</v>
      </c>
      <c r="C27" t="s">
        <v>60</v>
      </c>
    </row>
    <row r="28" spans="1:5">
      <c r="E28" t="s">
        <v>63</v>
      </c>
    </row>
    <row r="30" spans="1:5">
      <c r="A30" t="s">
        <v>64</v>
      </c>
      <c r="C30" t="s">
        <v>65</v>
      </c>
    </row>
    <row r="31" spans="1:5">
      <c r="E31" t="s">
        <v>66</v>
      </c>
    </row>
    <row r="32" spans="1:5">
      <c r="E32" t="s">
        <v>67</v>
      </c>
    </row>
    <row r="33" spans="1:5">
      <c r="E33" t="s">
        <v>68</v>
      </c>
    </row>
    <row r="34" spans="1:5">
      <c r="E34" t="s">
        <v>69</v>
      </c>
    </row>
    <row r="35" spans="1:5">
      <c r="E35" t="s">
        <v>70</v>
      </c>
    </row>
    <row r="36" spans="1:5">
      <c r="E36" t="s">
        <v>71</v>
      </c>
    </row>
    <row r="37" spans="1:5">
      <c r="E37" t="s">
        <v>72</v>
      </c>
    </row>
    <row r="38" spans="1:5">
      <c r="E38" t="s">
        <v>73</v>
      </c>
    </row>
    <row r="42" spans="1:5">
      <c r="A42" t="s">
        <v>74</v>
      </c>
      <c r="B42" t="s">
        <v>75</v>
      </c>
      <c r="C42" t="s">
        <v>76</v>
      </c>
      <c r="E42" t="str">
        <f>TRIM(B42)</f>
        <v>Douglas AD-7 Skyraider</v>
      </c>
    </row>
    <row r="43" spans="1:5">
      <c r="E43" t="str">
        <f t="shared" ref="E43:E54" si="0">TRIM(B43)</f>
        <v/>
      </c>
    </row>
    <row r="44" spans="1:5">
      <c r="E44" t="str">
        <f t="shared" si="0"/>
        <v/>
      </c>
    </row>
    <row r="45" spans="1:5">
      <c r="A45" t="s">
        <v>77</v>
      </c>
      <c r="B45" t="s">
        <v>78</v>
      </c>
      <c r="C45" t="s">
        <v>79</v>
      </c>
      <c r="E45" t="str">
        <f t="shared" si="0"/>
        <v>Douglas AD-6 Skyraider</v>
      </c>
    </row>
    <row r="46" spans="1:5">
      <c r="E46" t="str">
        <f t="shared" si="0"/>
        <v/>
      </c>
    </row>
    <row r="47" spans="1:5">
      <c r="E47" t="str">
        <f t="shared" si="0"/>
        <v/>
      </c>
    </row>
    <row r="48" spans="1:5">
      <c r="A48" t="s">
        <v>80</v>
      </c>
      <c r="B48" t="s">
        <v>81</v>
      </c>
      <c r="C48" t="s">
        <v>82</v>
      </c>
      <c r="E48" t="str">
        <f t="shared" si="0"/>
        <v>Douglas AD-5W Skyraider</v>
      </c>
    </row>
    <row r="49" spans="1:5">
      <c r="E49" t="str">
        <f t="shared" si="0"/>
        <v/>
      </c>
    </row>
    <row r="50" spans="1:5">
      <c r="A50" t="s">
        <v>83</v>
      </c>
      <c r="B50" t="s">
        <v>81</v>
      </c>
      <c r="C50" t="s">
        <v>84</v>
      </c>
      <c r="E50" t="str">
        <f t="shared" si="0"/>
        <v>Douglas AD-5W Skyraider</v>
      </c>
    </row>
    <row r="51" spans="1:5">
      <c r="E51" t="str">
        <f t="shared" si="0"/>
        <v/>
      </c>
    </row>
    <row r="52" spans="1:5">
      <c r="A52" t="s">
        <v>85</v>
      </c>
      <c r="B52" t="s">
        <v>81</v>
      </c>
      <c r="C52" t="s">
        <v>86</v>
      </c>
      <c r="E52" t="str">
        <f t="shared" si="0"/>
        <v>Douglas AD-5W Skyraider</v>
      </c>
    </row>
    <row r="53" spans="1:5">
      <c r="E53" t="str">
        <f t="shared" si="0"/>
        <v/>
      </c>
    </row>
    <row r="54" spans="1:5">
      <c r="E54" t="str">
        <f t="shared" si="0"/>
        <v/>
      </c>
    </row>
    <row r="55" spans="1:5">
      <c r="A55" s="10" t="s">
        <v>87</v>
      </c>
      <c r="B55" t="s">
        <v>128</v>
      </c>
      <c r="C55" s="10"/>
    </row>
    <row r="56" spans="1:5">
      <c r="A56" s="10" t="s">
        <v>88</v>
      </c>
      <c r="B56" t="s">
        <v>129</v>
      </c>
      <c r="C56" s="10"/>
    </row>
    <row r="57" spans="1:5">
      <c r="A57" s="10" t="s">
        <v>89</v>
      </c>
      <c r="B57" t="s">
        <v>130</v>
      </c>
      <c r="C57" s="10"/>
    </row>
    <row r="58" spans="1:5">
      <c r="A58" s="10" t="s">
        <v>90</v>
      </c>
      <c r="B58" t="s">
        <v>131</v>
      </c>
      <c r="C58" s="10"/>
    </row>
    <row r="59" spans="1:5">
      <c r="A59" s="10" t="s">
        <v>91</v>
      </c>
      <c r="B59" t="s">
        <v>132</v>
      </c>
      <c r="C59" s="10"/>
    </row>
    <row r="60" spans="1:5">
      <c r="A60" s="10" t="s">
        <v>92</v>
      </c>
      <c r="B60" t="s">
        <v>133</v>
      </c>
      <c r="C60" s="10"/>
    </row>
    <row r="61" spans="1:5">
      <c r="A61" s="10" t="s">
        <v>93</v>
      </c>
      <c r="B61" t="s">
        <v>134</v>
      </c>
      <c r="C61" s="10"/>
    </row>
    <row r="62" spans="1:5">
      <c r="A62" s="10" t="s">
        <v>92</v>
      </c>
      <c r="B62" t="s">
        <v>133</v>
      </c>
      <c r="C62" s="10"/>
    </row>
    <row r="63" spans="1:5">
      <c r="A63" s="10" t="s">
        <v>94</v>
      </c>
      <c r="B63" t="s">
        <v>135</v>
      </c>
      <c r="C63" s="10"/>
    </row>
    <row r="64" spans="1:5">
      <c r="A64" s="10" t="s">
        <v>95</v>
      </c>
      <c r="B64" t="s">
        <v>38</v>
      </c>
      <c r="C64" s="10"/>
    </row>
    <row r="65" spans="1:7">
      <c r="A65" s="10" t="s">
        <v>96</v>
      </c>
      <c r="B65" t="s">
        <v>40</v>
      </c>
      <c r="C65" s="10"/>
      <c r="G65" s="10"/>
    </row>
    <row r="66" spans="1:7">
      <c r="A66" s="10" t="s">
        <v>97</v>
      </c>
      <c r="B66" t="s">
        <v>147</v>
      </c>
      <c r="C66" s="10"/>
    </row>
    <row r="67" spans="1:7">
      <c r="A67" s="10" t="s">
        <v>98</v>
      </c>
      <c r="B67" t="s">
        <v>136</v>
      </c>
      <c r="C67" s="10"/>
    </row>
    <row r="68" spans="1:7">
      <c r="A68" s="10" t="s">
        <v>99</v>
      </c>
      <c r="B68" t="s">
        <v>137</v>
      </c>
      <c r="C68" s="10"/>
    </row>
    <row r="69" spans="1:7">
      <c r="A69" s="10" t="s">
        <v>100</v>
      </c>
      <c r="B69" t="s">
        <v>138</v>
      </c>
      <c r="C69" s="10"/>
    </row>
    <row r="70" spans="1:7">
      <c r="A70" s="10" t="s">
        <v>101</v>
      </c>
      <c r="B70" t="s">
        <v>139</v>
      </c>
      <c r="C70" s="10"/>
    </row>
    <row r="71" spans="1:7">
      <c r="A71" s="10" t="s">
        <v>102</v>
      </c>
      <c r="B71" t="s">
        <v>140</v>
      </c>
      <c r="C71" s="10"/>
    </row>
    <row r="72" spans="1:7">
      <c r="A72" s="10" t="s">
        <v>103</v>
      </c>
      <c r="B72" t="s">
        <v>141</v>
      </c>
      <c r="C72" s="10"/>
    </row>
    <row r="73" spans="1:7">
      <c r="A73" s="10" t="s">
        <v>104</v>
      </c>
      <c r="B73" t="s">
        <v>142</v>
      </c>
      <c r="C73" s="10"/>
    </row>
    <row r="74" spans="1:7">
      <c r="A74" s="10" t="s">
        <v>105</v>
      </c>
      <c r="B74" t="s">
        <v>143</v>
      </c>
      <c r="C74" s="10"/>
    </row>
    <row r="75" spans="1:7">
      <c r="A75" s="10" t="s">
        <v>106</v>
      </c>
      <c r="B75" t="s">
        <v>144</v>
      </c>
      <c r="C75" s="10"/>
    </row>
    <row r="76" spans="1:7">
      <c r="A76" s="10" t="s">
        <v>107</v>
      </c>
      <c r="B76" t="s">
        <v>145</v>
      </c>
      <c r="C76" s="10"/>
    </row>
    <row r="77" spans="1:7">
      <c r="A77" s="10" t="s">
        <v>108</v>
      </c>
      <c r="B77" t="s">
        <v>146</v>
      </c>
      <c r="C77" s="10"/>
    </row>
    <row r="78" spans="1:7">
      <c r="A78" s="10" t="s">
        <v>109</v>
      </c>
      <c r="B78" t="s">
        <v>33</v>
      </c>
      <c r="C78" s="10"/>
    </row>
    <row r="79" spans="1:7">
      <c r="A79" s="10" t="s">
        <v>110</v>
      </c>
      <c r="B79" t="s">
        <v>36</v>
      </c>
      <c r="C79" s="10"/>
    </row>
    <row r="80" spans="1:7">
      <c r="A80" s="10" t="s">
        <v>95</v>
      </c>
      <c r="B80" t="s">
        <v>38</v>
      </c>
      <c r="C80" s="10"/>
    </row>
    <row r="81" spans="1:3">
      <c r="A81" s="10" t="s">
        <v>96</v>
      </c>
      <c r="B81" t="s">
        <v>40</v>
      </c>
      <c r="C81" s="10"/>
    </row>
    <row r="82" spans="1:3">
      <c r="A82" s="10" t="s">
        <v>111</v>
      </c>
      <c r="B82" t="s">
        <v>41</v>
      </c>
      <c r="C82" s="10"/>
    </row>
    <row r="83" spans="1:3">
      <c r="A83" s="10" t="s">
        <v>112</v>
      </c>
      <c r="B83" t="s">
        <v>42</v>
      </c>
      <c r="C83" s="10"/>
    </row>
    <row r="84" spans="1:3">
      <c r="A84" s="10" t="s">
        <v>113</v>
      </c>
      <c r="B84" t="s">
        <v>45</v>
      </c>
      <c r="C84" s="10"/>
    </row>
    <row r="85" spans="1:3">
      <c r="A85" s="10" t="s">
        <v>114</v>
      </c>
      <c r="B85" t="s">
        <v>48</v>
      </c>
      <c r="C85" s="10"/>
    </row>
    <row r="86" spans="1:3">
      <c r="A86" s="10" t="s">
        <v>114</v>
      </c>
      <c r="B86" t="s">
        <v>48</v>
      </c>
      <c r="C86" s="10"/>
    </row>
    <row r="87" spans="1:3">
      <c r="A87" s="10" t="s">
        <v>115</v>
      </c>
      <c r="B87" t="s">
        <v>49</v>
      </c>
      <c r="C87" s="10"/>
    </row>
    <row r="88" spans="1:3">
      <c r="A88" s="10" t="s">
        <v>116</v>
      </c>
      <c r="B88" t="s">
        <v>55</v>
      </c>
      <c r="C88" s="10"/>
    </row>
    <row r="89" spans="1:3">
      <c r="A89" s="10" t="s">
        <v>117</v>
      </c>
      <c r="B89" t="s">
        <v>58</v>
      </c>
      <c r="C89" s="10"/>
    </row>
    <row r="90" spans="1:3">
      <c r="A90" s="10" t="s">
        <v>118</v>
      </c>
      <c r="B90" t="s">
        <v>61</v>
      </c>
      <c r="C90" s="10"/>
    </row>
    <row r="91" spans="1:3">
      <c r="A91" s="10" t="s">
        <v>119</v>
      </c>
      <c r="B91" t="s">
        <v>63</v>
      </c>
      <c r="C91" s="10"/>
    </row>
    <row r="92" spans="1:3">
      <c r="A92" s="10" t="s">
        <v>120</v>
      </c>
      <c r="B92" t="s">
        <v>66</v>
      </c>
      <c r="C92" s="10"/>
    </row>
    <row r="94" spans="1:3">
      <c r="A94" s="10" t="s">
        <v>121</v>
      </c>
    </row>
    <row r="95" spans="1:3">
      <c r="A95" s="10" t="s">
        <v>122</v>
      </c>
    </row>
    <row r="96" spans="1:3">
      <c r="A96" s="10" t="s">
        <v>123</v>
      </c>
    </row>
    <row r="97" spans="1:1">
      <c r="A97" s="10" t="s">
        <v>124</v>
      </c>
    </row>
    <row r="98" spans="1:1">
      <c r="A98" s="10" t="s">
        <v>125</v>
      </c>
    </row>
    <row r="99" spans="1:1">
      <c r="A99" s="10" t="s">
        <v>126</v>
      </c>
    </row>
    <row r="100" spans="1:1">
      <c r="A100" s="10" t="s">
        <v>127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/>
  <sheetData>
    <row r="1" spans="1: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>
      <c r="A2" s="6">
        <v>37653</v>
      </c>
    </row>
    <row r="3" spans="1: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2023-02-24T19:20:42Z</dcterms:modified>
</cp:coreProperties>
</file>