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57DDD4D-1895-423B-82E9-71C411D595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c">'Alt1'!$C$3:$C$11</definedName>
    <definedName name="_xlnm._FilterDatabase" localSheetId="1" hidden="1">'Alt1'!$B$3:$B$11</definedName>
    <definedName name="_xlnm._FilterDatabase" localSheetId="0" hidden="1">Original!$B$3:$B$11</definedName>
    <definedName name="_m">'Alt1'!$B$3:$B$11</definedName>
    <definedName name="_n">'Alt1'!$B$22:$B$30</definedName>
    <definedName name="_y">'Alt1'!$C$22:$C$30</definedName>
    <definedName name="_z">'Alt1'!$D$22:$G$30</definedName>
    <definedName name="_z1">'Alt1'!$D$22:$D$30</definedName>
    <definedName name="_z2">'Alt1'!$E$22:$E$30</definedName>
    <definedName name="_z3">'Alt1'!$F$22:$F$30</definedName>
    <definedName name="_ZZ">'Alt1'!$G$22:$G$30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4" i="2" l="1" a="1"/>
  <c r="N44" i="2" s="1"/>
  <c r="M34" i="2" a="1"/>
  <c r="M34" i="2" s="1"/>
  <c r="B14" i="2" a="1"/>
  <c r="B14" i="2" s="1"/>
  <c r="C22" i="2" a="1"/>
  <c r="C22" i="2" s="1"/>
  <c r="F22" i="2" a="1"/>
  <c r="F22" i="2" s="1"/>
  <c r="B22" i="2" a="1"/>
  <c r="B22" i="2" s="1"/>
  <c r="D22" i="2" s="1" a="1"/>
  <c r="D22" i="2" s="1"/>
  <c r="E22" i="2" l="1" a="1"/>
  <c r="E22" i="2" s="1"/>
  <c r="G22" i="2" a="1"/>
  <c r="G22" i="2" s="1"/>
  <c r="B33" i="2" s="1" a="1"/>
  <c r="B3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<sst xmlns="http://schemas.openxmlformats.org/spreadsheetml/2006/main" count="78" uniqueCount="26">
  <si>
    <t>Result</t>
  </si>
  <si>
    <t>Question</t>
  </si>
  <si>
    <t>Month</t>
  </si>
  <si>
    <t>Customer</t>
  </si>
  <si>
    <t>Quantity</t>
  </si>
  <si>
    <t>A</t>
  </si>
  <si>
    <t>B</t>
  </si>
  <si>
    <t>C</t>
  </si>
  <si>
    <t>New</t>
  </si>
  <si>
    <t>Inactive</t>
  </si>
  <si>
    <t>Returning</t>
  </si>
  <si>
    <t>D</t>
  </si>
  <si>
    <t>A, B, C</t>
  </si>
  <si>
    <t>B, C</t>
  </si>
  <si>
    <t>ACTIVE</t>
  </si>
  <si>
    <t>A, C</t>
  </si>
  <si>
    <t>https://www.linkedin.com/in/omid-motamedisedeh-74aba166/recent-activity/all/</t>
  </si>
  <si>
    <t>Inactiv</t>
  </si>
  <si>
    <t>I need to understand how the new items are found.</t>
  </si>
  <si>
    <t>Mark</t>
  </si>
  <si>
    <t>Craig</t>
  </si>
  <si>
    <t>Tim</t>
  </si>
  <si>
    <t>Pat</t>
  </si>
  <si>
    <t>Katee</t>
  </si>
  <si>
    <t>It is yet another way to perform a filter operation.</t>
  </si>
  <si>
    <t>Find the first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</si>
</sst>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4" fillId="0" borderId="0" xfId="0" applyFont="1"/>
    <xf numFmtId="0" fontId="3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25681</xdr:colOff>
      <xdr:row>11</xdr:row>
      <xdr:rowOff>25402</xdr:rowOff>
    </xdr:from>
    <xdr:to>
      <xdr:col>11</xdr:col>
      <xdr:colOff>314325</xdr:colOff>
      <xdr:row>23</xdr:row>
      <xdr:rowOff>190500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25681" y="2166622"/>
          <a:ext cx="7771484" cy="2252978"/>
          <a:chOff x="4180502" y="1860551"/>
          <a:chExt cx="3719869" cy="196164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1"/>
            <a:ext cx="3695700" cy="1961643"/>
          </a:xfrm>
          <a:prstGeom prst="roundRect">
            <a:avLst>
              <a:gd name="adj" fmla="val 9558"/>
            </a:avLst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180502" y="1898651"/>
            <a:ext cx="3719869" cy="18817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165: Customer Grouping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Based on monthly transactions, categorize each customer for each month into one of the following groups: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New: A customer who has never made a purchase in previous months.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Active: A customer who made a purchase this month and in the previous month.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Inactive: A customer who did not make any purchase this month.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Returning: A customer who made a purchase this month but did not make a purchase in the previous month.</a:t>
            </a:r>
            <a:endParaRPr lang="en-AU" sz="18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D8E6F56-5B41-46CE-9ED7-4E67C0ACC85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"/>
  <sheetViews>
    <sheetView zoomScaleNormal="100" workbookViewId="0">
      <selection activeCell="M4" sqref="M4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0.3984375" style="2" bestFit="1" customWidth="1"/>
    <col min="5" max="5" width="16.3984375" customWidth="1"/>
    <col min="6" max="6" width="6.59765625" style="30" bestFit="1" customWidth="1"/>
    <col min="7" max="7" width="5" style="30" bestFit="1" customWidth="1"/>
    <col min="8" max="8" width="7.3984375" style="30" bestFit="1" customWidth="1"/>
    <col min="9" max="9" width="8.19921875" style="30" bestFit="1" customWidth="1"/>
    <col min="10" max="10" width="9.5" style="30" bestFit="1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32" t="s">
        <v>1</v>
      </c>
      <c r="C1" s="32"/>
      <c r="D1" s="32"/>
      <c r="F1" s="32" t="s">
        <v>0</v>
      </c>
      <c r="G1" s="32"/>
      <c r="H1" s="32"/>
      <c r="I1" s="32"/>
      <c r="J1" s="32"/>
      <c r="L1" s="3" t="s">
        <v>16</v>
      </c>
    </row>
    <row r="2" spans="2:13" s="3" customFormat="1" ht="22.5" customHeight="1" x14ac:dyDescent="0.25">
      <c r="B2" s="6" t="s">
        <v>2</v>
      </c>
      <c r="C2" s="12" t="s">
        <v>3</v>
      </c>
      <c r="D2" s="7" t="s">
        <v>4</v>
      </c>
      <c r="F2" s="6" t="s">
        <v>2</v>
      </c>
      <c r="G2" s="12" t="s">
        <v>8</v>
      </c>
      <c r="H2" s="12" t="s">
        <v>14</v>
      </c>
      <c r="I2" s="19" t="s">
        <v>9</v>
      </c>
      <c r="J2" s="7" t="s">
        <v>10</v>
      </c>
    </row>
    <row r="3" spans="2:13" s="1" customFormat="1" x14ac:dyDescent="0.25">
      <c r="B3" s="13">
        <v>1</v>
      </c>
      <c r="C3" s="14" t="s">
        <v>5</v>
      </c>
      <c r="D3" s="15">
        <v>15</v>
      </c>
      <c r="E3" s="4"/>
      <c r="F3" s="20">
        <v>2</v>
      </c>
      <c r="G3" s="21" t="s">
        <v>7</v>
      </c>
      <c r="H3" s="21" t="s">
        <v>5</v>
      </c>
      <c r="I3" s="22" t="s">
        <v>6</v>
      </c>
      <c r="J3" s="23"/>
    </row>
    <row r="4" spans="2:13" s="1" customFormat="1" x14ac:dyDescent="0.25">
      <c r="B4" s="13">
        <v>1</v>
      </c>
      <c r="C4" s="14" t="s">
        <v>6</v>
      </c>
      <c r="D4" s="15">
        <v>20</v>
      </c>
      <c r="E4" s="4"/>
      <c r="F4" s="20">
        <v>3</v>
      </c>
      <c r="G4" s="21"/>
      <c r="H4" s="21" t="s">
        <v>15</v>
      </c>
      <c r="I4" s="22"/>
      <c r="J4" s="23" t="s">
        <v>6</v>
      </c>
      <c r="K4" s="8"/>
      <c r="L4" s="8"/>
      <c r="M4" s="8"/>
    </row>
    <row r="5" spans="2:13" s="1" customFormat="1" x14ac:dyDescent="0.25">
      <c r="B5" s="13">
        <v>2</v>
      </c>
      <c r="C5" s="14" t="s">
        <v>5</v>
      </c>
      <c r="D5" s="15">
        <v>17</v>
      </c>
      <c r="E5" s="4"/>
      <c r="F5" s="20">
        <v>4</v>
      </c>
      <c r="G5" s="21"/>
      <c r="H5" s="21" t="s">
        <v>5</v>
      </c>
      <c r="I5" s="22" t="s">
        <v>13</v>
      </c>
      <c r="J5" s="23"/>
      <c r="K5" s="9"/>
      <c r="L5" s="9"/>
      <c r="M5" s="10"/>
    </row>
    <row r="6" spans="2:13" s="1" customFormat="1" x14ac:dyDescent="0.25">
      <c r="B6" s="13">
        <v>2</v>
      </c>
      <c r="C6" s="14" t="s">
        <v>7</v>
      </c>
      <c r="D6" s="15">
        <v>27</v>
      </c>
      <c r="E6" s="4"/>
      <c r="F6" s="24">
        <v>5</v>
      </c>
      <c r="G6" s="25" t="s">
        <v>11</v>
      </c>
      <c r="H6" s="25"/>
      <c r="I6" s="26" t="s">
        <v>12</v>
      </c>
      <c r="J6" s="27"/>
      <c r="K6" s="9"/>
      <c r="L6" s="9"/>
      <c r="M6" s="10"/>
    </row>
    <row r="7" spans="2:13" s="1" customFormat="1" x14ac:dyDescent="0.25">
      <c r="B7" s="13">
        <v>3</v>
      </c>
      <c r="C7" s="14" t="s">
        <v>5</v>
      </c>
      <c r="D7" s="15">
        <v>36</v>
      </c>
      <c r="E7" s="4"/>
      <c r="F7" s="28"/>
      <c r="G7" s="28"/>
      <c r="H7" s="28"/>
      <c r="I7" s="28"/>
      <c r="J7" s="29"/>
      <c r="K7" s="9"/>
      <c r="L7" s="9"/>
      <c r="M7" s="10"/>
    </row>
    <row r="8" spans="2:13" s="1" customFormat="1" x14ac:dyDescent="0.25">
      <c r="B8" s="13">
        <v>3</v>
      </c>
      <c r="C8" s="14" t="s">
        <v>6</v>
      </c>
      <c r="D8" s="15">
        <v>18</v>
      </c>
      <c r="E8" s="4"/>
      <c r="F8" s="28"/>
      <c r="G8" s="28"/>
      <c r="H8" s="28"/>
      <c r="I8" s="28"/>
      <c r="J8" s="29"/>
      <c r="K8" s="9"/>
      <c r="L8" s="9"/>
      <c r="M8" s="10"/>
    </row>
    <row r="9" spans="2:13" s="1" customFormat="1" x14ac:dyDescent="0.25">
      <c r="B9" s="13">
        <v>3</v>
      </c>
      <c r="C9" s="14" t="s">
        <v>7</v>
      </c>
      <c r="D9" s="15">
        <v>13</v>
      </c>
      <c r="E9" s="4"/>
      <c r="F9" s="28"/>
      <c r="G9" s="28"/>
      <c r="H9" s="30"/>
      <c r="I9" s="30"/>
      <c r="J9" s="30"/>
      <c r="K9" s="9"/>
      <c r="L9" s="9"/>
      <c r="M9" s="10"/>
    </row>
    <row r="10" spans="2:13" s="1" customFormat="1" x14ac:dyDescent="0.25">
      <c r="B10" s="13">
        <v>4</v>
      </c>
      <c r="C10" s="14" t="s">
        <v>5</v>
      </c>
      <c r="D10" s="15">
        <v>34</v>
      </c>
      <c r="E10" s="4"/>
      <c r="F10" s="30"/>
      <c r="G10" s="30"/>
      <c r="H10" s="30"/>
      <c r="I10" s="30"/>
      <c r="J10" s="30"/>
      <c r="K10" s="9"/>
      <c r="L10" s="9"/>
      <c r="M10" s="10"/>
    </row>
    <row r="11" spans="2:13" s="1" customFormat="1" x14ac:dyDescent="0.25">
      <c r="B11" s="16">
        <v>5</v>
      </c>
      <c r="C11" s="17" t="s">
        <v>11</v>
      </c>
      <c r="D11" s="18">
        <v>40</v>
      </c>
      <c r="E11" s="4"/>
      <c r="F11" s="30"/>
      <c r="G11" s="30"/>
      <c r="H11" s="30"/>
      <c r="I11" s="30"/>
      <c r="J11" s="30"/>
      <c r="K11" s="9"/>
      <c r="L11" s="9"/>
      <c r="M11" s="10"/>
    </row>
    <row r="12" spans="2:13" x14ac:dyDescent="0.25">
      <c r="D12" s="11"/>
      <c r="E12" s="5"/>
    </row>
  </sheetData>
  <sortState xmlns:xlrd2="http://schemas.microsoft.com/office/spreadsheetml/2017/richdata2" ref="J5:M11">
    <sortCondition ref="J8:J11"/>
  </sortState>
  <mergeCells count="2">
    <mergeCell ref="B1:D1"/>
    <mergeCell ref="F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C699-43F0-48F1-B81F-1E2D3C2DB0EB}">
  <dimension ref="B1:N53"/>
  <sheetViews>
    <sheetView tabSelected="1" topLeftCell="A29" zoomScaleNormal="100" workbookViewId="0">
      <selection activeCell="L40" sqref="L40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0.3984375" style="2" bestFit="1" customWidth="1"/>
    <col min="5" max="5" width="16.3984375" customWidth="1"/>
    <col min="6" max="6" width="9.19921875" style="30" bestFit="1" customWidth="1"/>
    <col min="7" max="7" width="5" style="30" bestFit="1" customWidth="1"/>
    <col min="8" max="8" width="7.3984375" style="30" bestFit="1" customWidth="1"/>
    <col min="9" max="9" width="8.19921875" style="30" bestFit="1" customWidth="1"/>
    <col min="10" max="10" width="9.5" style="30" bestFit="1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32" t="s">
        <v>1</v>
      </c>
      <c r="C1" s="32"/>
      <c r="D1" s="32"/>
      <c r="F1" s="32" t="s">
        <v>0</v>
      </c>
      <c r="G1" s="32"/>
      <c r="H1" s="32"/>
      <c r="I1" s="32"/>
      <c r="J1" s="32"/>
      <c r="L1" s="3" t="s">
        <v>16</v>
      </c>
    </row>
    <row r="2" spans="2:13" s="3" customFormat="1" ht="22.5" customHeight="1" x14ac:dyDescent="0.25">
      <c r="B2" s="6" t="s">
        <v>2</v>
      </c>
      <c r="C2" s="12" t="s">
        <v>3</v>
      </c>
      <c r="D2" s="7" t="s">
        <v>4</v>
      </c>
      <c r="F2" s="6" t="s">
        <v>2</v>
      </c>
      <c r="G2" s="12" t="s">
        <v>8</v>
      </c>
      <c r="H2" s="12" t="s">
        <v>14</v>
      </c>
      <c r="I2" s="19" t="s">
        <v>9</v>
      </c>
      <c r="J2" s="7" t="s">
        <v>10</v>
      </c>
    </row>
    <row r="3" spans="2:13" s="1" customFormat="1" x14ac:dyDescent="0.25">
      <c r="B3" s="13">
        <v>1</v>
      </c>
      <c r="C3" s="14" t="s">
        <v>5</v>
      </c>
      <c r="D3" s="15">
        <v>15</v>
      </c>
      <c r="E3" s="4"/>
      <c r="F3" s="20">
        <v>2</v>
      </c>
      <c r="G3" s="21" t="s">
        <v>7</v>
      </c>
      <c r="H3" s="21" t="s">
        <v>5</v>
      </c>
      <c r="I3" s="22" t="s">
        <v>6</v>
      </c>
      <c r="J3" s="23"/>
    </row>
    <row r="4" spans="2:13" s="1" customFormat="1" x14ac:dyDescent="0.25">
      <c r="B4" s="13">
        <v>1</v>
      </c>
      <c r="C4" s="14" t="s">
        <v>6</v>
      </c>
      <c r="D4" s="15">
        <v>20</v>
      </c>
      <c r="E4" s="4"/>
      <c r="F4" s="20">
        <v>3</v>
      </c>
      <c r="G4" s="21"/>
      <c r="H4" s="21" t="s">
        <v>15</v>
      </c>
      <c r="I4" s="22"/>
      <c r="J4" s="23" t="s">
        <v>6</v>
      </c>
      <c r="K4" s="8"/>
      <c r="L4" s="8"/>
      <c r="M4" s="8"/>
    </row>
    <row r="5" spans="2:13" s="1" customFormat="1" x14ac:dyDescent="0.25">
      <c r="B5" s="13">
        <v>2</v>
      </c>
      <c r="C5" s="14" t="s">
        <v>5</v>
      </c>
      <c r="D5" s="15">
        <v>17</v>
      </c>
      <c r="E5" s="4"/>
      <c r="F5" s="20">
        <v>4</v>
      </c>
      <c r="G5" s="21"/>
      <c r="H5" s="21" t="s">
        <v>5</v>
      </c>
      <c r="I5" s="22" t="s">
        <v>13</v>
      </c>
      <c r="J5" s="23"/>
      <c r="K5" s="9"/>
      <c r="L5" s="9"/>
      <c r="M5" s="10"/>
    </row>
    <row r="6" spans="2:13" s="1" customFormat="1" x14ac:dyDescent="0.25">
      <c r="B6" s="13">
        <v>2</v>
      </c>
      <c r="C6" s="14" t="s">
        <v>7</v>
      </c>
      <c r="D6" s="15">
        <v>27</v>
      </c>
      <c r="E6" s="4"/>
      <c r="F6" s="24">
        <v>5</v>
      </c>
      <c r="G6" s="25" t="s">
        <v>11</v>
      </c>
      <c r="H6" s="25"/>
      <c r="I6" s="26" t="s">
        <v>12</v>
      </c>
      <c r="J6" s="27"/>
      <c r="K6" s="9"/>
      <c r="L6" s="9"/>
      <c r="M6" s="10"/>
    </row>
    <row r="7" spans="2:13" s="1" customFormat="1" x14ac:dyDescent="0.25">
      <c r="B7" s="13">
        <v>3</v>
      </c>
      <c r="C7" s="14" t="s">
        <v>5</v>
      </c>
      <c r="D7" s="15">
        <v>36</v>
      </c>
      <c r="E7" s="4"/>
      <c r="F7" s="28"/>
      <c r="G7" s="28"/>
      <c r="H7" s="28"/>
      <c r="I7" s="28"/>
      <c r="J7" s="29"/>
      <c r="K7" s="9"/>
      <c r="L7" s="9"/>
      <c r="M7" s="10"/>
    </row>
    <row r="8" spans="2:13" s="1" customFormat="1" x14ac:dyDescent="0.25">
      <c r="B8" s="13">
        <v>3</v>
      </c>
      <c r="C8" s="14" t="s">
        <v>6</v>
      </c>
      <c r="D8" s="15">
        <v>18</v>
      </c>
      <c r="E8" s="4"/>
      <c r="F8" s="28"/>
      <c r="G8" s="28"/>
      <c r="H8" s="28"/>
      <c r="I8" s="28"/>
      <c r="J8" s="29"/>
      <c r="K8" s="9"/>
      <c r="L8" s="9"/>
      <c r="M8" s="10"/>
    </row>
    <row r="9" spans="2:13" s="1" customFormat="1" x14ac:dyDescent="0.25">
      <c r="B9" s="13">
        <v>3</v>
      </c>
      <c r="C9" s="14" t="s">
        <v>7</v>
      </c>
      <c r="D9" s="15">
        <v>13</v>
      </c>
      <c r="E9" s="4"/>
      <c r="F9" s="28"/>
      <c r="G9" s="28"/>
      <c r="H9" s="30"/>
      <c r="I9" s="30"/>
      <c r="J9" s="30"/>
      <c r="K9" s="9"/>
      <c r="L9" s="9"/>
      <c r="M9" s="10"/>
    </row>
    <row r="10" spans="2:13" s="1" customFormat="1" x14ac:dyDescent="0.25">
      <c r="B10" s="13">
        <v>4</v>
      </c>
      <c r="C10" s="14" t="s">
        <v>5</v>
      </c>
      <c r="D10" s="15">
        <v>34</v>
      </c>
      <c r="E10" s="4"/>
      <c r="F10" s="30"/>
      <c r="G10" s="30"/>
      <c r="H10" s="30"/>
      <c r="I10" s="30"/>
      <c r="J10" s="30"/>
      <c r="K10" s="9"/>
      <c r="L10" s="9"/>
      <c r="M10" s="10"/>
    </row>
    <row r="11" spans="2:13" s="1" customFormat="1" x14ac:dyDescent="0.25">
      <c r="B11" s="16">
        <v>5</v>
      </c>
      <c r="C11" s="17" t="s">
        <v>11</v>
      </c>
      <c r="D11" s="18">
        <v>40</v>
      </c>
      <c r="E11" s="4"/>
      <c r="F11" s="30"/>
      <c r="G11" s="30"/>
      <c r="H11" s="30"/>
      <c r="I11" s="30"/>
      <c r="J11" s="30"/>
      <c r="K11" s="9"/>
      <c r="L11" s="9"/>
      <c r="M11" s="10"/>
    </row>
    <row r="12" spans="2:13" x14ac:dyDescent="0.25">
      <c r="D12" s="11"/>
      <c r="E12" s="5"/>
    </row>
    <row r="14" spans="2:13" x14ac:dyDescent="0.25">
      <c r="B14" s="2" t="str" cm="1">
        <f t="array" ref="B14:F18">_xlfn.LET(
    _xlpm.m, B3:B11,
    _xlpm.c, C3:C11,
    _xlpm.n, _xlfn.XLOOKUP(_xlpm.c, _xlpm.c, _xlpm.m) = _xlpm.m,
    _xlpm.y, ISNA(_xlfn.XMATCH(_xlpm.c &amp; _xlpm.m - 1, _xlpm.c &amp; _xlpm.m)),
    _xlfn.VSTACK(
        {"Month","New","ACTIVE","Inactive","Returning"},
        _xlfn.DROP(
            _xlfn.GROUPBY(
                _xlpm.m,
                _xlfn.HSTACK(
                    REPT(_xlpm.c, _xlpm.n),
                    REPT(_xlpm.c, 1 - _xlpm.y),
                    _xlfn.MAP(
                        _xlpm.m,
                        _xlfn.LAMBDA(_xlpm.i,
                            _xlfn.ARRAYTOTEXT(
                                _xlfn.UNIQUE(
                                    _xlfn._xlws.FILTER(
                                        _xlpm.c,
                                        (_xlpm.m &lt; _xlpm.i) * ISNA(_xlfn.XMATCH(_xlpm.c, _xlfn._xlws.FILTER(_xlpm.c, _xlpm.m = _xlpm.i))),
                                        ""
                                    )
                                )
                            )
                        )
                    ),
                    REPT(_xlpm.c, _xlpm.y * (1 - _xlpm.n))
                ),
                _xlfn.LAMBDA(_xlpm.x, _xlfn.TEXTJOIN(", ", , _xlfn.UNIQUE(_xlpm.x))),
                ,
                0
            ),
            1
        )
    )
)</f>
        <v>Month</v>
      </c>
      <c r="C14" s="2" t="str">
        <v>New</v>
      </c>
      <c r="D14" s="2" t="str">
        <v>ACTIVE</v>
      </c>
      <c r="E14" t="str">
        <v>Inactive</v>
      </c>
      <c r="F14" s="30" t="str">
        <v>Returning</v>
      </c>
    </row>
    <row r="15" spans="2:13" x14ac:dyDescent="0.25">
      <c r="B15" s="2">
        <v>2</v>
      </c>
      <c r="C15" s="2" t="str">
        <v>C</v>
      </c>
      <c r="D15" s="2" t="str">
        <v>A</v>
      </c>
      <c r="E15" t="str">
        <v>B</v>
      </c>
      <c r="F15" s="30" t="str">
        <v/>
      </c>
    </row>
    <row r="16" spans="2:13" x14ac:dyDescent="0.25">
      <c r="B16" s="2">
        <v>3</v>
      </c>
      <c r="C16" s="2" t="str">
        <v/>
      </c>
      <c r="D16" s="2" t="str">
        <v>A, C</v>
      </c>
      <c r="E16" t="str">
        <v/>
      </c>
      <c r="F16" s="30" t="str">
        <v>B</v>
      </c>
    </row>
    <row r="17" spans="2:11" x14ac:dyDescent="0.25">
      <c r="B17" s="2">
        <v>4</v>
      </c>
      <c r="C17" s="2" t="str">
        <v/>
      </c>
      <c r="D17" s="2" t="str">
        <v>A</v>
      </c>
      <c r="E17" t="str">
        <v>B, C</v>
      </c>
      <c r="F17" s="30" t="str">
        <v/>
      </c>
    </row>
    <row r="18" spans="2:11" x14ac:dyDescent="0.25">
      <c r="B18" s="2">
        <v>5</v>
      </c>
      <c r="C18" s="2" t="str">
        <v>D</v>
      </c>
      <c r="D18" s="2" t="str">
        <v/>
      </c>
      <c r="E18" t="str">
        <v>A, B, C</v>
      </c>
      <c r="F18" s="30" t="str">
        <v/>
      </c>
    </row>
    <row r="21" spans="2:11" x14ac:dyDescent="0.25">
      <c r="D21" s="2" t="s">
        <v>8</v>
      </c>
      <c r="E21" s="30"/>
      <c r="F21" t="s">
        <v>17</v>
      </c>
    </row>
    <row r="22" spans="2:11" x14ac:dyDescent="0.25">
      <c r="B22" s="2" t="b" cm="1">
        <f t="array" ref="B22:B30">_xlfn.XLOOKUP(_c, _c, _m) = _m</f>
        <v>1</v>
      </c>
      <c r="C22" s="2" t="b" cm="1">
        <f t="array" ref="C22:C30">ISNA(_xlfn.XMATCH(_c &amp; _m - 1, _c &amp; _m))</f>
        <v>1</v>
      </c>
      <c r="D22" s="2" t="str" cm="1">
        <f t="array" ref="D22:D30">REPT(_c, _n)</f>
        <v>A</v>
      </c>
      <c r="E22" s="30" t="str" cm="1">
        <f t="array" ref="E22:E30">REPT(_c, 1 - _y)</f>
        <v/>
      </c>
      <c r="F22" t="str" cm="1">
        <f t="array" ref="F22:F30" xml:space="preserve">                    _xlfn.MAP(
                        _m,
                        _xlfn.LAMBDA(_xlpm.i,
                            _xlfn.ARRAYTOTEXT(
                                _xlfn.UNIQUE(
                                    _xlfn._xlws.FILTER(
                                        _c,
                                        (_m &lt; _xlpm.i) * ISNA(_xlfn.XMATCH(_c, _xlfn._xlws.FILTER(_c, _m = _xlpm.i))),
                                        ""
                                    )
                                )
                            )
                        )
                    )</f>
        <v/>
      </c>
      <c r="G22" s="30" t="str" cm="1">
        <f t="array" ref="G22:G30">REPT(_c, _y * (1 - _n))</f>
        <v/>
      </c>
      <c r="H22" s="30">
        <v>1</v>
      </c>
    </row>
    <row r="23" spans="2:11" x14ac:dyDescent="0.25">
      <c r="B23" s="2" t="b">
        <v>1</v>
      </c>
      <c r="C23" s="2" t="b">
        <v>1</v>
      </c>
      <c r="D23" s="2" t="str">
        <v>B</v>
      </c>
      <c r="E23" s="30" t="str">
        <v/>
      </c>
      <c r="F23" t="str">
        <v/>
      </c>
      <c r="G23" s="30" t="str">
        <v/>
      </c>
      <c r="H23" s="30">
        <v>1</v>
      </c>
    </row>
    <row r="24" spans="2:11" x14ac:dyDescent="0.25">
      <c r="B24" s="2" t="b">
        <v>0</v>
      </c>
      <c r="C24" s="2" t="b">
        <v>0</v>
      </c>
      <c r="D24" s="2" t="str">
        <v/>
      </c>
      <c r="E24" s="30" t="str">
        <v>A</v>
      </c>
      <c r="F24" t="str">
        <v>B</v>
      </c>
      <c r="G24" s="30" t="str">
        <v/>
      </c>
      <c r="H24" s="30">
        <v>2</v>
      </c>
    </row>
    <row r="25" spans="2:11" x14ac:dyDescent="0.25">
      <c r="B25" s="2" t="b">
        <v>1</v>
      </c>
      <c r="C25" s="2" t="b">
        <v>1</v>
      </c>
      <c r="D25" s="2" t="str">
        <v>C</v>
      </c>
      <c r="E25" s="30" t="str">
        <v/>
      </c>
      <c r="F25" t="str">
        <v>B</v>
      </c>
      <c r="G25" s="30" t="str">
        <v/>
      </c>
      <c r="H25" s="30">
        <v>2</v>
      </c>
    </row>
    <row r="26" spans="2:11" x14ac:dyDescent="0.25">
      <c r="B26" s="2" t="b">
        <v>0</v>
      </c>
      <c r="C26" s="2" t="b">
        <v>0</v>
      </c>
      <c r="D26" s="2" t="str">
        <v/>
      </c>
      <c r="E26" s="30" t="str">
        <v>A</v>
      </c>
      <c r="F26" t="str">
        <v/>
      </c>
      <c r="G26" s="30" t="str">
        <v/>
      </c>
      <c r="H26" s="30">
        <v>3</v>
      </c>
    </row>
    <row r="27" spans="2:11" x14ac:dyDescent="0.25">
      <c r="B27" s="2" t="b">
        <v>0</v>
      </c>
      <c r="C27" s="2" t="b">
        <v>1</v>
      </c>
      <c r="D27" s="2" t="str">
        <v/>
      </c>
      <c r="E27" s="30" t="str">
        <v/>
      </c>
      <c r="F27" t="str">
        <v/>
      </c>
      <c r="G27" s="30" t="str">
        <v>B</v>
      </c>
      <c r="H27" s="30">
        <v>3</v>
      </c>
    </row>
    <row r="28" spans="2:11" x14ac:dyDescent="0.25">
      <c r="B28" s="2" t="b">
        <v>0</v>
      </c>
      <c r="C28" s="2" t="b">
        <v>0</v>
      </c>
      <c r="D28" s="2" t="str">
        <v/>
      </c>
      <c r="E28" s="30" t="str">
        <v>C</v>
      </c>
      <c r="F28" t="str">
        <v/>
      </c>
      <c r="G28" s="30" t="str">
        <v/>
      </c>
      <c r="H28" s="30">
        <v>3</v>
      </c>
    </row>
    <row r="29" spans="2:11" x14ac:dyDescent="0.25">
      <c r="B29" s="2" t="b">
        <v>0</v>
      </c>
      <c r="C29" s="2" t="b">
        <v>0</v>
      </c>
      <c r="D29" s="2" t="str">
        <v/>
      </c>
      <c r="E29" s="30" t="str">
        <v>A</v>
      </c>
      <c r="F29" t="str">
        <v>B, C</v>
      </c>
      <c r="G29" s="30" t="str">
        <v/>
      </c>
      <c r="H29" s="30">
        <v>4</v>
      </c>
    </row>
    <row r="30" spans="2:11" x14ac:dyDescent="0.25">
      <c r="B30" s="2" t="b">
        <v>1</v>
      </c>
      <c r="C30" s="2" t="b">
        <v>1</v>
      </c>
      <c r="D30" s="2" t="str">
        <v>D</v>
      </c>
      <c r="E30" s="30" t="str">
        <v/>
      </c>
      <c r="F30" t="str">
        <v>A, B, C</v>
      </c>
      <c r="G30" s="30" t="str">
        <v/>
      </c>
      <c r="H30" s="30">
        <v>5</v>
      </c>
    </row>
    <row r="31" spans="2:11" x14ac:dyDescent="0.25">
      <c r="K31" t="s">
        <v>18</v>
      </c>
    </row>
    <row r="33" spans="2:14" x14ac:dyDescent="0.25">
      <c r="B33" s="31" cm="1">
        <f t="array" ref="B33:F37">_xlfn.GROUPBY(
                _m,
                _z,
                _xlfn.LAMBDA(_xlpm.x, _xlfn.TEXTJOIN(", ", , _xlfn.UNIQUE(_xlpm.x))),,0
            )</f>
        <v>1</v>
      </c>
      <c r="C33" s="2" t="str">
        <v>A, B</v>
      </c>
      <c r="D33" s="2" t="str">
        <v/>
      </c>
      <c r="E33" t="str">
        <v/>
      </c>
      <c r="F33" s="30" t="str">
        <v/>
      </c>
      <c r="M33" t="s">
        <v>24</v>
      </c>
    </row>
    <row r="34" spans="2:14" x14ac:dyDescent="0.25">
      <c r="B34" s="2">
        <v>2</v>
      </c>
      <c r="C34" s="2" t="str">
        <v>C</v>
      </c>
      <c r="D34" s="2" t="str">
        <v>A</v>
      </c>
      <c r="E34" t="str">
        <v>B</v>
      </c>
      <c r="F34" s="30" t="str">
        <v/>
      </c>
      <c r="K34" t="s">
        <v>19</v>
      </c>
      <c r="L34">
        <v>1</v>
      </c>
      <c r="M34" t="str" cm="1">
        <f t="array" ref="M34:M38">REPT(K34:K38,L34:L38)</f>
        <v>Mark</v>
      </c>
    </row>
    <row r="35" spans="2:14" x14ac:dyDescent="0.25">
      <c r="B35" s="2">
        <v>3</v>
      </c>
      <c r="C35" s="2" t="str">
        <v/>
      </c>
      <c r="D35" s="2" t="str">
        <v>A, C</v>
      </c>
      <c r="E35" t="str">
        <v/>
      </c>
      <c r="F35" s="30" t="str">
        <v>B</v>
      </c>
      <c r="K35" t="s">
        <v>20</v>
      </c>
      <c r="L35">
        <v>0</v>
      </c>
      <c r="M35" t="str">
        <v/>
      </c>
    </row>
    <row r="36" spans="2:14" x14ac:dyDescent="0.25">
      <c r="B36" s="2">
        <v>4</v>
      </c>
      <c r="C36" s="2" t="str">
        <v/>
      </c>
      <c r="D36" s="2" t="str">
        <v>A</v>
      </c>
      <c r="E36" t="str">
        <v>B, C</v>
      </c>
      <c r="F36" s="30" t="str">
        <v/>
      </c>
      <c r="K36" t="s">
        <v>21</v>
      </c>
      <c r="L36">
        <v>1</v>
      </c>
      <c r="M36" t="str">
        <v>Tim</v>
      </c>
    </row>
    <row r="37" spans="2:14" x14ac:dyDescent="0.25">
      <c r="B37" s="2">
        <v>5</v>
      </c>
      <c r="C37" s="2" t="str">
        <v>D</v>
      </c>
      <c r="D37" s="2" t="str">
        <v/>
      </c>
      <c r="E37" t="str">
        <v>A, B, C</v>
      </c>
      <c r="F37" s="30" t="str">
        <v/>
      </c>
      <c r="K37" t="s">
        <v>22</v>
      </c>
      <c r="L37">
        <v>0</v>
      </c>
      <c r="M37" t="str">
        <v/>
      </c>
    </row>
    <row r="38" spans="2:14" x14ac:dyDescent="0.25">
      <c r="K38" t="s">
        <v>23</v>
      </c>
      <c r="L38">
        <v>1</v>
      </c>
      <c r="M38" t="str">
        <v>Katee</v>
      </c>
    </row>
    <row r="42" spans="2:14" x14ac:dyDescent="0.25">
      <c r="K42" t="s">
        <v>25</v>
      </c>
    </row>
    <row r="44" spans="2:14" x14ac:dyDescent="0.25">
      <c r="K44" t="s">
        <v>19</v>
      </c>
      <c r="L44">
        <v>1</v>
      </c>
      <c r="N44" t="b" cm="1">
        <f t="array" ref="N44:N53">_xlfn.XLOOKUP(K44:K53,K44:K53,L44:L53)=L44:L53</f>
        <v>1</v>
      </c>
    </row>
    <row r="45" spans="2:14" x14ac:dyDescent="0.25">
      <c r="K45" t="s">
        <v>20</v>
      </c>
      <c r="L45">
        <v>2</v>
      </c>
      <c r="N45" t="b">
        <v>1</v>
      </c>
    </row>
    <row r="46" spans="2:14" x14ac:dyDescent="0.25">
      <c r="K46" t="s">
        <v>19</v>
      </c>
      <c r="L46">
        <v>3</v>
      </c>
      <c r="N46" t="b">
        <v>0</v>
      </c>
    </row>
    <row r="47" spans="2:14" x14ac:dyDescent="0.25">
      <c r="K47" t="s">
        <v>21</v>
      </c>
      <c r="L47">
        <v>4</v>
      </c>
      <c r="N47" t="b">
        <v>1</v>
      </c>
    </row>
    <row r="48" spans="2:14" x14ac:dyDescent="0.25">
      <c r="K48" t="s">
        <v>21</v>
      </c>
      <c r="L48">
        <v>5</v>
      </c>
      <c r="N48" t="b">
        <v>0</v>
      </c>
    </row>
    <row r="49" spans="11:14" x14ac:dyDescent="0.25">
      <c r="K49" t="s">
        <v>22</v>
      </c>
      <c r="L49">
        <v>6</v>
      </c>
      <c r="N49" t="b">
        <v>1</v>
      </c>
    </row>
    <row r="50" spans="11:14" x14ac:dyDescent="0.25">
      <c r="K50" t="s">
        <v>22</v>
      </c>
      <c r="L50">
        <v>7</v>
      </c>
      <c r="N50" t="b">
        <v>0</v>
      </c>
    </row>
    <row r="51" spans="11:14" x14ac:dyDescent="0.25">
      <c r="K51" t="s">
        <v>23</v>
      </c>
      <c r="L51">
        <v>8</v>
      </c>
      <c r="N51" t="b">
        <v>1</v>
      </c>
    </row>
    <row r="52" spans="11:14" x14ac:dyDescent="0.25">
      <c r="K52" t="s">
        <v>23</v>
      </c>
      <c r="L52">
        <v>9</v>
      </c>
      <c r="N52" t="b">
        <v>0</v>
      </c>
    </row>
    <row r="53" spans="11:14" x14ac:dyDescent="0.25">
      <c r="K53" t="s">
        <v>23</v>
      </c>
      <c r="L53">
        <v>10</v>
      </c>
      <c r="N53" t="b">
        <v>0</v>
      </c>
    </row>
  </sheetData>
  <mergeCells count="2">
    <mergeCell ref="B1:D1"/>
    <mergeCell ref="F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Original</vt:lpstr>
      <vt:lpstr>Alt1</vt:lpstr>
      <vt:lpstr>_c</vt:lpstr>
      <vt:lpstr>_m</vt:lpstr>
      <vt:lpstr>_n</vt:lpstr>
      <vt:lpstr>_y</vt:lpstr>
      <vt:lpstr>_z</vt:lpstr>
      <vt:lpstr>_z1</vt:lpstr>
      <vt:lpstr>_z2</vt:lpstr>
      <vt:lpstr>_z3</vt:lpstr>
      <vt:lpstr>_ZZ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2024-12-30T02:35:00Z</dcterms:modified>
</cp:coreProperties>
</file>