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E82ECB4-D417-4B21-A8BC-CF6D95B1A68D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33" r:id="rId4"/>
    <pivotCache cacheId="79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6" i="1" l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Q8" i="1" l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s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3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4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<sst xmlns="http://schemas.openxmlformats.org/spreadsheetml/2006/main" count="98" uniqueCount="66">
  <si>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</si>
  <si>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</si>
  <si>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</si>
  <si>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</si>
  <si>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</si>
  <si>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</si>
  <si>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</si>
  <si>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</si>
  <si>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</si>
  <si>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</si>
  <si>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</si>
  <si>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</si>
  <si>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</si>
  <si>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</si>
  <si>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</si>
  <si>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</si>
  <si>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</si>
  <si>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</si>
  <si>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</si>
  <si>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</si>
  <si>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</si>
  <si>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</si>
  <si>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</si>
  <si>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</si>
  <si>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</si>
  <si>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</si>
  <si>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</si>
  <si>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</si>
  <si>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</si>
  <si>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</si>
  <si>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</si>
  <si>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</si>
  <si>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</si>
  <si>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</si>
  <si>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</si>
  <si>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</si>
  <si>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</si>
  <si>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</si>
  <si>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</si>
  <si>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</si>
  <si>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</si>
  <si>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</si>
  <si>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</si>
  <si>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</si>
  <si>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</si>
  <si>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</si>
  <si>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</si>
  <si>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</si>
  <si>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</si>
  <si>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</si>
  <si>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</si>
  <si>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</si>
  <si>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</si>
  <si>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</si>
  <si>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</si>
  <si>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</si>
  <si>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</si>
  <si>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First DAX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</si>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</sst>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22" fontId="0" fillId="0" borderId="0" xfId="0" applyNumberForma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42"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41"/>
      <tableStyleElement type="headerRow" dxfId="40"/>
      <tableStyleElement type="totalRow" dxfId="39"/>
      <tableStyleElement type="firstColumnStripe" dxfId="38"/>
      <tableStyleElement type="firstHeaderCell" dxfId="37"/>
      <tableStyleElement type="firstSubtotalColumn" dxfId="36"/>
      <tableStyleElement type="firstSubtotalRow" dxfId="35"/>
      <tableStyleElement type="secondSubtotalRow" dxfId="34"/>
      <tableStyleElement type="firstRowSubheading" dxfId="33"/>
      <tableStyleElement type="secondRowSubheading" dxfId="32"/>
      <tableStyleElement type="pageFieldLabels" dxfId="31"/>
      <tableStyleElement type="pageFieldValues" dxfId="30"/>
    </tableStyle>
    <tableStyle name="Biegert Table Standard" pivot="0" count="7" xr9:uid="{95B43237-2845-4068-A415-A5A3E7804959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19</xdr:col>
      <xdr:colOff>140196</xdr:colOff>
      <xdr:row>35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6120" y="53644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17</xdr:col>
      <xdr:colOff>102253</xdr:colOff>
      <xdr:row>40</xdr:row>
      <xdr:rowOff>125651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6120" y="6217920"/>
          <a:ext cx="4933333" cy="6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3.503163541667" createdVersion="5" refreshedVersion="8" minRefreshableVersion="3" recordCount="0" supportSubquery="1" supportAdvancedDrill="1" xr:uid="{52E899F6-224A-4813-BBA5-9D54A12CCFAB}">
  <cacheSource type="external" connectionId="1"/>
  <cacheFields count="2">
    <cacheField name="[_tCal].[Date (Year)].[Date (Year)]" caption="Date (Year)" numFmtId="0" hierarchy="1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0" level="32767"/>
  </cacheFields>
  <cacheHierarchies count="25"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Count of Date]" caption="Count of Date" measure="1" displayFolder="" measureGroup="_tCalendar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No measures defined]" caption="__No measures defined" measure="1" displayFolder="" count="0" hidden="1"/>
  </cacheHierarchies>
  <kpis count="0"/>
  <dimensions count="4"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3">
    <measureGroup name="_tCal" caption="_tCal"/>
    <measureGroup name="_tCalendar" caption="_tCalendar"/>
    <measureGroup name="_tEmployees" caption="_tEmployee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79" applyNumberFormats="0" applyBorderFormats="0" applyFontFormats="0" applyPatternFormats="0" applyAlignmentFormats="0" applyWidthHeightFormats="1" dataCaption="Values" tag="626fe80f-3073-4e15-b238-a437290c86a9" updatedVersion="8" minRefreshableVersion="3" itemPrintTitles="1" createdVersion="5" indent="0" compact="0" outline="1" outlineData="1" compactData="0" multipleFieldFilters="0">
  <location ref="O48:P58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33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22" totalsRowDxfId="21"/>
    <tableColumn id="5" xr3:uid="{5F254F7E-0204-41CB-820C-A6C26A7B1A2F}" name="Departed" dataDxfId="20" totalsRowDxfId="19"/>
    <tableColumn id="6" xr3:uid="{321DBF57-D91D-4C78-AEA2-5707918EA16C}" name="2016" totalsRowFunction="sum" dataDxfId="18" totalsRowDxfId="17">
      <calculatedColumnFormula>AND(YEAR($L10)&lt;=N$9+0,OR(YEAR($M10)&gt;=N$9+0,ISBLANK($M10)))</calculatedColumnFormula>
    </tableColumn>
    <tableColumn id="7" xr3:uid="{38E8F59C-C356-44C1-AB22-F59DDE82BCA1}" name="2017" dataDxfId="16" totalsRowDxfId="15">
      <calculatedColumnFormula>AND(YEAR($L10)&lt;=O$9+0,OR(YEAR($M10)&gt;=O$9+0,ISBLANK($M10)))</calculatedColumnFormula>
    </tableColumn>
    <tableColumn id="8" xr3:uid="{5DCD3281-6846-4DC0-8CA7-13DBF193FAE8}" name="2018" dataDxfId="14" totalsRowDxfId="13">
      <calculatedColumnFormula>AND(YEAR($L10)&lt;=P$9+0,OR(YEAR($M10)&gt;=P$9+0,ISBLANK($M10)))</calculatedColumnFormula>
    </tableColumn>
    <tableColumn id="9" xr3:uid="{B9645E4C-4571-436F-BA19-76869F26F487}" name="2019" dataDxfId="12" totalsRowDxfId="11">
      <calculatedColumnFormula>AND(YEAR($L10)&lt;=Q$9+0,OR(YEAR($M10)&gt;=Q$9+0,ISBLANK($M10)))</calculatedColumnFormula>
    </tableColumn>
    <tableColumn id="10" xr3:uid="{AF1F49BD-5FD8-40B1-900B-0FF49E4A96FA}" name="2020" dataDxfId="10" totalsRowDxfId="9">
      <calculatedColumnFormula>AND(YEAR($L10)&lt;=R$9+0,OR(YEAR($M10)&gt;=R$9+0,ISBLANK($M10)))</calculatedColumnFormula>
    </tableColumn>
    <tableColumn id="11" xr3:uid="{4EC03A18-2212-4E00-B02F-826BD28E058D}" name="2021" dataDxfId="8" totalsRowDxfId="7">
      <calculatedColumnFormula>AND(YEAR($L10)&lt;=S$9+0,OR(YEAR($M10)&gt;=S$9+0,ISBLANK($M10)))</calculatedColumnFormula>
    </tableColumn>
    <tableColumn id="12" xr3:uid="{B4B1257C-F596-4340-ACE9-0030F8499D1D}" name="2022" dataDxfId="6" totalsRowDxfId="5">
      <calculatedColumnFormula>AND(YEAR($L10)&lt;=T$9+0,OR(YEAR($M10)&gt;=T$9+0,ISBLANK($M10)))</calculatedColumnFormula>
    </tableColumn>
    <tableColumn id="13" xr3:uid="{D352FB24-C2EB-429C-BB15-0B06BA44FF9D}" name="Still Employed" dataDxfId="4" totalsRowDxfId="3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2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abSelected="1" topLeftCell="K38" workbookViewId="0">
      <selection activeCell="T44" sqref="T44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</row>
    <row r="2" spans="1:21" x14ac:dyDescent="0.25">
      <c r="A2" s="1" t="s">
        <v>2</v>
      </c>
      <c r="B2" s="2"/>
      <c r="C2" s="2"/>
      <c r="K2" s="12" t="s">
        <v>56</v>
      </c>
    </row>
    <row r="3" spans="1:21" x14ac:dyDescent="0.25">
      <c r="A3" s="1" t="s">
        <v>3</v>
      </c>
      <c r="B3" s="9">
        <v>45282</v>
      </c>
      <c r="C3" s="2"/>
    </row>
    <row r="8" spans="1:21" x14ac:dyDescent="0.25">
      <c r="N8" cm="1">
        <f t="array" ref="N8">SUM(_tEmployees[2016]+0)</f>
        <v>3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0</v>
      </c>
      <c r="N10" s="11" t="b">
        <f t="shared" ref="N10:T19" si="0">AND(YEAR($L10)&lt;=N$9+0,OR(YEAR($M10)&gt;=N$9+0,ISBLANK($M10)))</f>
        <v>1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3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57</v>
      </c>
    </row>
    <row r="43" spans="11:16" ht="14.4" x14ac:dyDescent="0.3">
      <c r="K43" s="4" t="s">
        <v>58</v>
      </c>
    </row>
    <row r="45" spans="11:16" x14ac:dyDescent="0.25">
      <c r="K45" t="s">
        <v>59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60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61</v>
      </c>
      <c r="O48" s="3" t="s">
        <v>62</v>
      </c>
      <c r="P48" t="s">
        <v>65</v>
      </c>
    </row>
    <row r="49" spans="12:16" x14ac:dyDescent="0.25">
      <c r="L49" s="10">
        <v>42370</v>
      </c>
      <c r="O49" t="s">
        <v>46</v>
      </c>
      <c r="P49" s="13">
        <v>42370</v>
      </c>
    </row>
    <row r="50" spans="12:16" x14ac:dyDescent="0.25">
      <c r="L50" s="10">
        <v>42371</v>
      </c>
      <c r="O50" t="s">
        <v>47</v>
      </c>
      <c r="P50" s="13">
        <v>42736</v>
      </c>
    </row>
    <row r="51" spans="12:16" x14ac:dyDescent="0.25">
      <c r="L51" s="10">
        <v>42372</v>
      </c>
      <c r="O51" t="s">
        <v>48</v>
      </c>
      <c r="P51" s="13">
        <v>43101</v>
      </c>
    </row>
    <row r="52" spans="12:16" x14ac:dyDescent="0.25">
      <c r="L52" s="10">
        <v>42373</v>
      </c>
      <c r="O52" t="s">
        <v>49</v>
      </c>
      <c r="P52" s="13">
        <v>43466</v>
      </c>
    </row>
    <row r="53" spans="12:16" x14ac:dyDescent="0.25">
      <c r="L53" s="10">
        <v>42374</v>
      </c>
      <c r="O53" t="s">
        <v>50</v>
      </c>
      <c r="P53" s="13">
        <v>43831</v>
      </c>
    </row>
    <row r="54" spans="12:16" x14ac:dyDescent="0.25">
      <c r="L54" s="10">
        <v>42375</v>
      </c>
      <c r="O54" t="s">
        <v>51</v>
      </c>
      <c r="P54" s="13">
        <v>44197</v>
      </c>
    </row>
    <row r="55" spans="12:16" x14ac:dyDescent="0.25">
      <c r="L55" s="10">
        <v>42376</v>
      </c>
      <c r="O55" t="s">
        <v>52</v>
      </c>
      <c r="P55" s="13">
        <v>44562</v>
      </c>
    </row>
    <row r="56" spans="12:16" x14ac:dyDescent="0.25">
      <c r="L56" s="10">
        <v>42377</v>
      </c>
      <c r="O56" t="s">
        <v>63</v>
      </c>
      <c r="P56" s="13">
        <v>44927</v>
      </c>
    </row>
    <row r="57" spans="12:16" x14ac:dyDescent="0.25">
      <c r="L57" s="10">
        <v>42378</v>
      </c>
      <c r="O57" t="s">
        <v>64</v>
      </c>
      <c r="P57" s="13">
        <v>45292</v>
      </c>
    </row>
    <row r="58" spans="12:16" x14ac:dyDescent="0.25">
      <c r="L58" s="10">
        <v>42379</v>
      </c>
      <c r="O58" t="s">
        <v>13</v>
      </c>
      <c r="P58" s="13">
        <v>42370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K2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23-Dec-2023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23-Dec-2023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1E84800-E2D4-443D-B44E-C3914FFEE30A}">
  <ds:schemaRefs/>
</ds:datastoreItem>
</file>

<file path=customXml/itemProps2.xml><?xml version="1.0" encoding="utf-8"?>
<ds:datastoreItem xmlns:ds="http://schemas.openxmlformats.org/officeDocument/2006/customXml" ds:itemID="{9DD21987-3791-4CEB-A05F-2F697E87F807}">
  <ds:schemaRefs/>
</ds:datastoreItem>
</file>

<file path=customXml/itemProps3.xml><?xml version="1.0" encoding="utf-8"?>
<ds:datastoreItem xmlns:ds="http://schemas.openxmlformats.org/officeDocument/2006/customXml" ds:itemID="{074C326C-7B2D-42F1-BA12-50792B0B9955}">
  <ds:schemaRefs/>
</ds:datastoreItem>
</file>

<file path=customXml/itemProps4.xml><?xml version="1.0" encoding="utf-8"?>
<ds:datastoreItem xmlns:ds="http://schemas.openxmlformats.org/officeDocument/2006/customXml" ds:itemID="{D6BEB328-7BF2-4601-A4C6-6337C9942E90}">
  <ds:schemaRefs/>
</ds:datastoreItem>
</file>

<file path=customXml/itemProps5.xml><?xml version="1.0" encoding="utf-8"?>
<ds:datastoreItem xmlns:ds="http://schemas.openxmlformats.org/officeDocument/2006/customXml" ds:itemID="{748DFC6C-7702-4EF1-B1FF-4B70DF9581AE}">
  <ds:schemaRefs/>
</ds:datastoreItem>
</file>

<file path=customXml/itemProps6.xml><?xml version="1.0" encoding="utf-8"?>
<ds:datastoreItem xmlns:ds="http://schemas.openxmlformats.org/officeDocument/2006/customXml" ds:itemID="{53D859BA-DB18-4211-9B3D-454DDE82C031}">
  <ds:schemaRefs/>
</ds:datastoreItem>
</file>

<file path=customXml/itemProps7.xml><?xml version="1.0" encoding="utf-8"?>
<ds:datastoreItem xmlns:ds="http://schemas.openxmlformats.org/officeDocument/2006/customXml" ds:itemID="{43251D38-FCDE-4541-96AE-E9114B1978DE}">
  <ds:schemaRefs/>
</ds:datastoreItem>
</file>

<file path=customXml/itemProps8.xml><?xml version="1.0" encoding="utf-8"?>
<ds:datastoreItem xmlns:ds="http://schemas.openxmlformats.org/officeDocument/2006/customXml" ds:itemID="{F96AB7BA-EE7C-4792-900C-2CA1A1FC82A7}">
  <ds:schemaRefs/>
</ds:datastoreItem>
</file>

<file path=customXml/itemProps9.xml><?xml version="1.0" encoding="utf-8"?>
<ds:datastoreItem xmlns:ds="http://schemas.openxmlformats.org/officeDocument/2006/customXml" ds:itemID="{3EAA12E3-C69A-4B00-B1F3-CE835BBBC864}">
  <ds:schemaRefs/>
</ds:datastoreItem>
</file>

<file path=customXml/itemProps10.xml><?xml version="1.0" encoding="utf-8"?>
<ds:datastoreItem xmlns:ds="http://schemas.openxmlformats.org/officeDocument/2006/customXml" ds:itemID="{CF02DDAF-1F64-4EFA-B2A3-46B58ACD547E}">
  <ds:schemaRefs/>
</ds:datastoreItem>
</file>

<file path=customXml/itemProps11.xml><?xml version="1.0" encoding="utf-8"?>
<ds:datastoreItem xmlns:ds="http://schemas.openxmlformats.org/officeDocument/2006/customXml" ds:itemID="{C72C101B-5DFE-42F1-B998-D492AE701E0F}">
  <ds:schemaRefs/>
</ds:datastoreItem>
</file>

<file path=customXml/itemProps12.xml><?xml version="1.0" encoding="utf-8"?>
<ds:datastoreItem xmlns:ds="http://schemas.openxmlformats.org/officeDocument/2006/customXml" ds:itemID="{A2405BFB-8591-4E36-ABD2-E9FA32B4A3DB}">
  <ds:schemaRefs/>
</ds:datastoreItem>
</file>

<file path=customXml/itemProps13.xml><?xml version="1.0" encoding="utf-8"?>
<ds:datastoreItem xmlns:ds="http://schemas.openxmlformats.org/officeDocument/2006/customXml" ds:itemID="{90D2D775-75A8-49AA-91F5-E600D20A90AB}">
  <ds:schemaRefs/>
</ds:datastoreItem>
</file>

<file path=customXml/itemProps14.xml><?xml version="1.0" encoding="utf-8"?>
<ds:datastoreItem xmlns:ds="http://schemas.openxmlformats.org/officeDocument/2006/customXml" ds:itemID="{9613CB60-DEE6-4ED2-9D76-8FC3A66C172C}">
  <ds:schemaRefs/>
</ds:datastoreItem>
</file>

<file path=customXml/itemProps15.xml><?xml version="1.0" encoding="utf-8"?>
<ds:datastoreItem xmlns:ds="http://schemas.openxmlformats.org/officeDocument/2006/customXml" ds:itemID="{A4775557-D076-419B-AD9A-18C0406DA204}">
  <ds:schemaRefs/>
</ds:datastoreItem>
</file>

<file path=customXml/itemProps16.xml><?xml version="1.0" encoding="utf-8"?>
<ds:datastoreItem xmlns:ds="http://schemas.openxmlformats.org/officeDocument/2006/customXml" ds:itemID="{FC1C821B-5153-4910-AFC6-21912B1ED689}">
  <ds:schemaRefs/>
</ds:datastoreItem>
</file>

<file path=customXml/itemProps17.xml><?xml version="1.0" encoding="utf-8"?>
<ds:datastoreItem xmlns:ds="http://schemas.openxmlformats.org/officeDocument/2006/customXml" ds:itemID="{A41C8192-C150-4A90-8F7A-AFA4AC7AC77C}">
  <ds:schemaRefs/>
</ds:datastoreItem>
</file>

<file path=customXml/itemProps18.xml><?xml version="1.0" encoding="utf-8"?>
<ds:datastoreItem xmlns:ds="http://schemas.openxmlformats.org/officeDocument/2006/customXml" ds:itemID="{E9698D6D-F874-490D-BF2D-56471A5C54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2023-12-23T18:04:40Z</dcterms:modified>
</cp:coreProperties>
</file>