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xl/webextensions/webextension7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05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497146D-729A-4FAB-8FAF-B26D31FB16AA}" xr6:coauthVersionLast="47" xr6:coauthVersionMax="47" xr10:uidLastSave="{00000000-0000-0000-0000-000000000000}"/>
  <bookViews>
    <workbookView xWindow="2700" yWindow="4290" windowWidth="24495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Python" sheetId="21" r:id="rId5"/>
    <sheet name="DataDrill" sheetId="25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SpillManager_RefreshMode" comment="Spill Manager setting" hidden="1">"auto"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_Flour_Increase">'2026'!$AB$134</definedName>
    <definedName name="D_Vital__Gluten">'2026'!$AB$135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5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m_Flour">'2026'!$AB$136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37" i="11" l="1"/>
  <c r="AC137" i="11"/>
  <c r="L2" i="25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 l="1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123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X22" i="7"/>
  <c r="C67" i="8" l="1"/>
  <c r="Y22" i="7"/>
  <c r="Z22" i="7"/>
  <c r="AA22" i="7"/>
  <c r="AB22" i="7"/>
  <c r="W22" i="7"/>
  <c r="V22" i="7"/>
  <c r="C121" i="8"/>
  <c r="D190" i="8"/>
  <c r="D181" i="8"/>
  <c r="C164" i="8"/>
  <c r="C187" i="8"/>
  <c r="C107" i="8"/>
  <c r="C109" i="8"/>
  <c r="D178" i="8"/>
  <c r="D113" i="8"/>
  <c r="D144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48" i="8"/>
  <c r="D138" i="8"/>
  <c r="C138" i="8"/>
  <c r="C79" i="8"/>
  <c r="C98" i="8"/>
  <c r="C176" i="8"/>
  <c r="D164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F79" i="8" s="1"/>
  <c r="C41" i="8"/>
  <c r="D165" i="8"/>
  <c r="C151" i="8"/>
  <c r="C182" i="8"/>
  <c r="D54" i="8"/>
  <c r="D168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58" i="8"/>
  <c r="C152" i="8"/>
  <c r="D60" i="8"/>
  <c r="D122" i="8"/>
  <c r="D90" i="8"/>
  <c r="D186" i="8"/>
  <c r="D127" i="8"/>
  <c r="D67" i="8"/>
  <c r="D73" i="8"/>
  <c r="D36" i="8"/>
  <c r="D157" i="8"/>
  <c r="D81" i="8"/>
  <c r="D149" i="8"/>
  <c r="D27" i="8"/>
  <c r="C208" i="8"/>
  <c r="C61" i="8"/>
  <c r="C193" i="8"/>
  <c r="D105" i="8"/>
  <c r="C178" i="8"/>
  <c r="D158" i="8"/>
  <c r="D151" i="8"/>
  <c r="D162" i="8"/>
  <c r="D198" i="8"/>
  <c r="D116" i="8"/>
  <c r="G7" i="25" a="1"/>
  <c r="G7" i="25" s="1"/>
  <c r="C51" i="8"/>
  <c r="C194" i="8"/>
  <c r="K44" i="5" a="1"/>
  <c r="K44" i="5" s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F176" i="8" s="1"/>
  <c r="D202" i="8"/>
  <c r="D172" i="8"/>
  <c r="D85" i="8"/>
  <c r="C213" i="8"/>
  <c r="C53" i="8"/>
  <c r="F53" i="8" s="1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D115" i="8"/>
  <c r="C113" i="8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C35" i="8"/>
  <c r="C154" i="8"/>
  <c r="C119" i="8"/>
  <c r="C30" i="8"/>
  <c r="D76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C25" i="8"/>
  <c r="C29" i="8"/>
  <c r="C34" i="8"/>
  <c r="C36" i="8"/>
  <c r="C38" i="8"/>
  <c r="C123" i="8"/>
  <c r="K59" i="5" a="1"/>
  <c r="K59" i="5" s="1"/>
  <c r="D63" i="8"/>
  <c r="D65" i="8"/>
  <c r="D66" i="8"/>
  <c r="C163" i="8"/>
  <c r="C106" i="8"/>
  <c r="D182" i="8"/>
  <c r="L5" i="11"/>
  <c r="O5" i="11" s="1" a="1"/>
  <c r="F138" i="8"/>
  <c r="F137" i="8"/>
  <c r="F46" i="8"/>
  <c r="F97" i="8"/>
  <c r="F155" i="8" l="1"/>
  <c r="F65" i="8"/>
  <c r="F186" i="8"/>
  <c r="F66" i="8"/>
  <c r="F109" i="8"/>
  <c r="F67" i="8"/>
  <c r="F163" i="8"/>
  <c r="F91" i="8"/>
  <c r="F173" i="8"/>
  <c r="F187" i="8"/>
  <c r="F183" i="8"/>
  <c r="F149" i="8"/>
  <c r="F113" i="8"/>
  <c r="F178" i="8"/>
  <c r="F135" i="8"/>
  <c r="F104" i="8"/>
  <c r="F26" i="8"/>
  <c r="F203" i="8"/>
  <c r="F73" i="8"/>
  <c r="F57" i="8"/>
  <c r="F198" i="8"/>
  <c r="F86" i="8"/>
  <c r="F158" i="8"/>
  <c r="F41" i="8"/>
  <c r="F199" i="8"/>
  <c r="F29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5" i="8"/>
  <c r="F147" i="8"/>
  <c r="F129" i="8"/>
  <c r="F77" i="8"/>
  <c r="F139" i="8"/>
  <c r="F98" i="8"/>
  <c r="F193" i="8"/>
  <c r="F83" i="8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O5" i="11"/>
  <c r="I7" i="25" l="1"/>
  <c r="I22" i="8" a="1"/>
  <c r="I22" i="8" s="1"/>
  <c r="M22" i="8" s="1"/>
  <c r="M23" i="8" s="1"/>
  <c r="M24" i="8" s="1"/>
  <c r="G5" i="21" a="1"/>
  <c r="L7" i="25" l="1" a="1"/>
  <c r="L7" i="25" s="1"/>
  <c r="G5" i="21"/>
  <c r="G6" i="21" s="1" a="1"/>
  <c r="G6" i="21" s="1"/>
  <c r="G16" i="21" s="1" a="1"/>
  <c r="G16" i="21" s="1"/>
  <c r="E33" i="25" s="1" a="1"/>
  <c r="E33" i="25" s="1"/>
  <c r="I2" i="22" s="1" a="1"/>
  <c r="I2" i="22" s="1"/>
  <c r="I10" i="22" s="1" a="1"/>
  <c r="I10" i="22" s="1"/>
  <c r="I23" i="22" s="1" a="1"/>
  <c r="I23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<sst xmlns="http://schemas.openxmlformats.org/spreadsheetml/2006/main" count="5867" uniqueCount="2386">
  <si>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</si>
  <si>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</si>
  <si>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</si>
  <si>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</si>
  <si>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</si>
  <si>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</si>
  <si>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</si>
  <si>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</si>
  <si>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</si>
  <si>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</si>
  <si>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</si>
  <si>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</si>
  <si>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</si>
  <si>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</si>
  <si>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</si>
  <si>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</si>
  <si>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</si>
  <si>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</si>
  <si>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</si>
  <si>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</si>
  <si>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</si>
  <si>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</si>
  <si>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</si>
  <si>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</si>
  <si>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</si>
  <si>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</si>
  <si>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</si>
  <si>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</si>
  <si>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</si>
  <si>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</si>
  <si>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</si>
  <si>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</si>
  <si>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</si>
  <si>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</si>
  <si>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</si>
  <si>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</si>
  <si>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</si>
  <si>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</si>
  <si>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</si>
  <si>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</si>
  <si>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</si>
  <si>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</si>
  <si>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</si>
  <si>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</si>
  <si>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</si>
  <si>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</si>
  <si>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</si>
  <si>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</si>
  <si>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</si>
  <si>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</si>
  <si>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</si>
  <si>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</si>
  <si>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</si>
  <si>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</si>
  <si>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</si>
  <si>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</si>
  <si>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</si>
  <si>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</si>
  <si>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</si>
  <si>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</si>
  <si>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</si>
  <si>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</si>
  <si>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</si>
  <si>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</si>
  <si>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</si>
  <si>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</si>
  <si>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</si>
  <si>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</si>
  <si>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</si>
  <si>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</si>
  <si>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</si>
  <si>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</si>
  <si>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</si>
  <si>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</si>
  <si>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</si>
  <si>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</si>
  <si>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</si>
  <si>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</si>
  <si>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</si>
  <si>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</si>
  <si>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</si>
  <si>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</si>
  <si>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</si>
  <si>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</si>
  <si>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</si>
  <si>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</si>
  <si>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</si>
  <si>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</si>
  <si>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</si>
  <si>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</si>
  <si>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</si>
  <si>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</si>
  <si>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</si>
  <si>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</si>
  <si>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</si>
  <si>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</si>
  <si>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</si>
  <si>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</si>
  <si>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</si>
  <si>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</si>
  <si>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</si>
  <si>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</si>
  <si>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</si>
  <si>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</si>
  <si>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</si>
  <si>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</si>
  <si>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</si>
  <si>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</si>
  <si>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</si>
  <si>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</si>
  <si>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</si>
  <si>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</si>
  <si>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</si>
  <si>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</si>
  <si>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</si>
  <si>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</si>
  <si>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</si>
  <si>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</si>
  <si>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</si>
  <si>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</si>
  <si>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</si>
  <si>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</si>
  <si>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</si>
  <si>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</si>
  <si>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</si>
  <si>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</si>
  <si>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</si>
  <si>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</si>
  <si>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</si>
  <si>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</si>
  <si>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</si>
  <si>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</si>
  <si>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</si>
  <si>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</si>
  <si>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</si>
  <si>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</si>
  <si>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</si>
  <si>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</si>
  <si>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</si>
  <si>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</si>
  <si>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</si>
  <si>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</si>
  <si>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</si>
  <si>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</si>
  <si>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</si>
  <si>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</si>
  <si>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</si>
  <si>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</si>
  <si>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</si>
  <si>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</si>
  <si>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</si>
  <si>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</si>
  <si>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</si>
  <si>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</si>
  <si>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</si>
  <si>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</si>
  <si>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</si>
  <si>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</si>
  <si>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</si>
  <si>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</si>
  <si>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</si>
  <si>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</si>
  <si>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</si>
  <si>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</si>
  <si>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</si>
  <si>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</si>
  <si>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</si>
  <si>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</si>
  <si>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</si>
  <si>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</si>
  <si>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</si>
  <si>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</si>
  <si>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</si>
  <si>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</si>
  <si>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</si>
  <si>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</si>
  <si>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</si>
  <si>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</si>
  <si>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</si>
  <si>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</si>
  <si>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</si>
  <si>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</si>
  <si>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</si>
  <si>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</si>
  <si>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</si>
  <si>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</si>
  <si>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</si>
  <si>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</si>
  <si>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</si>
  <si>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</si>
  <si>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</si>
  <si>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</si>
  <si>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</si>
  <si>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</si>
  <si>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</si>
  <si>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</si>
  <si>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</si>
  <si>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</si>
  <si>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</si>
  <si>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</si>
  <si>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</si>
  <si>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</si>
  <si>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</si>
  <si>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</si>
  <si>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</si>
  <si>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</si>
  <si>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</si>
  <si>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</si>
  <si>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</si>
  <si>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</si>
  <si>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</si>
  <si>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</si>
  <si>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</si>
  <si>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</si>
  <si>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</si>
  <si>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</si>
  <si>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</si>
  <si>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</si>
  <si>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</si>
  <si>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</si>
  <si>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</si>
  <si>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</si>
  <si>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</si>
  <si>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</si>
  <si>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</si>
  <si>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</si>
  <si>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</si>
  <si>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</si>
  <si>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</si>
  <si>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</si>
  <si>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</si>
  <si>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</si>
  <si>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</si>
  <si>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</si>
  <si>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</si>
  <si>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</si>
  <si>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</si>
  <si>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</si>
  <si>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</si>
  <si>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</si>
  <si>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</si>
  <si>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</si>
  <si>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</si>
  <si>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</si>
  <si>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</si>
  <si>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</si>
  <si>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</si>
  <si>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</si>
  <si>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</si>
  <si>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</si>
  <si>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</si>
  <si>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</si>
  <si>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</si>
  <si>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</si>
  <si>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</si>
  <si>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</si>
  <si>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</si>
  <si>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</si>
  <si>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</si>
  <si>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</si>
  <si>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</si>
  <si>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</si>
  <si>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</si>
  <si>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</si>
  <si>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</si>
  <si>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</si>
  <si>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</si>
  <si>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</si>
  <si>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</si>
  <si>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</si>
  <si>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</si>
  <si>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</si>
  <si>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</si>
  <si>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</si>
  <si>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</si>
  <si>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</si>
  <si>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</si>
  <si>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</si>
  <si>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</si>
  <si>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</si>
  <si>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</si>
  <si>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</si>
  <si>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</si>
  <si>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</si>
  <si>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</si>
  <si>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</si>
  <si>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</si>
  <si>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</si>
  <si>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</si>
  <si>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</si>
  <si>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</si>
  <si>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</si>
  <si>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</si>
  <si>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</si>
  <si>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</si>
  <si>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</si>
  <si>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</si>
  <si>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</si>
  <si>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</si>
  <si>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</si>
  <si>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</si>
  <si>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</si>
  <si>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</si>
  <si>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</si>
  <si>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</si>
  <si>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</si>
  <si>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</si>
  <si>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</si>
  <si>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</si>
  <si>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</si>
  <si>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</si>
  <si>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</si>
  <si>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</si>
  <si>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</si>
  <si>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</si>
  <si>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</si>
  <si>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</si>
  <si>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</si>
  <si>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</si>
  <si>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</si>
  <si>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</si>
  <si>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</si>
  <si>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</si>
  <si>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</si>
  <si>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</si>
  <si>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</si>
  <si>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</si>
  <si>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</si>
  <si>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</si>
  <si>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</si>
  <si>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</si>
  <si>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</si>
  <si>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</si>
  <si>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</si>
  <si>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</si>
  <si>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</si>
  <si>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</si>
  <si>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</si>
  <si>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</si>
  <si>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</si>
  <si>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</si>
  <si>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</si>
  <si>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</si>
  <si>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</si>
  <si>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</si>
  <si>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</si>
  <si>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</si>
  <si>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</si>
  <si>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</si>
  <si>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</si>
  <si>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</si>
  <si>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</si>
  <si>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</si>
  <si>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</si>
  <si>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</si>
  <si>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</si>
  <si>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</si>
  <si>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</si>
  <si>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</si>
  <si>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</si>
  <si>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</si>
  <si>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</si>
  <si>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</si>
  <si>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</si>
  <si>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</si>
  <si>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</si>
  <si>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</si>
  <si>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</si>
  <si>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</si>
  <si>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</si>
  <si>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</si>
  <si>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</si>
  <si>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</si>
  <si>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</si>
  <si>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</si>
  <si>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</si>
  <si>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</si>
  <si>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</si>
  <si>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</si>
  <si>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</si>
  <si>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</si>
  <si>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</si>
  <si>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</si>
  <si>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</si>
  <si>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</si>
  <si>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</si>
  <si>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</si>
  <si>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</si>
  <si>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</si>
  <si>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</si>
  <si>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</si>
  <si>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</si>
  <si>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</si>
  <si>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</si>
  <si>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</si>
  <si>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</si>
  <si>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</si>
  <si>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</si>
  <si>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</si>
  <si>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</si>
  <si>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</si>
  <si>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</si>
  <si>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</si>
  <si>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</si>
  <si>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</si>
  <si>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</si>
  <si>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</si>
  <si>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</si>
  <si>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</si>
  <si>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</si>
  <si>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</si>
  <si>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</si>
  <si>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</si>
  <si>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</si>
  <si>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</si>
  <si>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</si>
  <si>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</si>
  <si>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</si>
  <si>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</si>
  <si>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</si>
  <si>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</si>
  <si>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</si>
  <si>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</si>
  <si>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</si>
  <si>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</si>
  <si>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</si>
  <si>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</si>
  <si>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</si>
  <si>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</si>
  <si>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</si>
  <si>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</si>
  <si>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</si>
  <si>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</si>
  <si>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</si>
  <si>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</si>
  <si>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</si>
  <si>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</si>
  <si>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</si>
  <si>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</si>
  <si>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</si>
  <si>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</si>
  <si>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</si>
  <si>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</si>
  <si>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</si>
  <si>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</si>
  <si>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</si>
  <si>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</si>
  <si>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</si>
  <si>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</si>
  <si>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</si>
  <si>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</si>
  <si>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</si>
  <si>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</si>
  <si>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</si>
  <si>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</si>
  <si>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</si>
  <si>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</si>
  <si>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</si>
  <si>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</si>
  <si>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</si>
  <si>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</si>
  <si>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</si>
  <si>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</si>
  <si>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</si>
  <si>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</si>
  <si>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</si>
  <si>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</si>
  <si>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</si>
  <si>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</si>
  <si>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</si>
  <si>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</si>
  <si>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</si>
  <si>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</si>
  <si>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</si>
  <si>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</si>
  <si>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</si>
  <si>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</si>
  <si>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</si>
  <si>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</si>
  <si>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</si>
  <si>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</si>
  <si>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</si>
  <si>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</si>
  <si>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</si>
  <si>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</si>
  <si>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</si>
  <si>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</si>
  <si>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</si>
  <si>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</si>
  <si>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</si>
  <si>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</si>
  <si>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</si>
  <si>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</si>
  <si>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</si>
  <si>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</si>
  <si>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</si>
  <si>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</si>
  <si>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</si>
  <si>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</si>
  <si>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</si>
  <si>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</si>
  <si>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</si>
  <si>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</si>
  <si>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</si>
  <si>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</si>
  <si>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</si>
  <si>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</si>
  <si>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</si>
  <si>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</si>
  <si>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</si>
  <si>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</si>
  <si>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</si>
  <si>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</si>
  <si>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</si>
  <si>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</si>
  <si>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</si>
  <si>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</si>
  <si>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</si>
  <si>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</si>
  <si>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</si>
  <si>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</si>
  <si>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</si>
  <si>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</si>
  <si>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</si>
  <si>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</si>
  <si>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</si>
  <si>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</si>
  <si>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</si>
  <si>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</si>
  <si>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</si>
  <si>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</si>
  <si>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</si>
  <si>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</si>
  <si>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</si>
  <si>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</si>
  <si>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</si>
  <si>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</si>
  <si>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</si>
  <si>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</si>
  <si>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</si>
  <si>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</si>
  <si>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</si>
  <si>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</si>
  <si>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</si>
  <si>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</si>
  <si>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</si>
  <si>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</si>
  <si>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</si>
  <si>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</si>
  <si>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</si>
  <si>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</si>
  <si>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</si>
  <si>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</si>
  <si>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</si>
  <si>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</si>
  <si>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</si>
  <si>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</si>
  <si>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</si>
  <si>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</si>
  <si>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</si>
  <si>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</si>
  <si>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</si>
  <si>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</si>
  <si>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</si>
  <si>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</si>
  <si>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</si>
  <si>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</si>
  <si>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</si>
  <si>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</si>
  <si>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</si>
  <si>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</si>
  <si>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</si>
  <si>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</si>
  <si>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</si>
  <si>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</si>
  <si>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</si>
  <si>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</si>
  <si>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</si>
  <si>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</si>
  <si>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</si>
  <si>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</si>
  <si>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</si>
  <si>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</si>
  <si>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</si>
  <si>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</si>
  <si>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</si>
  <si>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</si>
  <si>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</si>
  <si>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</si>
  <si>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</si>
  <si>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</si>
  <si>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</si>
  <si>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</si>
  <si>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</si>
  <si>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</si>
  <si>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</si>
  <si>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</si>
  <si>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</si>
  <si>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</si>
  <si>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</si>
  <si>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</si>
  <si>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</si>
  <si>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</si>
  <si>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</si>
  <si>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</si>
  <si>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</si>
  <si>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</si>
  <si>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</si>
  <si>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</si>
  <si>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</si>
  <si>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</si>
  <si>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</si>
  <si>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</si>
  <si>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</si>
  <si>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</si>
  <si>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</si>
  <si>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</si>
  <si>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</si>
  <si>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</si>
  <si>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</si>
  <si>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</si>
  <si>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</si>
  <si>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</si>
  <si>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</si>
  <si>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</si>
  <si>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</si>
  <si>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</si>
  <si>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</si>
  <si>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</si>
  <si>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</si>
  <si>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</si>
  <si>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</si>
  <si>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</si>
  <si>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</si>
  <si>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</si>
  <si>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</si>
  <si>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</si>
  <si>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</si>
  <si>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</si>
  <si>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</si>
  <si>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</si>
  <si>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</si>
  <si>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</si>
  <si>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</si>
  <si>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</si>
  <si>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</si>
  <si>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</si>
  <si>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</si>
  <si>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</si>
  <si>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</si>
  <si>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</si>
  <si>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</si>
  <si>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</si>
  <si>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</si>
  <si>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</si>
  <si>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</si>
  <si>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</si>
  <si>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</si>
  <si>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</si>
  <si>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</si>
  <si>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</si>
  <si>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</si>
  <si>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</si>
  <si>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</si>
  <si>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</si>
  <si>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</si>
  <si>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</si>
  <si>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</si>
  <si>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</si>
  <si>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</si>
  <si>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</si>
  <si>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</si>
  <si>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</si>
  <si>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</si>
  <si>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</si>
  <si>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</si>
  <si>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</si>
  <si>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</si>
  <si>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</si>
  <si>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</si>
  <si>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</si>
  <si>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</si>
  <si>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</si>
  <si>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</si>
  <si>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</si>
  <si>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</si>
  <si>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</si>
  <si>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</si>
  <si>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</si>
  <si>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</si>
  <si>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</si>
  <si>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</si>
  <si>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</si>
  <si>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</si>
  <si>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</si>
  <si>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</si>
  <si>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</si>
  <si>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</si>
  <si>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</si>
  <si>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</si>
  <si>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</si>
  <si>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</si>
  <si>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</si>
  <si>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</si>
  <si>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</si>
  <si>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</si>
  <si>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</si>
  <si>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</si>
  <si>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</si>
  <si>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</si>
  <si>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</si>
  <si>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</si>
  <si>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</si>
  <si>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</si>
  <si>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</si>
  <si>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</si>
  <si>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</si>
  <si>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</si>
  <si>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</si>
  <si>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</si>
  <si>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</si>
  <si>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</si>
  <si>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</si>
  <si>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</si>
  <si>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</si>
  <si>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</si>
  <si>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</si>
  <si>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</si>
  <si>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</si>
  <si>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</si>
  <si>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</si>
  <si>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</si>
  <si>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</si>
  <si>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</si>
  <si>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</si>
  <si>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</si>
  <si>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</si>
  <si>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</si>
  <si>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</si>
  <si>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</si>
  <si>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</si>
  <si>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</si>
  <si>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</si>
  <si>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</si>
  <si>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</si>
  <si>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</si>
  <si>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</si>
  <si>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</si>
  <si>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</si>
  <si>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</si>
  <si>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</si>
  <si>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</si>
  <si>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</si>
  <si>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</si>
  <si>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</si>
  <si>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</si>
  <si>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</si>
  <si>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</si>
  <si>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</si>
  <si>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</si>
  <si>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</si>
  <si>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</si>
  <si>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</si>
  <si>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</si>
  <si>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</si>
  <si>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</si>
  <si>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</si>
  <si>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</si>
  <si>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</si>
  <si>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</si>
  <si>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</si>
  <si>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</si>
  <si>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</si>
  <si>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</si>
  <si>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</si>
  <si>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</si>
  <si>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</si>
  <si>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</si>
  <si>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</si>
  <si>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</si>
  <si>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</si>
  <si>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</si>
  <si>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</si>
  <si>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</si>
  <si>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</si>
  <si>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</si>
  <si>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</si>
  <si>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</si>
  <si>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</si>
  <si>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</si>
  <si>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</si>
  <si>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</si>
  <si>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</si>
  <si>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</si>
  <si>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</si>
  <si>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</si>
  <si>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</si>
  <si>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</si>
  <si>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</si>
  <si>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</si>
  <si>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</si>
  <si>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</si>
  <si>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</si>
  <si>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</si>
  <si>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</si>
  <si>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</si>
  <si>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</si>
  <si>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</si>
  <si>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</si>
  <si>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</si>
  <si>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</si>
  <si>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</si>
  <si>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</si>
  <si>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</si>
  <si>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</si>
  <si>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</si>
  <si>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</si>
  <si>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</si>
  <si>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</si>
  <si>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</si>
  <si>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</si>
  <si>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</si>
  <si>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</si>
  <si>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</si>
  <si>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</si>
  <si>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</si>
  <si>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</si>
  <si>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</si>
  <si>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</si>
  <si>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</si>
  <si>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</si>
  <si>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</si>
  <si>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</si>
  <si>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</si>
  <si>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</si>
  <si>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</si>
  <si>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</si>
  <si>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</si>
  <si>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</si>
  <si>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</si>
  <si>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</si>
  <si>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</si>
  <si>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</si>
  <si>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</si>
  <si>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</si>
  <si>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</si>
  <si>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</si>
  <si>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</si>
  <si>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</si>
  <si>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</si>
  <si>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</si>
  <si>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</si>
  <si>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</si>
  <si>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</si>
  <si>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</si>
  <si>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</si>
  <si>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</si>
  <si>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</si>
  <si>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</si>
  <si>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</si>
  <si>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</si>
  <si>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</si>
  <si>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</si>
  <si>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</si>
  <si>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</si>
  <si>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</si>
  <si>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</si>
  <si>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</si>
  <si>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</si>
  <si>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</si>
  <si>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</si>
  <si>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</si>
  <si>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</si>
  <si>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</si>
  <si>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</si>
  <si>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</si>
  <si>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</si>
  <si>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</si>
  <si>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</si>
  <si>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</si>
  <si>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</si>
  <si>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</si>
  <si>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</si>
  <si>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</si>
  <si>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</si>
  <si>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</si>
  <si>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</si>
  <si>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</si>
  <si>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</si>
  <si>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</si>
  <si>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</si>
  <si>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</si>
  <si>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</si>
  <si>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</si>
  <si>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</si>
  <si>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</si>
  <si>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</si>
  <si>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</si>
  <si>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</si>
  <si>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</si>
  <si>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</si>
  <si>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</si>
  <si>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</si>
  <si>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</si>
  <si>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</si>
  <si>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</si>
  <si>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</si>
  <si>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</si>
  <si>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</si>
  <si>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</si>
  <si>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</si>
  <si>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</si>
  <si>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</si>
  <si>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</si>
  <si>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</si>
  <si>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</si>
  <si>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</si>
  <si>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</si>
  <si>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</si>
  <si>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</si>
  <si>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</si>
  <si>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</si>
  <si>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</si>
  <si>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</si>
  <si>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</si>
  <si>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</si>
  <si>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</si>
  <si>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</si>
  <si>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</si>
  <si>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</si>
  <si>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</si>
  <si>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</si>
  <si>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</si>
  <si>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</si>
  <si>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</si>
  <si>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</si>
  <si>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</si>
  <si>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</si>
  <si>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</si>
  <si>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</si>
  <si>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</si>
  <si>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</si>
  <si>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</si>
  <si>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</si>
  <si>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</si>
  <si>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</si>
  <si>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</si>
  <si>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</si>
  <si>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</si>
  <si>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</si>
  <si>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</si>
  <si>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</si>
  <si>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</si>
  <si>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</si>
  <si>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</si>
  <si>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</si>
  <si>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</si>
  <si>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</si>
  <si>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</si>
  <si>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</si>
  <si>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</si>
  <si>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</si>
  <si>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</si>
  <si>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</si>
  <si>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</si>
  <si>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</si>
  <si>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</si>
  <si>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</si>
  <si>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</si>
  <si>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</si>
  <si>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</si>
  <si>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</si>
  <si>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</si>
  <si>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</si>
  <si>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</si>
  <si>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</si>
  <si>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</si>
  <si>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</si>
  <si>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</si>
  <si>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</si>
  <si>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</si>
  <si>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</si>
  <si>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</si>
  <si>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</si>
  <si>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</si>
  <si>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</si>
  <si>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</si>
  <si>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</si>
  <si>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</si>
  <si>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</si>
  <si>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</si>
  <si>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</si>
  <si>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</si>
  <si>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</si>
  <si>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</si>
  <si>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</si>
  <si>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</si>
  <si>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</si>
  <si>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</si>
  <si>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</si>
  <si>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</si>
  <si>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</si>
  <si>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</si>
  <si>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</si>
  <si>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</si>
  <si>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</si>
  <si>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</si>
  <si>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</si>
  <si>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</si>
  <si>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</si>
  <si>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</si>
  <si>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</si>
  <si>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</si>
  <si>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</si>
  <si>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</si>
  <si>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</si>
  <si>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</si>
  <si>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</si>
  <si>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</si>
  <si>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</si>
  <si>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</si>
  <si>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</si>
  <si>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</si>
  <si>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</si>
  <si>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</si>
  <si>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</si>
  <si>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</si>
  <si>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</si>
  <si>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</si>
  <si>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</si>
  <si>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</si>
  <si>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</si>
  <si>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</si>
  <si>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</si>
  <si>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</si>
  <si>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</si>
  <si>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</si>
  <si>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</si>
  <si>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</si>
  <si>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</si>
  <si>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</si>
  <si>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</si>
  <si>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</si>
  <si>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</si>
  <si>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</si>
  <si>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</si>
  <si>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</si>
  <si>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</si>
  <si>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</si>
  <si>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</si>
  <si>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</si>
  <si>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</si>
  <si>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</si>
  <si>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</si>
  <si>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</si>
  <si>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</si>
  <si>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</si>
  <si>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</si>
  <si>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</si>
  <si>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</si>
  <si>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</si>
  <si>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</si>
  <si>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</si>
  <si>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</si>
  <si>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</si>
  <si>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</si>
  <si>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</si>
  <si>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</si>
  <si>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</si>
  <si>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</si>
  <si>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</si>
  <si>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</si>
  <si>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</si>
  <si>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</si>
  <si>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</si>
  <si>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</si>
  <si>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</si>
  <si>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</si>
  <si>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</si>
  <si>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</si>
  <si>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</si>
  <si>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</si>
  <si>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</si>
  <si>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</si>
  <si>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</si>
  <si>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</si>
  <si>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</si>
  <si>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</si>
  <si>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</si>
  <si>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</si>
  <si>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</si>
  <si>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</si>
  <si>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</si>
  <si>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</si>
  <si>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</si>
  <si>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</si>
  <si>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</si>
  <si>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</si>
  <si>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</si>
  <si>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</si>
  <si>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</si>
  <si>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</si>
  <si>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</si>
  <si>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</si>
  <si>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</si>
  <si>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</si>
  <si>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</si>
  <si>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</si>
  <si>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</si>
  <si>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</si>
  <si>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</si>
  <si>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</si>
  <si>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</si>
  <si>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</si>
  <si>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</si>
  <si>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</si>
  <si>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</si>
  <si>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</si>
  <si>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</si>
  <si>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</si>
  <si>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</si>
  <si>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</si>
  <si>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</si>
  <si>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</si>
  <si>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</si>
  <si>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</si>
  <si>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</si>
  <si>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</si>
  <si>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</si>
  <si>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</si>
  <si>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</si>
  <si>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</si>
  <si>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</si>
  <si>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</si>
  <si>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</si>
  <si>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</si>
  <si>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</si>
  <si>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</si>
  <si>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</si>
  <si>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</si>
  <si>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</si>
  <si>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</si>
  <si>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</si>
  <si>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</si>
  <si>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</si>
  <si>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</si>
  <si>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</si>
  <si>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</si>
  <si>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</si>
  <si>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</si>
  <si>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</si>
  <si>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</si>
  <si>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</si>
  <si>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</si>
  <si>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</si>
  <si>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</si>
  <si>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</si>
  <si>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</si>
  <si>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</si>
  <si>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</si>
  <si>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</si>
  <si>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</si>
  <si>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</si>
  <si>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</si>
  <si>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</si>
  <si>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</si>
  <si>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</si>
  <si>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</si>
  <si>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</si>
  <si>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</si>
  <si>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</si>
  <si>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</si>
  <si>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</si>
  <si>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</si>
  <si>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</si>
  <si>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</si>
  <si>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</si>
  <si>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</si>
  <si>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</si>
  <si>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</si>
  <si>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</si>
  <si>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</si>
  <si>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</si>
  <si>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</si>
  <si>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</si>
  <si>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</si>
  <si>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</si>
  <si>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</si>
  <si>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</si>
  <si>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</si>
  <si>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</si>
  <si>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</si>
  <si>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</si>
  <si>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</si>
  <si>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</si>
  <si>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</si>
  <si>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</si>
  <si>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</si>
  <si>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</si>
  <si>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</si>
  <si>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</si>
  <si>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</si>
  <si>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</si>
  <si>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</si>
  <si>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</si>
  <si>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</si>
  <si>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</si>
  <si>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</si>
  <si>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</si>
  <si>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</si>
  <si>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</si>
  <si>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</si>
  <si>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</si>
  <si>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</si>
  <si>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</si>
  <si>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</si>
  <si>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</si>
  <si>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</si>
  <si>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</si>
  <si>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</si>
  <si>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</si>
  <si>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</si>
  <si>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</si>
  <si>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</si>
  <si>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</si>
  <si>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</si>
  <si>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</si>
  <si>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</si>
  <si>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</si>
  <si>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</si>
  <si>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</si>
  <si>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</si>
  <si>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</si>
  <si>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</si>
  <si>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</si>
  <si>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</si>
  <si>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</si>
  <si>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</si>
  <si>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</si>
  <si>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</si>
  <si>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</si>
  <si>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</si>
  <si>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</si>
  <si>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</si>
  <si>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</si>
  <si>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</si>
  <si>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</si>
  <si>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</si>
  <si>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</si>
  <si>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</si>
  <si>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</si>
  <si>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</si>
  <si>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</si>
  <si>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</si>
  <si>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</si>
  <si>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</si>
  <si>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</si>
  <si>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</si>
  <si>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</si>
  <si>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</si>
  <si>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</si>
  <si>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</si>
  <si>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</si>
  <si>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</si>
  <si>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</si>
  <si>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</si>
  <si>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</si>
  <si>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</si>
  <si>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</si>
  <si>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</si>
  <si>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</si>
  <si>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</si>
  <si>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</si>
  <si>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</si>
  <si>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</si>
  <si>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</si>
  <si>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</si>
  <si>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</si>
  <si>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</si>
  <si>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</si>
  <si>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</si>
  <si>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</si>
  <si>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</si>
  <si>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</si>
  <si>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</si>
  <si>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</si>
  <si>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</si>
  <si>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</si>
  <si>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</si>
  <si>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</si>
  <si>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</si>
  <si>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</si>
  <si>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</si>
  <si>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</si>
  <si>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</si>
  <si>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</si>
  <si>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</si>
  <si>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</si>
  <si>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</si>
  <si>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</si>
  <si>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</si>
  <si>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</si>
  <si>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</si>
  <si>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</si>
  <si>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</si>
  <si>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</si>
  <si>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</si>
  <si>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</si>
  <si>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</si>
  <si>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</si>
  <si>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</si>
  <si>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</si>
  <si>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</si>
  <si>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</si>
  <si>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</si>
  <si>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</si>
  <si>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</si>
  <si>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</si>
  <si>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</si>
  <si>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</si>
  <si>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</si>
  <si>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</si>
  <si>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</si>
  <si>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</si>
  <si>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</si>
  <si>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</si>
  <si>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</si>
  <si>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</si>
  <si>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</si>
  <si>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</si>
  <si>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</si>
  <si>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</si>
  <si>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</si>
  <si>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</si>
  <si>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</si>
  <si>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</si>
  <si>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</si>
  <si>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</si>
  <si>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</si>
  <si>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</si>
  <si>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</si>
  <si>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</si>
  <si>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</si>
  <si>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</si>
  <si>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</si>
  <si>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</si>
  <si>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</si>
  <si>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</si>
  <si>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</si>
  <si>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</si>
  <si>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</si>
  <si>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</si>
  <si>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</si>
  <si>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</si>
  <si>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</si>
  <si>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</si>
  <si>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</si>
  <si>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</si>
  <si>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</si>
  <si>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</si>
  <si>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</si>
  <si>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</si>
  <si>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</si>
  <si>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</si>
  <si>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</si>
  <si>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</si>
  <si>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</si>
  <si>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</si>
  <si>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</si>
  <si>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</si>
  <si>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</si>
  <si>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</si>
  <si>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</si>
  <si>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</si>
  <si>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</si>
  <si>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</si>
  <si>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</si>
  <si>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</si>
  <si>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</si>
  <si>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</si>
  <si>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</si>
  <si>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</si>
  <si>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</si>
  <si>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</si>
  <si>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</si>
  <si>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</si>
  <si>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</si>
  <si>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</si>
  <si>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</si>
  <si>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</si>
  <si>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</si>
  <si>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</si>
  <si>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</si>
  <si>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</si>
  <si>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</si>
  <si>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</si>
  <si>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</si>
  <si>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</si>
  <si>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</si>
  <si>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</si>
  <si>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</si>
  <si>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</si>
  <si>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</si>
  <si>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</si>
  <si>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</si>
  <si>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</si>
  <si>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</si>
  <si>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</si>
  <si>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</si>
  <si>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</si>
  <si>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</si>
  <si>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</si>
  <si>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</si>
  <si>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</si>
  <si>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</si>
  <si>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</si>
  <si>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</si>
  <si>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</si>
  <si>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</si>
  <si>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</si>
  <si>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</si>
  <si>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</si>
  <si>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</si>
  <si>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</si>
  <si>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</si>
  <si>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</si>
  <si>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</si>
  <si>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</si>
  <si>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</si>
  <si>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</si>
  <si>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</si>
  <si>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</si>
  <si>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</si>
  <si>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</si>
  <si>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</si>
  <si>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</si>
  <si>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</si>
  <si>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</si>
  <si>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</si>
  <si>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</si>
  <si>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</si>
  <si>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</si>
  <si>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</si>
  <si>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</si>
  <si>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</si>
  <si>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</si>
  <si>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</si>
  <si>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</si>
  <si>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</si>
  <si>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</si>
  <si>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</si>
  <si>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</si>
  <si>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</si>
  <si>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</si>
  <si>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</si>
  <si>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</si>
  <si>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</si>
  <si>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</si>
  <si>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</si>
  <si>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</si>
  <si>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</si>
  <si>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</si>
  <si>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</si>
  <si>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</si>
  <si>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</si>
  <si>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</si>
  <si>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</si>
  <si>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</si>
  <si>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</si>
  <si>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</si>
  <si>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</si>
  <si>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</si>
  <si>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</si>
  <si>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</si>
  <si>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</si>
  <si>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</si>
  <si>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</si>
  <si>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</si>
  <si>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</si>
  <si>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</si>
  <si>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</si>
  <si>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</si>
  <si>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</si>
  <si>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</si>
  <si>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</si>
  <si>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</si>
  <si>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</si>
  <si>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</si>
  <si>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</si>
  <si>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</si>
  <si>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</si>
  <si>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</si>
  <si>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</si>
  <si>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</si>
  <si>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</si>
  <si>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</si>
  <si>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</si>
  <si>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</si>
  <si>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</si>
  <si>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</si>
  <si>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</si>
  <si>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</si>
  <si>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</si>
  <si>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</si>
  <si>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</si>
  <si>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</si>
  <si>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</si>
  <si>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</si>
  <si>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</si>
  <si>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</si>
  <si>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</si>
  <si>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</si>
  <si>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</si>
  <si>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</si>
  <si>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</si>
  <si>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</si>
  <si>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</si>
  <si>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</si>
  <si>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</si>
  <si>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</si>
  <si>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</si>
  <si>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</si>
  <si>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</si>
  <si>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</si>
  <si>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</si>
  <si>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</si>
  <si>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</si>
  <si>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</si>
  <si>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</si>
  <si>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</si>
  <si>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</si>
  <si>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</si>
  <si>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</si>
  <si>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</si>
  <si>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</si>
  <si>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</si>
  <si>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</si>
  <si>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</si>
  <si>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</si>
  <si>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</si>
  <si>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</si>
  <si>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</si>
  <si>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</si>
  <si>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</si>
  <si>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</si>
  <si>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</si>
  <si>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</si>
  <si>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</si>
  <si>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</si>
  <si>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</si>
  <si>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</si>
  <si>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</si>
  <si>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</si>
  <si>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</si>
  <si>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</si>
  <si>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</si>
  <si>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</si>
  <si>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</si>
  <si>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</si>
  <si>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</si>
  <si>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</si>
  <si>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</si>
  <si>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</si>
  <si>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</si>
  <si>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</si>
  <si>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</si>
  <si>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</si>
  <si>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</si>
  <si>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</si>
  <si>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</si>
  <si>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</si>
  <si>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</si>
  <si>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</si>
  <si>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</si>
  <si>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</si>
  <si>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</si>
  <si>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</si>
  <si>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</si>
  <si>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</si>
  <si>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</si>
  <si>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</si>
  <si>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</si>
  <si>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</si>
  <si>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</si>
  <si>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</si>
  <si>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</si>
  <si>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</si>
  <si>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</si>
  <si>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</si>
  <si>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</si>
  <si>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</si>
  <si>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</si>
  <si>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</si>
  <si>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</si>
  <si>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</si>
  <si>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</si>
  <si>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</si>
  <si>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</si>
  <si>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</si>
  <si>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</si>
  <si>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</si>
  <si>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</si>
  <si>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</si>
  <si>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</si>
  <si>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</si>
  <si>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</si>
  <si>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</si>
  <si>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</si>
  <si>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</si>
  <si>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</si>
  <si>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</si>
  <si>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</si>
  <si>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</si>
  <si>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</si>
  <si>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</si>
  <si>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</si>
  <si>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</si>
  <si>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</si>
  <si>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</si>
  <si>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</si>
  <si>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</si>
  <si>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</si>
  <si>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</si>
  <si>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</si>
  <si>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</si>
  <si>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</si>
  <si>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</si>
  <si>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</si>
  <si>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</si>
  <si>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</si>
  <si>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</si>
  <si>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</si>
  <si>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</si>
  <si>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</si>
  <si>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</si>
  <si>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</si>
  <si>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</si>
  <si>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</si>
  <si>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</si>
  <si>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</si>
  <si>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</si>
  <si>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</si>
  <si>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</si>
  <si>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</si>
  <si>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</si>
  <si>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</si>
  <si>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</si>
  <si>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</si>
  <si>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</si>
  <si>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</si>
  <si>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</si>
  <si>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</si>
  <si>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</si>
  <si>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</si>
  <si>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</si>
  <si>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</si>
  <si>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</si>
  <si>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</si>
  <si>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</si>
  <si>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</si>
  <si>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</si>
  <si>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</si>
  <si>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</si>
  <si>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</si>
  <si>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</si>
  <si>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</si>
  <si>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</si>
  <si>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</si>
  <si>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</si>
  <si>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</si>
  <si>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</si>
  <si>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</si>
  <si>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</si>
  <si>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</si>
  <si>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</si>
  <si>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</si>
  <si>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</si>
  <si>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</si>
  <si>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</si>
  <si>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</si>
  <si>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</si>
  <si>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</si>
  <si>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</si>
  <si>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</si>
  <si>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</si>
  <si>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</si>
  <si>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</si>
  <si>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</si>
  <si>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</si>
  <si>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</si>
  <si>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</si>
  <si>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</si>
  <si>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</si>
  <si>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</si>
  <si>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</si>
  <si>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</si>
  <si>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</si>
  <si>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</si>
  <si>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</si>
  <si>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</si>
  <si>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</si>
  <si>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</si>
  <si>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</si>
  <si>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</si>
  <si>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</si>
  <si>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</si>
  <si>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</si>
  <si>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</si>
  <si>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</si>
  <si>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</si>
  <si>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</si>
  <si>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</si>
  <si>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</si>
  <si>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</si>
  <si>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</si>
  <si>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</si>
  <si>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</si>
  <si>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</si>
  <si>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</si>
  <si>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</si>
  <si>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</si>
  <si>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</si>
  <si>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</si>
  <si>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</si>
  <si>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</si>
  <si>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</si>
  <si>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</si>
  <si>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</si>
  <si>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</si>
  <si>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</si>
  <si>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</si>
  <si>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</si>
  <si>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</si>
  <si>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</si>
  <si>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</si>
  <si>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</si>
  <si>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</si>
  <si>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</si>
  <si>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</si>
  <si>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</si>
  <si>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</si>
  <si>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</si>
  <si>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</si>
  <si>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</si>
  <si>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</si>
  <si>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</si>
  <si>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</si>
  <si>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</si>
  <si>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</si>
  <si>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</si>
  <si>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</si>
  <si>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</si>
  <si>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</si>
  <si>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</si>
  <si>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</si>
  <si>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</si>
  <si>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</si>
  <si>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</si>
  <si>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</si>
  <si>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</si>
  <si>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</si>
  <si>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</si>
  <si>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</si>
  <si>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</si>
  <si>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</si>
  <si>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</si>
  <si>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</si>
  <si>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</si>
  <si>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</si>
  <si>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</si>
  <si>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</si>
  <si>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</si>
  <si>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</si>
  <si>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</si>
  <si>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</si>
  <si>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</si>
  <si>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</si>
  <si>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</si>
  <si>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</si>
  <si>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</si>
  <si>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</si>
  <si>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</si>
  <si>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</si>
  <si>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</si>
  <si>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</si>
  <si>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</si>
  <si>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</si>
  <si>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</si>
  <si>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</si>
  <si>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</si>
  <si>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</si>
  <si>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</si>
  <si>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</si>
  <si>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</si>
  <si>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</si>
  <si>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</si>
  <si>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</si>
  <si>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</si>
  <si>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</si>
  <si>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</si>
  <si>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</si>
  <si>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</si>
  <si>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</si>
  <si>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</si>
  <si>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</si>
  <si>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</si>
  <si>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</si>
  <si>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</si>
  <si>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</si>
  <si>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</si>
  <si>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</si>
  <si>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</si>
  <si>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</si>
  <si>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</si>
  <si>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</si>
  <si>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</si>
  <si>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</si>
  <si>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</si>
  <si>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</si>
  <si>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</si>
  <si>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</si>
  <si>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</si>
  <si>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</si>
  <si>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</si>
  <si>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</si>
  <si>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</si>
  <si>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</si>
  <si>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</si>
  <si>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</si>
  <si>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</si>
  <si>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</si>
  <si>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</si>
  <si>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</si>
  <si>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</si>
  <si>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</si>
  <si>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</si>
  <si>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</si>
  <si>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</si>
  <si>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</si>
  <si>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</si>
  <si>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</si>
  <si>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</si>
  <si>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</si>
  <si>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</si>
  <si>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</si>
  <si>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</si>
  <si>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</si>
  <si>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</si>
  <si>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</si>
  <si>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</si>
  <si>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</si>
  <si>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</si>
  <si>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</si>
  <si>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</si>
  <si>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</si>
  <si>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</si>
  <si>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</si>
  <si>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</si>
  <si>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</si>
  <si>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</si>
  <si>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</si>
  <si>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</si>
  <si>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</si>
  <si>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</si>
  <si>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</si>
  <si>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</si>
  <si>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</si>
  <si>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</si>
  <si>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</si>
  <si>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</si>
  <si>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</si>
  <si>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</si>
  <si>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</si>
  <si>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</si>
  <si>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</si>
  <si>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</si>
  <si>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</si>
  <si>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</si>
  <si>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</si>
  <si>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</si>
  <si>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</si>
  <si>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</si>
  <si>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</si>
  <si>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</si>
  <si>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</si>
  <si>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</si>
  <si>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</si>
  <si>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</si>
  <si>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</si>
  <si>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</si>
  <si>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</si>
  <si>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</si>
  <si>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</si>
  <si>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</si>
  <si>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</si>
  <si>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</si>
  <si>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</si>
  <si>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</si>
  <si>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</si>
  <si>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</si>
  <si>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</si>
  <si>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</si>
  <si>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</si>
  <si>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</si>
  <si>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</si>
  <si>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</si>
  <si>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</si>
  <si>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</si>
  <si>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</si>
  <si>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</si>
  <si>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</si>
  <si>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</si>
  <si>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</si>
  <si>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</si>
  <si>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</si>
  <si>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</si>
  <si>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</si>
  <si>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</si>
  <si>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</si>
  <si>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</si>
  <si>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</si>
  <si>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</si>
  <si>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</si>
  <si>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</si>
  <si>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</si>
  <si>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</si>
  <si>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</si>
  <si>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</si>
  <si>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</si>
  <si>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</si>
  <si>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</si>
  <si>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</si>
  <si>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</si>
  <si>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</si>
  <si>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</si>
  <si>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</si>
  <si>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</si>
  <si>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</si>
  <si>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</si>
  <si>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</si>
  <si>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</si>
  <si>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</si>
  <si>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</si>
  <si>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</si>
  <si>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</si>
  <si>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</si>
  <si>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</si>
  <si>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</si>
  <si>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</si>
  <si>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</si>
  <si>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</si>
  <si>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</si>
  <si>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</si>
  <si>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</si>
  <si>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</si>
  <si>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</si>
  <si>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</si>
  <si>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</si>
  <si>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</si>
  <si>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</si>
  <si>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</si>
  <si>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</si>
  <si>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</si>
  <si>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</si>
  <si>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</si>
  <si>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</si>
  <si>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</si>
  <si>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</si>
  <si>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</si>
  <si>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</si>
  <si>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</si>
  <si>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</si>
  <si>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</si>
  <si>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</si>
  <si>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</si>
  <si>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</si>
  <si>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</si>
  <si>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</si>
  <si>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</si>
  <si>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</si>
  <si>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</si>
  <si>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</si>
  <si>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</si>
  <si>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</si>
  <si>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</si>
  <si>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</si>
  <si>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</si>
  <si>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</si>
  <si>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</si>
  <si>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</si>
  <si>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</si>
  <si>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</si>
  <si>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</si>
  <si>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</si>
  <si>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</si>
  <si>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</si>
  <si>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</si>
  <si>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</si>
  <si>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</si>
  <si>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</si>
  <si>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</si>
  <si>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</si>
  <si>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</si>
  <si>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</si>
  <si>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</si>
  <si>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</si>
  <si>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</si>
  <si>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</si>
  <si>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</si>
  <si>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</si>
  <si>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</si>
  <si>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</si>
  <si>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</si>
  <si>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</si>
  <si>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</si>
  <si>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</si>
  <si>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</si>
  <si>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</si>
  <si>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</si>
  <si>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</si>
  <si>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</si>
  <si>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</si>
  <si>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</si>
  <si>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</si>
  <si>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</si>
  <si>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</si>
  <si>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</si>
  <si>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</si>
  <si>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</si>
  <si>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</si>
  <si>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</si>
  <si>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</si>
  <si>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</si>
  <si>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</si>
  <si>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</si>
  <si>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</si>
  <si>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</si>
  <si>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</si>
  <si>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</si>
  <si>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</si>
  <si>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</si>
  <si>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</si>
  <si>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</si>
  <si>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</si>
  <si>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</si>
  <si>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</si>
  <si>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</si>
  <si>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</si>
  <si>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</si>
  <si>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</si>
  <si>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</si>
  <si>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</si>
  <si>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</si>
  <si>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</si>
  <si>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</si>
  <si>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</si>
  <si>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</si>
  <si>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</si>
  <si>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</si>
  <si>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</si>
  <si>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</si>
  <si>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</si>
  <si>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</si>
  <si>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</si>
  <si>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</si>
  <si>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</si>
  <si>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</si>
  <si>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</si>
  <si>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</si>
  <si>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</si>
  <si>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</si>
  <si>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</si>
  <si>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</si>
  <si>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</si>
  <si>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</si>
  <si>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</si>
  <si>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</si>
  <si>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</si>
  <si>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</si>
  <si>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</si>
  <si>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</si>
  <si>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</si>
  <si>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</si>
  <si>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</si>
  <si>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</si>
  <si>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</si>
  <si>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</si>
  <si>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</si>
  <si>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</si>
  <si>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</si>
  <si>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</si>
  <si>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</si>
  <si>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</si>
  <si>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</si>
  <si>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</si>
  <si>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</si>
  <si>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</si>
  <si>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</si>
  <si>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</si>
  <si>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</si>
  <si>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</si>
  <si>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</si>
  <si>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</si>
  <si>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</si>
  <si>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</si>
  <si>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</si>
  <si>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</si>
  <si>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</si>
  <si>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</si>
  <si>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</si>
  <si>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</si>
  <si>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</si>
  <si>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</si>
  <si>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</si>
  <si>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</si>
  <si>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</si>
  <si>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</si>
  <si>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</si>
  <si>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</si>
  <si>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</si>
  <si>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</si>
  <si>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</si>
  <si>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</si>
  <si>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</si>
  <si>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</si>
  <si>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</si>
  <si>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</si>
  <si>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</si>
  <si>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</si>
  <si>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</si>
  <si>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</si>
  <si>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</si>
  <si>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</si>
  <si>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</si>
  <si>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</si>
  <si>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</si>
  <si>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</si>
  <si>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</si>
  <si>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</si>
  <si>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</si>
  <si>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</si>
  <si>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</si>
  <si>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</si>
  <si>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</si>
  <si>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</si>
  <si>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</si>
  <si>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</si>
  <si>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</si>
  <si>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</si>
  <si>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</si>
  <si>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</si>
  <si>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</si>
  <si>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</si>
  <si>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</si>
  <si>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</si>
  <si>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</si>
  <si>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</si>
  <si>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</si>
  <si>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</si>
  <si>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</si>
  <si>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</si>
  <si>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</si>
  <si>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</si>
  <si>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</si>
  <si>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</si>
  <si>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</si>
  <si>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</si>
  <si>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</si>
  <si>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</si>
  <si>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</si>
  <si>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</si>
  <si>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</si>
  <si>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</si>
  <si>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</si>
  <si>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</si>
  <si>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</si>
  <si>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</si>
  <si>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</si>
  <si>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</si>
  <si>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</si>
  <si>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</si>
  <si>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</si>
  <si>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</si>
  <si>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</si>
  <si>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</si>
  <si>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</si>
  <si>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</si>
  <si>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</si>
  <si>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</si>
  <si>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</si>
  <si>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</si>
  <si>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</si>
  <si>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</si>
  <si>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</si>
  <si>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</si>
  <si>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</si>
  <si>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</si>
  <si>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</si>
  <si>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</si>
  <si>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</si>
  <si>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</si>
  <si>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</si>
  <si>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</si>
  <si>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</si>
  <si>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</si>
  <si>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</si>
  <si>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</si>
  <si>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</si>
  <si>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</si>
  <si>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</si>
  <si>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</si>
  <si>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</si>
  <si>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</si>
  <si>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</si>
  <si>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</si>
  <si>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</si>
  <si>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</si>
  <si>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</si>
  <si>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</si>
  <si>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</si>
  <si>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</si>
  <si>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</si>
  <si>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</si>
  <si>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</si>
  <si>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</si>
  <si>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</si>
  <si>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</si>
  <si>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</si>
  <si>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</si>
  <si>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</si>
  <si>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</si>
  <si>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</si>
  <si>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</si>
  <si>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</si>
  <si>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</si>
  <si>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</si>
  <si>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</si>
  <si>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</si>
  <si>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</si>
  <si>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</si>
  <si>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</si>
  <si>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</si>
  <si>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</si>
  <si>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</si>
  <si>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</si>
  <si>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</si>
  <si>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</si>
  <si>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</si>
  <si>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</si>
  <si>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</si>
  <si>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</si>
  <si>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</si>
  <si>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</si>
  <si>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</si>
  <si>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</si>
  <si>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</si>
  <si>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</si>
  <si>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</si>
  <si>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</si>
  <si>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</si>
  <si>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</si>
  <si>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</si>
  <si>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</si>
  <si>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</si>
  <si>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</si>
  <si>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</si>
  <si>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</si>
  <si>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</si>
  <si>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</si>
  <si>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</si>
  <si>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</si>
  <si>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</si>
  <si>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</si>
  <si>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</si>
  <si>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</si>
  <si>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</si>
  <si>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</si>
  <si>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</si>
  <si>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</si>
  <si>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</si>
  <si>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</si>
  <si>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</si>
  <si>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</si>
  <si>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</si>
  <si>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</si>
  <si>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</si>
  <si>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</si>
  <si>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</si>
  <si>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</si>
  <si>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</si>
  <si>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</si>
  <si>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</si>
  <si>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</si>
  <si>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</si>
  <si>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</si>
  <si>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</si>
  <si>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</si>
  <si>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</si>
  <si>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</si>
  <si>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</si>
  <si>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</si>
  <si>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</si>
  <si>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</si>
  <si>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</si>
  <si>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</si>
  <si>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</si>
  <si>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</si>
  <si>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</si>
  <si>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</si>
  <si>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</si>
  <si>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</si>
  <si>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</si>
  <si>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</si>
  <si>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</si>
  <si>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</si>
  <si>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</si>
  <si>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</si>
  <si>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</si>
  <si>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</si>
  <si>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</si>
  <si>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</si>
  <si>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</si>
  <si>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</si>
  <si>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</si>
  <si>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</si>
  <si>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</si>
  <si>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</si>
  <si>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</si>
  <si>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</si>
  <si>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</si>
  <si>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</si>
  <si>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</si>
  <si>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</si>
  <si>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</si>
  <si>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</si>
  <si>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</si>
  <si>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</si>
  <si>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</si>
  <si>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</si>
  <si>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</si>
  <si>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</si>
  <si>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</si>
  <si>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</si>
  <si>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</si>
  <si>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</si>
  <si>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</si>
  <si>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</si>
  <si>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</si>
  <si>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</si>
  <si>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</si>
  <si>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</si>
  <si>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</si>
  <si>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</si>
  <si>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</si>
  <si>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</si>
  <si>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</si>
  <si>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</si>
  <si>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</si>
  <si>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</si>
  <si>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</si>
  <si>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</si>
  <si>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</si>
  <si>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</si>
  <si>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</si>
  <si>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</si>
  <si>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</si>
  <si>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</si>
  <si>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</si>
  <si>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</si>
  <si>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</si>
  <si>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</si>
  <si>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</si>
  <si>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</si>
  <si>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</si>
  <si>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</si>
  <si>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</si>
  <si>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</si>
  <si>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</si>
  <si>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</si>
  <si>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</si>
  <si>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</si>
  <si>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</si>
  <si>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</si>
  <si>
    <t>D_Flour_Increase</t>
  </si>
  <si>
    <t>D_Vital _luten</t>
  </si>
  <si>
    <t>m_Flour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</si>
</sst>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78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4937</xdr:colOff>
          <xdr:row>104</xdr:row>
          <xdr:rowOff>26377</xdr:rowOff>
        </xdr:from>
        <xdr:to>
          <xdr:col>24</xdr:col>
          <xdr:colOff>0</xdr:colOff>
          <xdr:row>135</xdr:row>
          <xdr:rowOff>7327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CAEEEE88-AEBA-B382-D880-883F5C9706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4" spid="_x0000_s10507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30399" y="18197146"/>
              <a:ext cx="2405620" cy="4977912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9</xdr:col>
      <xdr:colOff>476250</xdr:colOff>
      <xdr:row>18</xdr:row>
      <xdr:rowOff>114300</xdr:rowOff>
    </xdr:from>
    <xdr:to>
      <xdr:col>19</xdr:col>
      <xdr:colOff>476250</xdr:colOff>
      <xdr:row>32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40153C7-32DD-F914-366D-E445FC328557}"/>
            </a:ext>
          </a:extLst>
        </xdr:cNvPr>
        <xdr:cNvSpPr txBox="1"/>
      </xdr:nvSpPr>
      <xdr:spPr>
        <a:xfrm>
          <a:off x="6248400" y="3086100"/>
          <a:ext cx="6096000" cy="2181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Die Berge, die Insel und das Dorf spiegeln sich im See. Die Berge liegen im Schatten, während der Himmel hinter ihnen in rosa- und violetten Tönen luchtet. Im Vordergrund befindeb sich Felsen im flachen Wasser.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0x7FDBF80EDC10&gt;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60" headerRowBorderDxfId="59" headerRowCellStyle="Normal 2" dataCellStyle="Normal 2">
  <autoFilter ref="A5:E370" xr:uid="{373A30EB-BD66-4EA3-BBBC-CF90A5BC047F}"/>
  <tableColumns count="5">
    <tableColumn id="1" xr3:uid="{155F25D9-C692-4D1A-A4FE-37CB75F0F064}" name="Date" dataDxfId="58" dataCellStyle="Normal 2"/>
    <tableColumn id="2" xr3:uid="{1FCAFB6D-CCCB-40DD-9529-EF0C57255B24}" name="Coral Coast" dataDxfId="57" dataCellStyle="Normal 2"/>
    <tableColumn id="3" xr3:uid="{4DA4AF32-EFCC-4A32-BAED-3881A66149E9}" name="Red Desert" dataDxfId="56" dataCellStyle="Normal 2"/>
    <tableColumn id="4" xr3:uid="{B153EF18-4F4D-42F7-BBFF-421CB4833695}" name="Silver Plains" dataDxfId="55" dataCellStyle="Normal 2"/>
    <tableColumn id="5" xr3:uid="{D59945C8-F13D-4F0D-A21F-BD81028FC476}" name="Sapphire Range" dataDxfId="5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5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7" Type="http://schemas.microsoft.com/office/2011/relationships/webextension" Target="webextension7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  <wetp:taskpane dockstate="right" visibility="0" width="350" row="6">
    <wetp:webextensionref xmlns:r="http://schemas.openxmlformats.org/officeDocument/2006/relationships" r:id="rId7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7.xml><?xml version="1.0" encoding="utf-8"?>
<we:webextension xmlns:we="http://schemas.microsoft.com/office/webextensions/webextension/2010/11" id="{E154A85B-78D0-4D1D-B628-53C1E36F126A}">
  <we:reference id="wa200010599" version="1.0.0.0" store="en-US" storeType="OMEX"/>
  <we:alternateReferences>
    <we:reference id="WA200010599" version="1.0.0.0" store="WA200010599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30" zoomScaleNormal="130" workbookViewId="0">
      <pane ySplit="4" topLeftCell="A131" activePane="bottomLeft" state="frozen"/>
      <selection pane="bottomLeft" activeCell="A135" sqref="A135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  <col min="27" max="27" width="17.570312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35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35" ca="1">_xlfn.BYROW(_xlfn.TAKE(Banded,,1),_xleta.WEEKNUM)</f>
        <v>1</v>
      </c>
      <c r="M5" cm="1">
        <f t="array" ref="M5:M135">_xlfn.BYROW(_xlfn.DROP(Banded,,1),_xleta.SUM)</f>
        <v>7</v>
      </c>
      <c r="O5" s="38" cm="1">
        <f t="array" aca="1" ref="O5:X24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>
        <f ca="1"/>
        <v>19</v>
      </c>
      <c r="P23" s="5">
        <f ca="1"/>
        <v>7</v>
      </c>
      <c r="Q23" s="5">
        <f ca="1"/>
        <v>7</v>
      </c>
      <c r="R23" s="5">
        <f ca="1"/>
        <v>6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>
        <f ca="1"/>
        <v>20</v>
      </c>
      <c r="P24" s="5">
        <f ca="1"/>
        <v>2</v>
      </c>
      <c r="Q24" s="5">
        <f ca="1"/>
        <v>2</v>
      </c>
      <c r="R24" s="5">
        <f ca="1"/>
        <v>2</v>
      </c>
      <c r="S24" s="5">
        <f ca="1"/>
        <v>2</v>
      </c>
      <c r="T24" s="5">
        <f ca="1"/>
        <v>2</v>
      </c>
      <c r="U24" s="5">
        <f ca="1"/>
        <v>2</v>
      </c>
      <c r="V24" s="5">
        <f ca="1"/>
        <v>2</v>
      </c>
      <c r="W24" s="5">
        <f ca="1"/>
        <v>2</v>
      </c>
      <c r="X24" s="5">
        <f ca="1"/>
        <v>2</v>
      </c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 t="str">
        <f ca="1"/>
        <v>03-May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K127" s="5">
        <v>1</v>
      </c>
      <c r="L127">
        <f ca="1"/>
        <v>19</v>
      </c>
      <c r="M127">
        <v>9</v>
      </c>
      <c r="P127"/>
      <c r="Q127"/>
      <c r="R127"/>
      <c r="S127"/>
      <c r="T127"/>
      <c r="U127"/>
      <c r="V127"/>
      <c r="W127"/>
      <c r="X127"/>
    </row>
    <row r="128" spans="2:25" x14ac:dyDescent="0.2">
      <c r="B128" s="41" t="str">
        <f ca="1"/>
        <v>04-May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K128" s="5">
        <v>1</v>
      </c>
      <c r="L128">
        <f ca="1"/>
        <v>19</v>
      </c>
      <c r="M128">
        <v>9</v>
      </c>
      <c r="P128"/>
      <c r="Q128"/>
      <c r="R128"/>
      <c r="S128"/>
      <c r="T128"/>
      <c r="U128"/>
      <c r="V128"/>
      <c r="W128"/>
      <c r="X128"/>
    </row>
    <row r="129" spans="2:29" x14ac:dyDescent="0.2">
      <c r="B129" s="41" t="str">
        <f ca="1"/>
        <v>05-May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K129" s="5">
        <v>1</v>
      </c>
      <c r="L129">
        <f ca="1"/>
        <v>19</v>
      </c>
      <c r="M129">
        <v>9</v>
      </c>
      <c r="P129"/>
      <c r="Q129"/>
      <c r="R129"/>
      <c r="S129"/>
      <c r="T129"/>
      <c r="U129"/>
      <c r="V129"/>
      <c r="W129"/>
      <c r="X129"/>
    </row>
    <row r="130" spans="2:29" x14ac:dyDescent="0.2">
      <c r="B130" s="41" t="str">
        <f ca="1"/>
        <v>06-May</v>
      </c>
      <c r="C130" s="5">
        <v>1</v>
      </c>
      <c r="D130" s="5">
        <v>1</v>
      </c>
      <c r="E130" s="5">
        <v>1</v>
      </c>
      <c r="F130" s="5">
        <v>1</v>
      </c>
      <c r="G130" s="5">
        <v>1</v>
      </c>
      <c r="H130" s="5">
        <v>1</v>
      </c>
      <c r="I130" s="5">
        <v>1</v>
      </c>
      <c r="J130" s="5">
        <v>1</v>
      </c>
      <c r="K130" s="5">
        <v>1</v>
      </c>
      <c r="L130">
        <f ca="1"/>
        <v>19</v>
      </c>
      <c r="M130">
        <v>9</v>
      </c>
      <c r="P130"/>
      <c r="Q130"/>
      <c r="R130"/>
      <c r="S130"/>
      <c r="T130"/>
      <c r="U130"/>
      <c r="V130"/>
      <c r="W130"/>
      <c r="X130"/>
    </row>
    <row r="131" spans="2:29" x14ac:dyDescent="0.2">
      <c r="B131" s="41" t="str">
        <f ca="1"/>
        <v>07-May</v>
      </c>
      <c r="C131" s="5">
        <v>1</v>
      </c>
      <c r="D131" s="5">
        <v>1</v>
      </c>
      <c r="E131" s="5">
        <v>1</v>
      </c>
      <c r="F131" s="5">
        <v>1</v>
      </c>
      <c r="G131" s="5">
        <v>1</v>
      </c>
      <c r="H131" s="5">
        <v>1</v>
      </c>
      <c r="I131" s="5">
        <v>1</v>
      </c>
      <c r="J131" s="5">
        <v>1</v>
      </c>
      <c r="K131" s="5">
        <v>1</v>
      </c>
      <c r="L131">
        <f ca="1"/>
        <v>19</v>
      </c>
      <c r="M131">
        <v>9</v>
      </c>
      <c r="P131"/>
      <c r="Q131"/>
      <c r="R131"/>
      <c r="S131"/>
      <c r="T131"/>
      <c r="U131"/>
      <c r="V131"/>
      <c r="W131"/>
      <c r="X131"/>
    </row>
    <row r="132" spans="2:29" x14ac:dyDescent="0.2">
      <c r="B132" s="41" t="str">
        <f ca="1"/>
        <v>08-May</v>
      </c>
      <c r="C132" s="5">
        <v>1</v>
      </c>
      <c r="D132" s="5">
        <v>1</v>
      </c>
      <c r="E132" s="5">
        <v>1</v>
      </c>
      <c r="F132" s="5">
        <v>1</v>
      </c>
      <c r="G132" s="5">
        <v>1</v>
      </c>
      <c r="H132" s="5">
        <v>1</v>
      </c>
      <c r="I132" s="5">
        <v>1</v>
      </c>
      <c r="J132" s="5">
        <v>1</v>
      </c>
      <c r="K132" s="5">
        <v>1</v>
      </c>
      <c r="L132">
        <f ca="1"/>
        <v>19</v>
      </c>
      <c r="M132">
        <v>9</v>
      </c>
      <c r="P132"/>
      <c r="Q132"/>
      <c r="R132"/>
      <c r="S132"/>
      <c r="T132"/>
      <c r="U132"/>
      <c r="V132"/>
      <c r="W132"/>
      <c r="X132"/>
    </row>
    <row r="133" spans="2:29" x14ac:dyDescent="0.2">
      <c r="B133" s="41" t="str">
        <f ca="1"/>
        <v>09-May</v>
      </c>
      <c r="C133" s="5">
        <v>1</v>
      </c>
      <c r="D133" s="5">
        <v>1</v>
      </c>
      <c r="E133" s="5">
        <v>0</v>
      </c>
      <c r="F133" s="5">
        <v>1</v>
      </c>
      <c r="G133" s="5">
        <v>1</v>
      </c>
      <c r="H133" s="5">
        <v>1</v>
      </c>
      <c r="I133" s="5">
        <v>1</v>
      </c>
      <c r="J133" s="5">
        <v>1</v>
      </c>
      <c r="K133" s="5">
        <v>1</v>
      </c>
      <c r="L133">
        <f ca="1"/>
        <v>19</v>
      </c>
      <c r="M133">
        <v>8</v>
      </c>
      <c r="P133"/>
      <c r="Q133"/>
      <c r="R133"/>
      <c r="S133"/>
      <c r="T133"/>
      <c r="U133"/>
      <c r="V133"/>
      <c r="W133"/>
      <c r="X133"/>
    </row>
    <row r="134" spans="2:29" x14ac:dyDescent="0.2">
      <c r="B134" s="41" t="str">
        <f ca="1"/>
        <v>10-May</v>
      </c>
      <c r="C134" s="5">
        <v>1</v>
      </c>
      <c r="D134" s="5">
        <v>1</v>
      </c>
      <c r="E134" s="5">
        <v>1</v>
      </c>
      <c r="F134" s="5">
        <v>1</v>
      </c>
      <c r="G134" s="5">
        <v>1</v>
      </c>
      <c r="H134" s="5">
        <v>1</v>
      </c>
      <c r="I134" s="5">
        <v>1</v>
      </c>
      <c r="J134" s="5">
        <v>1</v>
      </c>
      <c r="K134" s="5">
        <v>1</v>
      </c>
      <c r="L134">
        <f ca="1"/>
        <v>20</v>
      </c>
      <c r="M134">
        <v>9</v>
      </c>
      <c r="P134"/>
      <c r="Q134"/>
      <c r="R134"/>
      <c r="S134"/>
      <c r="T134"/>
      <c r="U134"/>
      <c r="V134"/>
      <c r="W134"/>
      <c r="X134"/>
      <c r="AA134" t="s">
        <v>2383</v>
      </c>
      <c r="AB134" s="52">
        <v>3.3000000000000002E-2</v>
      </c>
    </row>
    <row r="135" spans="2:29" x14ac:dyDescent="0.2">
      <c r="B135" s="41" t="str">
        <f ca="1"/>
        <v>11-May</v>
      </c>
      <c r="C135" s="5">
        <v>1</v>
      </c>
      <c r="D135" s="5">
        <v>1</v>
      </c>
      <c r="E135" s="5">
        <v>1</v>
      </c>
      <c r="F135" s="5">
        <v>1</v>
      </c>
      <c r="G135" s="5">
        <v>1</v>
      </c>
      <c r="H135" s="5">
        <v>1</v>
      </c>
      <c r="I135" s="5">
        <v>1</v>
      </c>
      <c r="J135" s="5">
        <v>1</v>
      </c>
      <c r="K135" s="5">
        <v>1</v>
      </c>
      <c r="L135">
        <f ca="1"/>
        <v>20</v>
      </c>
      <c r="M135">
        <v>9</v>
      </c>
      <c r="P135"/>
      <c r="Q135"/>
      <c r="R135"/>
      <c r="S135"/>
      <c r="T135"/>
      <c r="U135"/>
      <c r="V135"/>
      <c r="W135"/>
      <c r="X135"/>
      <c r="AA135" t="s">
        <v>2384</v>
      </c>
      <c r="AB135" s="54">
        <v>0.66700000000000004</v>
      </c>
    </row>
    <row r="136" spans="2:29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  <c r="AA136" t="s">
        <v>2385</v>
      </c>
      <c r="AB136">
        <v>150</v>
      </c>
    </row>
    <row r="137" spans="2:29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  <c r="AB137">
        <f>D_Flour_Increase*m_Flour/D_Vital__Gluten</f>
        <v>7.4212893553223385</v>
      </c>
      <c r="AC137" t="str">
        <f ca="1">_xlfn.FORMULATEXT(AB137)</f>
        <v>=D_Flour_Increase*m_Flour/D_Vital__Gluten</v>
      </c>
    </row>
    <row r="138" spans="2:29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9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9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9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9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9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9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504"/>
  <sheetViews>
    <sheetView topLeftCell="A4" workbookViewId="0">
      <pane ySplit="5" topLeftCell="A491" activePane="bottomLeft" state="frozen"/>
      <selection activeCell="A4" sqref="A4"/>
      <selection pane="bottomLeft" activeCell="G509" sqref="G50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50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504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  <row r="496" spans="4:27" x14ac:dyDescent="0.2">
      <c r="D496" t="str">
        <f ca="1"/>
        <v>03-May</v>
      </c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1</v>
      </c>
      <c r="X496" s="5">
        <v>1</v>
      </c>
      <c r="Y496" s="5">
        <v>0</v>
      </c>
      <c r="AA496">
        <v>2</v>
      </c>
    </row>
    <row r="497" spans="4:27" x14ac:dyDescent="0.2">
      <c r="D497" t="str">
        <f ca="1"/>
        <v>04-May</v>
      </c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1</v>
      </c>
      <c r="X497" s="5">
        <v>1</v>
      </c>
      <c r="Y497" s="5">
        <v>0</v>
      </c>
      <c r="AA497">
        <v>2</v>
      </c>
    </row>
    <row r="498" spans="4:27" x14ac:dyDescent="0.2">
      <c r="D498" t="str">
        <f ca="1"/>
        <v>05-May</v>
      </c>
      <c r="E498" s="5">
        <v>0</v>
      </c>
      <c r="F498" s="5">
        <v>0</v>
      </c>
      <c r="G498" s="5">
        <v>0</v>
      </c>
      <c r="H498" s="5">
        <v>0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1</v>
      </c>
      <c r="X498" s="5">
        <v>1</v>
      </c>
      <c r="Y498" s="5">
        <v>0</v>
      </c>
      <c r="AA498">
        <v>2</v>
      </c>
    </row>
    <row r="499" spans="4:27" x14ac:dyDescent="0.2">
      <c r="D499" t="str">
        <f ca="1"/>
        <v>06-May</v>
      </c>
      <c r="E499" s="5">
        <v>0</v>
      </c>
      <c r="F499" s="5">
        <v>0</v>
      </c>
      <c r="G499" s="5">
        <v>0</v>
      </c>
      <c r="H499" s="5">
        <v>0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1</v>
      </c>
      <c r="X499" s="5">
        <v>1</v>
      </c>
      <c r="Y499" s="5">
        <v>0</v>
      </c>
      <c r="AA499">
        <v>2</v>
      </c>
    </row>
    <row r="500" spans="4:27" x14ac:dyDescent="0.2">
      <c r="D500" t="str">
        <f ca="1"/>
        <v>07-May</v>
      </c>
      <c r="E500" s="5">
        <v>0</v>
      </c>
      <c r="F500" s="5">
        <v>0</v>
      </c>
      <c r="G500" s="5">
        <v>0</v>
      </c>
      <c r="H500" s="5">
        <v>0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 s="5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5">
        <v>0</v>
      </c>
      <c r="V500" s="5">
        <v>0</v>
      </c>
      <c r="W500" s="5">
        <v>1</v>
      </c>
      <c r="X500" s="5">
        <v>1</v>
      </c>
      <c r="Y500" s="5">
        <v>0</v>
      </c>
      <c r="AA500">
        <v>2</v>
      </c>
    </row>
    <row r="501" spans="4:27" x14ac:dyDescent="0.2">
      <c r="D501" t="str">
        <f ca="1"/>
        <v>08-May</v>
      </c>
      <c r="E501" s="5">
        <v>0</v>
      </c>
      <c r="F501" s="5">
        <v>0</v>
      </c>
      <c r="G501" s="5">
        <v>0</v>
      </c>
      <c r="H501" s="5">
        <v>0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 s="5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5">
        <v>0</v>
      </c>
      <c r="V501" s="5">
        <v>0</v>
      </c>
      <c r="W501" s="5">
        <v>1</v>
      </c>
      <c r="X501" s="5">
        <v>1</v>
      </c>
      <c r="Y501" s="5">
        <v>0</v>
      </c>
      <c r="AA501">
        <v>2</v>
      </c>
    </row>
    <row r="502" spans="4:27" x14ac:dyDescent="0.2">
      <c r="D502" t="str">
        <f ca="1"/>
        <v>09-May</v>
      </c>
      <c r="E502" s="5">
        <v>0</v>
      </c>
      <c r="F502" s="5">
        <v>0</v>
      </c>
      <c r="G502" s="5">
        <v>0</v>
      </c>
      <c r="H502" s="5">
        <v>0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 s="5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5">
        <v>0</v>
      </c>
      <c r="V502" s="5">
        <v>0</v>
      </c>
      <c r="W502" s="5">
        <v>1</v>
      </c>
      <c r="X502" s="5">
        <v>1</v>
      </c>
      <c r="Y502" s="5">
        <v>0</v>
      </c>
      <c r="AA502">
        <v>2</v>
      </c>
    </row>
    <row r="503" spans="4:27" x14ac:dyDescent="0.2">
      <c r="D503" t="str">
        <f ca="1"/>
        <v>10-May</v>
      </c>
      <c r="E503" s="5">
        <v>0</v>
      </c>
      <c r="F503" s="5">
        <v>0</v>
      </c>
      <c r="G503" s="5">
        <v>0</v>
      </c>
      <c r="H503" s="5">
        <v>0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 s="5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5">
        <v>0</v>
      </c>
      <c r="V503" s="5">
        <v>0</v>
      </c>
      <c r="W503" s="5">
        <v>1</v>
      </c>
      <c r="X503" s="5">
        <v>1</v>
      </c>
      <c r="Y503" s="5">
        <v>0</v>
      </c>
      <c r="AA503">
        <v>2</v>
      </c>
    </row>
    <row r="504" spans="4:27" x14ac:dyDescent="0.2">
      <c r="D504" t="str">
        <f ca="1"/>
        <v>11-May</v>
      </c>
      <c r="AA504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topLeftCell="A4" workbookViewId="0">
      <selection activeCell="J22" sqref="J2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  <c r="L2">
        <f>99^2-1</f>
        <v>9800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11-May-2026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11-May-2026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18</vt:i4>
      </vt:variant>
    </vt:vector>
  </HeadingPairs>
  <TitlesOfParts>
    <vt:vector size="43" baseType="lpstr">
      <vt:lpstr>2025</vt:lpstr>
      <vt:lpstr>2026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D_Flour_Increase</vt:lpstr>
      <vt:lpstr>D_Vital__Gluten</vt:lpstr>
      <vt:lpstr>'2026'!data</vt:lpstr>
      <vt:lpstr>m_Flour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2026-05-12T01:33:50Z</dcterms:modified>
</cp:coreProperties>
</file>