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72" documentId="8_{1889BD54-3CCD-4C3F-BE4D-7881CAA02684}" xr6:coauthVersionLast="47" xr6:coauthVersionMax="47" xr10:uidLastSave="{F8B50F43-7DA6-49E2-86B1-D84747911068}"/>
  <bookViews>
    <workbookView xWindow="-120" yWindow="-120" windowWidth="29040" windowHeight="158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Data_2D">Report!$C$8:$N$12</definedName>
    <definedName name="HD_Date">_xlfn.LET(_xlpm.dt, TODAY(),      _xlpm.y,  YEAR(_xlpm.dt),      _xlpm.m,  MONTH(_xlpm.dt),      _xlpm.d,  DAY(_xlpm.dt),      TEXT(DATE(_xlpm.y,_xlpm.m,_xlpm.d),"dd-mmm-yyyy")     )</definedName>
    <definedName name="Month_2D">Report!$C$7:$N$7</definedName>
    <definedName name="Team_2D">Report!$B$8:$B$12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4" i="1" l="1" a="1"/>
  <c r="R54" i="1" s="1"/>
  <c r="R55" i="1" a="1"/>
  <c r="R55" i="1" s="1"/>
  <c r="R48" i="1" a="1"/>
  <c r="R48" i="1" s="1"/>
  <c r="R43" i="1" a="1"/>
  <c r="R43" i="1" s="1"/>
  <c r="D57" i="1" a="1"/>
  <c r="D57" i="1" s="1"/>
  <c r="E49" i="1" a="1"/>
  <c r="E49" i="1" s="1"/>
  <c r="C57" i="1" s="1" a="1"/>
  <c r="C57" i="1" s="1"/>
  <c r="E34" i="1" a="1"/>
  <c r="E34" i="1" s="1"/>
  <c r="C7" i="1" a="1"/>
  <c r="C7" i="1" s="1"/>
  <c r="C16" i="1" s="1" a="1"/>
  <c r="C16" i="1" s="1"/>
  <c r="B3" i="3" a="1"/>
  <c r="B3" i="3" s="1"/>
  <c r="B3" i="2" a="1"/>
  <c r="B3" i="2" s="1"/>
  <c r="B3" i="1" a="1"/>
  <c r="B3" i="1" s="1"/>
  <c r="G55" i="1"/>
  <c r="C22" i="1" l="1" a="1"/>
  <c r="C22" i="1" s="1"/>
  <c r="C26" i="1" a="1"/>
  <c r="C26" i="1" s="1"/>
  <c r="E43" i="1" a="1"/>
  <c r="E43" i="1" s="1"/>
  <c r="B57" i="1" s="1" a="1"/>
  <c r="B57" i="1" s="1"/>
  <c r="G56" i="1" l="1" a="1"/>
  <c r="G5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<sst xmlns="http://schemas.openxmlformats.org/spreadsheetml/2006/main" count="103" uniqueCount="50">
  <si>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</si>
  <si>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</si>
  <si>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</si>
  <si>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</si>
  <si>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</si>
  <si>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</si>
  <si>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</si>
  <si>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</si>
  <si>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</si>
  <si>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</si>
  <si>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</si>
  <si>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</si>
  <si>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</si>
  <si>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</si>
  <si>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</si>
  <si>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</si>
  <si>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</si>
  <si>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</si>
  <si>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</si>
  <si>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</si>
  <si>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</si>
  <si>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</si>
  <si>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</si>
  <si>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</si>
  <si>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</si>
  <si>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</si>
  <si>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2D Lookup and Reverse Lookup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</si>
  <si>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</si>
  <si>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</si>
  <si>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</si>
  <si>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</si>
  <si>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</si>
  <si>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</si>
  <si>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</si>
  <si>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</si>
  <si>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</si>
  <si>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</si>
  <si>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</si>
  <si>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</si>
  <si>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2D Lookup</t>
  </si>
  <si>
    <t>D</t>
  </si>
  <si>
    <t>E</t>
  </si>
  <si>
    <t>Team</t>
  </si>
  <si>
    <t>Month</t>
  </si>
  <si>
    <t>Lookup</t>
  </si>
  <si>
    <t>2D Lookup - Multiple Items</t>
  </si>
  <si>
    <t>Reverse Lookup</t>
  </si>
  <si>
    <t>Unravel the Array</t>
  </si>
  <si>
    <t>Test Data</t>
  </si>
  <si>
    <t>Alternative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</si>
</sst>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u/>
      <sz val="10"/>
      <color theme="1"/>
      <name val="Consolas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1" fontId="0" fillId="12" borderId="0" xfId="0" applyNumberFormat="1" applyFill="1"/>
    <xf numFmtId="0" fontId="0" fillId="12" borderId="0" xfId="0" applyFill="1"/>
    <xf numFmtId="0" fontId="0" fillId="13" borderId="0" xfId="0" applyFill="1"/>
    <xf numFmtId="0" fontId="4" fillId="2" borderId="0" xfId="3"/>
    <xf numFmtId="0" fontId="0" fillId="14" borderId="0" xfId="0" applyFill="1"/>
    <xf numFmtId="0" fontId="0" fillId="15" borderId="0" xfId="0" applyFill="1"/>
    <xf numFmtId="0" fontId="15" fillId="0" borderId="0" xfId="0" applyFont="1"/>
    <xf numFmtId="0" fontId="0" fillId="16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0.3342341435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AC116"/>
  <sheetViews>
    <sheetView tabSelected="1" topLeftCell="A23" workbookViewId="0">
      <selection activeCell="S35" sqref="S35"/>
    </sheetView>
  </sheetViews>
  <sheetFormatPr defaultRowHeight="12.75" x14ac:dyDescent="0.2"/>
  <cols>
    <col min="2" max="2" width="7.7109375" customWidth="1"/>
  </cols>
  <sheetData>
    <row r="1" spans="1:14" x14ac:dyDescent="0.2">
      <c r="A1" s="1" t="s">
        <v>0</v>
      </c>
      <c r="B1" s="2" t="s">
        <v>1</v>
      </c>
      <c r="C1" s="2"/>
      <c r="D1" s="2"/>
      <c r="E1" s="2"/>
    </row>
    <row r="2" spans="1:14" x14ac:dyDescent="0.2">
      <c r="A2" s="1" t="s">
        <v>2</v>
      </c>
      <c r="B2" s="2" t="s">
        <v>26</v>
      </c>
      <c r="C2" s="2"/>
      <c r="D2" s="2"/>
      <c r="E2" s="2"/>
    </row>
    <row r="3" spans="1:14" x14ac:dyDescent="0.2">
      <c r="A3" s="1" t="s">
        <v>3</v>
      </c>
      <c r="B3" s="2" t="str" cm="1">
        <f t="array" aca="1" ref="B3" ca="1">HD_Date</f>
        <v>19-Jan-2024</v>
      </c>
      <c r="C3" s="2"/>
      <c r="D3" s="2"/>
      <c r="E3" s="2"/>
    </row>
    <row r="5" spans="1:14" ht="15" x14ac:dyDescent="0.25">
      <c r="A5" s="4" t="s">
        <v>39</v>
      </c>
    </row>
    <row r="7" spans="1:14" x14ac:dyDescent="0.2">
      <c r="C7" s="12" t="str" cm="1">
        <f t="array" ref="C7:N7">INDEX({"Jan","Feb","Mar","Apr","May","Jun","Jul","Aug","Sep","Oct","Nov","Dec"},{1,2,3,4,5,6,7,8,9,10,11,12})</f>
        <v>Jan</v>
      </c>
      <c r="D7" s="13" t="str">
        <v>Feb</v>
      </c>
      <c r="E7" s="13" t="str">
        <v>Mar</v>
      </c>
      <c r="F7" s="13" t="str">
        <v>Apr</v>
      </c>
      <c r="G7" s="13" t="str">
        <v>May</v>
      </c>
      <c r="H7" s="13" t="str">
        <v>Jun</v>
      </c>
      <c r="I7" s="13" t="str">
        <v>Jul</v>
      </c>
      <c r="J7" s="13" t="str">
        <v>Aug</v>
      </c>
      <c r="K7" s="13" t="str">
        <v>Sep</v>
      </c>
      <c r="L7" s="13" t="str">
        <v>Oct</v>
      </c>
      <c r="M7" s="13" t="str">
        <v>Nov</v>
      </c>
      <c r="N7" s="13" t="str">
        <v>Dec</v>
      </c>
    </row>
    <row r="8" spans="1:14" x14ac:dyDescent="0.2">
      <c r="B8" s="14" t="s">
        <v>8</v>
      </c>
      <c r="C8" s="7">
        <v>46</v>
      </c>
      <c r="D8" s="7">
        <v>91</v>
      </c>
      <c r="E8" s="7">
        <v>40</v>
      </c>
      <c r="F8" s="7">
        <v>48</v>
      </c>
      <c r="G8" s="7">
        <v>16</v>
      </c>
      <c r="H8" s="7">
        <v>99</v>
      </c>
      <c r="I8" s="7">
        <v>38</v>
      </c>
      <c r="J8" s="7">
        <v>19</v>
      </c>
      <c r="K8" s="7">
        <v>60</v>
      </c>
      <c r="L8" s="7">
        <v>18</v>
      </c>
      <c r="M8" s="7">
        <v>4</v>
      </c>
      <c r="N8" s="7">
        <v>23</v>
      </c>
    </row>
    <row r="9" spans="1:14" x14ac:dyDescent="0.2">
      <c r="B9" s="14" t="s">
        <v>9</v>
      </c>
      <c r="C9" s="7">
        <v>81</v>
      </c>
      <c r="D9" s="7">
        <v>26</v>
      </c>
      <c r="E9" s="7">
        <v>56</v>
      </c>
      <c r="F9" s="7">
        <v>70</v>
      </c>
      <c r="G9" s="7">
        <v>7</v>
      </c>
      <c r="H9" s="7">
        <v>72</v>
      </c>
      <c r="I9" s="7">
        <v>46</v>
      </c>
      <c r="J9" s="7">
        <v>17</v>
      </c>
      <c r="K9" s="7">
        <v>4</v>
      </c>
      <c r="L9" s="7">
        <v>77</v>
      </c>
      <c r="M9" s="7">
        <v>34</v>
      </c>
      <c r="N9" s="7">
        <v>2</v>
      </c>
    </row>
    <row r="10" spans="1:14" x14ac:dyDescent="0.2">
      <c r="B10" s="14" t="s">
        <v>10</v>
      </c>
      <c r="C10" s="7">
        <v>53</v>
      </c>
      <c r="D10" s="7">
        <v>22</v>
      </c>
      <c r="E10" s="7">
        <v>33</v>
      </c>
      <c r="F10" s="7">
        <v>91</v>
      </c>
      <c r="G10" s="7">
        <v>92</v>
      </c>
      <c r="H10" s="7">
        <v>96</v>
      </c>
      <c r="I10" s="7">
        <v>26</v>
      </c>
      <c r="J10" s="7">
        <v>63</v>
      </c>
      <c r="K10" s="7">
        <v>43</v>
      </c>
      <c r="L10" s="7">
        <v>64</v>
      </c>
      <c r="M10" s="7">
        <v>67</v>
      </c>
      <c r="N10" s="7">
        <v>39</v>
      </c>
    </row>
    <row r="11" spans="1:14" x14ac:dyDescent="0.2">
      <c r="B11" s="14" t="s">
        <v>40</v>
      </c>
      <c r="C11" s="7">
        <v>1</v>
      </c>
      <c r="D11" s="7">
        <v>15</v>
      </c>
      <c r="E11" s="7">
        <v>53</v>
      </c>
      <c r="F11" s="7">
        <v>90</v>
      </c>
      <c r="G11" s="7">
        <v>72</v>
      </c>
      <c r="H11" s="7">
        <v>92</v>
      </c>
      <c r="I11" s="7">
        <v>98</v>
      </c>
      <c r="J11" s="7">
        <v>14</v>
      </c>
      <c r="K11" s="7">
        <v>19</v>
      </c>
      <c r="L11" s="7">
        <v>39</v>
      </c>
      <c r="M11" s="7">
        <v>41</v>
      </c>
      <c r="N11" s="7">
        <v>2</v>
      </c>
    </row>
    <row r="12" spans="1:14" x14ac:dyDescent="0.2">
      <c r="B12" s="14" t="s">
        <v>41</v>
      </c>
      <c r="C12" s="7">
        <v>81</v>
      </c>
      <c r="D12" s="7">
        <v>31</v>
      </c>
      <c r="E12" s="7">
        <v>24</v>
      </c>
      <c r="F12" s="7">
        <v>98</v>
      </c>
      <c r="G12" s="7">
        <v>9</v>
      </c>
      <c r="H12" s="7">
        <v>99</v>
      </c>
      <c r="I12" s="7">
        <v>47</v>
      </c>
      <c r="J12" s="7">
        <v>56</v>
      </c>
      <c r="K12" s="7">
        <v>12</v>
      </c>
      <c r="L12" s="7">
        <v>98</v>
      </c>
      <c r="M12" s="7">
        <v>48</v>
      </c>
      <c r="N12" s="7">
        <v>2</v>
      </c>
    </row>
    <row r="14" spans="1:14" x14ac:dyDescent="0.2">
      <c r="B14" t="s">
        <v>42</v>
      </c>
      <c r="C14" t="s">
        <v>40</v>
      </c>
    </row>
    <row r="15" spans="1:14" x14ac:dyDescent="0.2">
      <c r="B15" t="s">
        <v>43</v>
      </c>
      <c r="C15" t="s">
        <v>35</v>
      </c>
    </row>
    <row r="16" spans="1:14" x14ac:dyDescent="0.2">
      <c r="B16" t="s">
        <v>44</v>
      </c>
      <c r="C16" cm="1">
        <f t="array" ref="C16">INDEX(Data_2D,_xlfn.XMATCH(C14,Team_2D),_xlfn.XMATCH(C15,Month_2D))</f>
        <v>19</v>
      </c>
    </row>
    <row r="18" spans="1:13" ht="15" x14ac:dyDescent="0.25">
      <c r="A18" s="4" t="s">
        <v>45</v>
      </c>
    </row>
    <row r="20" spans="1:13" x14ac:dyDescent="0.2">
      <c r="B20" t="s">
        <v>42</v>
      </c>
      <c r="C20" t="s">
        <v>40</v>
      </c>
      <c r="D20" t="s">
        <v>8</v>
      </c>
    </row>
    <row r="21" spans="1:13" x14ac:dyDescent="0.2">
      <c r="B21" t="s">
        <v>43</v>
      </c>
      <c r="C21" t="s">
        <v>35</v>
      </c>
    </row>
    <row r="22" spans="1:13" x14ac:dyDescent="0.2">
      <c r="B22" t="s">
        <v>44</v>
      </c>
      <c r="C22" cm="1">
        <f t="array" ref="C22:D22">INDEX(Data_2D,_xlfn.XMATCH(C20:D20,Team_2D),_xlfn.XMATCH(C21,Month_2D))</f>
        <v>19</v>
      </c>
      <c r="D22">
        <v>60</v>
      </c>
    </row>
    <row r="24" spans="1:13" x14ac:dyDescent="0.2">
      <c r="B24" t="s">
        <v>42</v>
      </c>
      <c r="C24" t="s">
        <v>40</v>
      </c>
      <c r="D24" t="s">
        <v>8</v>
      </c>
      <c r="M24" s="18"/>
    </row>
    <row r="25" spans="1:13" x14ac:dyDescent="0.2">
      <c r="B25" t="s">
        <v>43</v>
      </c>
      <c r="C25" t="s">
        <v>35</v>
      </c>
      <c r="D25" t="s">
        <v>29</v>
      </c>
    </row>
    <row r="26" spans="1:13" x14ac:dyDescent="0.2">
      <c r="B26" t="s">
        <v>44</v>
      </c>
      <c r="C26" cm="1">
        <f t="array" ref="C26:D26">INDEX(Data_2D,_xlfn.XMATCH(C24:D24,Team_2D),_xlfn.XMATCH(C25:D25,Month_2D))</f>
        <v>19</v>
      </c>
      <c r="D26">
        <v>40</v>
      </c>
    </row>
    <row r="29" spans="1:13" ht="15" x14ac:dyDescent="0.25">
      <c r="A29" s="4" t="s">
        <v>46</v>
      </c>
    </row>
    <row r="30" spans="1:13" ht="15" x14ac:dyDescent="0.25">
      <c r="A30" s="4"/>
    </row>
    <row r="31" spans="1:13" ht="15" x14ac:dyDescent="0.25">
      <c r="A31" s="4"/>
      <c r="B31" s="15" t="s">
        <v>48</v>
      </c>
      <c r="E31" s="17" t="s">
        <v>7</v>
      </c>
      <c r="F31" s="7">
        <v>19</v>
      </c>
    </row>
    <row r="32" spans="1:13" ht="15" x14ac:dyDescent="0.25">
      <c r="A32" s="4"/>
    </row>
    <row r="33" spans="2:29" x14ac:dyDescent="0.2">
      <c r="E33" s="17" t="s">
        <v>27</v>
      </c>
      <c r="F33" s="17" t="s">
        <v>28</v>
      </c>
      <c r="G33" s="17" t="s">
        <v>29</v>
      </c>
      <c r="H33" s="17" t="s">
        <v>30</v>
      </c>
      <c r="I33" s="17" t="s">
        <v>31</v>
      </c>
      <c r="J33" s="17" t="s">
        <v>32</v>
      </c>
      <c r="K33" s="17" t="s">
        <v>33</v>
      </c>
      <c r="L33" s="17" t="s">
        <v>34</v>
      </c>
      <c r="M33" s="17" t="s">
        <v>35</v>
      </c>
      <c r="N33" s="17" t="s">
        <v>36</v>
      </c>
      <c r="O33" s="17" t="s">
        <v>37</v>
      </c>
      <c r="P33" s="17" t="s">
        <v>38</v>
      </c>
    </row>
    <row r="34" spans="2:29" x14ac:dyDescent="0.2">
      <c r="D34" s="16" t="s">
        <v>8</v>
      </c>
      <c r="E34" s="14" t="str" cm="1">
        <f t="array" ref="E34:P38">IF(F31=Data_2D,Data_2D,"")</f>
        <v/>
      </c>
      <c r="F34" s="14" t="str">
        <v/>
      </c>
      <c r="G34" s="14" t="str">
        <v/>
      </c>
      <c r="H34" s="14" t="str">
        <v/>
      </c>
      <c r="I34" s="14" t="str">
        <v/>
      </c>
      <c r="J34" s="14" t="str">
        <v/>
      </c>
      <c r="K34" s="14" t="str">
        <v/>
      </c>
      <c r="L34" s="14">
        <v>19</v>
      </c>
      <c r="M34" s="14" t="str">
        <v/>
      </c>
      <c r="N34" s="14" t="str">
        <v/>
      </c>
      <c r="O34" s="14" t="str">
        <v/>
      </c>
      <c r="P34" s="14" t="str">
        <v/>
      </c>
    </row>
    <row r="35" spans="2:29" x14ac:dyDescent="0.2">
      <c r="D35" s="16" t="s">
        <v>9</v>
      </c>
      <c r="E35" s="14" t="str">
        <v/>
      </c>
      <c r="F35" s="14" t="str">
        <v/>
      </c>
      <c r="G35" s="14" t="str">
        <v/>
      </c>
      <c r="H35" s="14" t="str">
        <v/>
      </c>
      <c r="I35" s="14" t="str">
        <v/>
      </c>
      <c r="J35" s="14" t="str">
        <v/>
      </c>
      <c r="K35" s="14" t="str">
        <v/>
      </c>
      <c r="L35" s="14" t="str">
        <v/>
      </c>
      <c r="M35" s="14" t="str">
        <v/>
      </c>
      <c r="N35" s="14" t="str">
        <v/>
      </c>
      <c r="O35" s="14" t="str">
        <v/>
      </c>
      <c r="P35" s="14" t="str">
        <v/>
      </c>
    </row>
    <row r="36" spans="2:29" x14ac:dyDescent="0.2">
      <c r="D36" s="16" t="s">
        <v>10</v>
      </c>
      <c r="E36" s="14" t="str">
        <v/>
      </c>
      <c r="F36" s="14" t="str">
        <v/>
      </c>
      <c r="G36" s="14" t="str">
        <v/>
      </c>
      <c r="H36" s="14" t="str">
        <v/>
      </c>
      <c r="I36" s="14" t="str">
        <v/>
      </c>
      <c r="J36" s="14" t="str">
        <v/>
      </c>
      <c r="K36" s="14" t="str">
        <v/>
      </c>
      <c r="L36" s="14" t="str">
        <v/>
      </c>
      <c r="M36" s="14" t="str">
        <v/>
      </c>
      <c r="N36" s="14" t="str">
        <v/>
      </c>
      <c r="O36" s="14" t="str">
        <v/>
      </c>
      <c r="P36" s="14" t="str">
        <v/>
      </c>
    </row>
    <row r="37" spans="2:29" x14ac:dyDescent="0.2">
      <c r="D37" s="16" t="s">
        <v>40</v>
      </c>
      <c r="E37" s="14" t="str">
        <v/>
      </c>
      <c r="F37" s="14" t="str">
        <v/>
      </c>
      <c r="G37" s="14" t="str">
        <v/>
      </c>
      <c r="H37" s="14" t="str">
        <v/>
      </c>
      <c r="I37" s="14" t="str">
        <v/>
      </c>
      <c r="J37" s="14" t="str">
        <v/>
      </c>
      <c r="K37" s="14" t="str">
        <v/>
      </c>
      <c r="L37" s="14" t="str">
        <v/>
      </c>
      <c r="M37" s="14">
        <v>19</v>
      </c>
      <c r="N37" s="14" t="str">
        <v/>
      </c>
      <c r="O37" s="14" t="str">
        <v/>
      </c>
      <c r="P37" s="14" t="str">
        <v/>
      </c>
    </row>
    <row r="38" spans="2:29" x14ac:dyDescent="0.2">
      <c r="D38" s="16" t="s">
        <v>41</v>
      </c>
      <c r="E38" s="14" t="str">
        <v/>
      </c>
      <c r="F38" s="14" t="str">
        <v/>
      </c>
      <c r="G38" s="14" t="str">
        <v/>
      </c>
      <c r="H38" s="14" t="str">
        <v/>
      </c>
      <c r="I38" s="14" t="str">
        <v/>
      </c>
      <c r="J38" s="14" t="str">
        <v/>
      </c>
      <c r="K38" s="14" t="str">
        <v/>
      </c>
      <c r="L38" s="14" t="str">
        <v/>
      </c>
      <c r="M38" s="14" t="str">
        <v/>
      </c>
      <c r="N38" s="14" t="str">
        <v/>
      </c>
      <c r="O38" s="14" t="str">
        <v/>
      </c>
      <c r="P38" s="14" t="str">
        <v/>
      </c>
    </row>
    <row r="41" spans="2:29" x14ac:dyDescent="0.2">
      <c r="B41" s="15" t="s">
        <v>47</v>
      </c>
      <c r="R41" s="15" t="s">
        <v>49</v>
      </c>
    </row>
    <row r="43" spans="2:29" x14ac:dyDescent="0.2">
      <c r="E43" t="str" cm="1">
        <f t="array" ref="E43:P47">IF(Data_2D,Month_2D,"")</f>
        <v>Jan</v>
      </c>
      <c r="F43" t="str">
        <v>Feb</v>
      </c>
      <c r="G43" t="str">
        <v>Mar</v>
      </c>
      <c r="H43" t="str">
        <v>Apr</v>
      </c>
      <c r="I43" t="str">
        <v>May</v>
      </c>
      <c r="J43" t="str">
        <v>Jun</v>
      </c>
      <c r="K43" t="str">
        <v>Jul</v>
      </c>
      <c r="L43" t="str">
        <v>Aug</v>
      </c>
      <c r="M43" t="str">
        <v>Sep</v>
      </c>
      <c r="N43" t="str">
        <v>Oct</v>
      </c>
      <c r="O43" t="str">
        <v>Nov</v>
      </c>
      <c r="P43" t="str">
        <v>Dec</v>
      </c>
      <c r="R43" s="7" t="str" cm="1">
        <f t="array" ref="R43:AC47">IFERROR(INDEX(D34:D38,IF(F31=_xlfn.ANCHORARRAY(E34),ROW(_xlfn.ANCHORARRAY(E34))-ROW($E$33),"")),"")</f>
        <v/>
      </c>
      <c r="S43" s="7" t="str">
        <v/>
      </c>
      <c r="T43" s="7" t="str">
        <v/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A</v>
      </c>
      <c r="Z43" s="7" t="str">
        <v/>
      </c>
      <c r="AA43" s="7" t="str">
        <v/>
      </c>
      <c r="AB43" s="7" t="str">
        <v/>
      </c>
      <c r="AC43" s="7" t="str">
        <v/>
      </c>
    </row>
    <row r="44" spans="2:29" x14ac:dyDescent="0.2">
      <c r="E44" t="str">
        <v>Jan</v>
      </c>
      <c r="F44" t="str">
        <v>Feb</v>
      </c>
      <c r="G44" t="str">
        <v>Mar</v>
      </c>
      <c r="H44" t="str">
        <v>Apr</v>
      </c>
      <c r="I44" t="str">
        <v>May</v>
      </c>
      <c r="J44" t="str">
        <v>Jun</v>
      </c>
      <c r="K44" t="str">
        <v>Jul</v>
      </c>
      <c r="L44" t="str">
        <v>Aug</v>
      </c>
      <c r="M44" t="str">
        <v>Sep</v>
      </c>
      <c r="N44" t="str">
        <v>Oct</v>
      </c>
      <c r="O44" t="str">
        <v>Nov</v>
      </c>
      <c r="P44" t="str">
        <v>Dec</v>
      </c>
      <c r="R44" s="7" t="str">
        <v/>
      </c>
      <c r="S44" s="7" t="str">
        <v/>
      </c>
      <c r="T44" s="7" t="str">
        <v/>
      </c>
      <c r="U44" s="7" t="str">
        <v/>
      </c>
      <c r="V44" s="7" t="str">
        <v/>
      </c>
      <c r="W44" s="7" t="str">
        <v/>
      </c>
      <c r="X44" s="7" t="str">
        <v/>
      </c>
      <c r="Y44" s="7" t="str">
        <v/>
      </c>
      <c r="Z44" s="7" t="str">
        <v/>
      </c>
      <c r="AA44" s="7" t="str">
        <v/>
      </c>
      <c r="AB44" s="7" t="str">
        <v/>
      </c>
      <c r="AC44" s="7" t="str">
        <v/>
      </c>
    </row>
    <row r="45" spans="2:29" x14ac:dyDescent="0.2">
      <c r="E45" t="str">
        <v>Jan</v>
      </c>
      <c r="F45" t="str">
        <v>Feb</v>
      </c>
      <c r="G45" t="str">
        <v>Mar</v>
      </c>
      <c r="H45" t="str">
        <v>Apr</v>
      </c>
      <c r="I45" t="str">
        <v>May</v>
      </c>
      <c r="J45" t="str">
        <v>Jun</v>
      </c>
      <c r="K45" t="str">
        <v>Jul</v>
      </c>
      <c r="L45" t="str">
        <v>Aug</v>
      </c>
      <c r="M45" t="str">
        <v>Sep</v>
      </c>
      <c r="N45" t="str">
        <v>Oct</v>
      </c>
      <c r="O45" t="str">
        <v>Nov</v>
      </c>
      <c r="P45" t="str">
        <v>Dec</v>
      </c>
      <c r="R45" s="7" t="str">
        <v/>
      </c>
      <c r="S45" s="7" t="str">
        <v/>
      </c>
      <c r="T45" s="7" t="str">
        <v/>
      </c>
      <c r="U45" s="7" t="str">
        <v/>
      </c>
      <c r="V45" s="7" t="str">
        <v/>
      </c>
      <c r="W45" s="7" t="str">
        <v/>
      </c>
      <c r="X45" s="7" t="str">
        <v/>
      </c>
      <c r="Y45" s="7" t="str">
        <v/>
      </c>
      <c r="Z45" s="7" t="str">
        <v/>
      </c>
      <c r="AA45" s="7" t="str">
        <v/>
      </c>
      <c r="AB45" s="7" t="str">
        <v/>
      </c>
      <c r="AC45" s="7" t="str">
        <v/>
      </c>
    </row>
    <row r="46" spans="2:29" x14ac:dyDescent="0.2">
      <c r="E46" t="str">
        <v>Jan</v>
      </c>
      <c r="F46" t="str">
        <v>Feb</v>
      </c>
      <c r="G46" t="str">
        <v>Mar</v>
      </c>
      <c r="H46" t="str">
        <v>Apr</v>
      </c>
      <c r="I46" t="str">
        <v>May</v>
      </c>
      <c r="J46" t="str">
        <v>Jun</v>
      </c>
      <c r="K46" t="str">
        <v>Jul</v>
      </c>
      <c r="L46" t="str">
        <v>Aug</v>
      </c>
      <c r="M46" t="str">
        <v>Sep</v>
      </c>
      <c r="N46" t="str">
        <v>Oct</v>
      </c>
      <c r="O46" t="str">
        <v>Nov</v>
      </c>
      <c r="P46" t="str">
        <v>Dec</v>
      </c>
      <c r="R46" s="7" t="str">
        <v/>
      </c>
      <c r="S46" s="7" t="str">
        <v/>
      </c>
      <c r="T46" s="7" t="str">
        <v/>
      </c>
      <c r="U46" s="7" t="str">
        <v/>
      </c>
      <c r="V46" s="7" t="str">
        <v/>
      </c>
      <c r="W46" s="7" t="str">
        <v/>
      </c>
      <c r="X46" s="7" t="str">
        <v/>
      </c>
      <c r="Y46" s="7" t="str">
        <v/>
      </c>
      <c r="Z46" s="7" t="str">
        <v>D</v>
      </c>
      <c r="AA46" s="7" t="str">
        <v/>
      </c>
      <c r="AB46" s="7" t="str">
        <v/>
      </c>
      <c r="AC46" s="7" t="str">
        <v/>
      </c>
    </row>
    <row r="47" spans="2:29" x14ac:dyDescent="0.2">
      <c r="E47" t="str">
        <v>Jan</v>
      </c>
      <c r="F47" t="str">
        <v>Feb</v>
      </c>
      <c r="G47" t="str">
        <v>Mar</v>
      </c>
      <c r="H47" t="str">
        <v>Apr</v>
      </c>
      <c r="I47" t="str">
        <v>May</v>
      </c>
      <c r="J47" t="str">
        <v>Jun</v>
      </c>
      <c r="K47" t="str">
        <v>Jul</v>
      </c>
      <c r="L47" t="str">
        <v>Aug</v>
      </c>
      <c r="M47" t="str">
        <v>Sep</v>
      </c>
      <c r="N47" t="str">
        <v>Oct</v>
      </c>
      <c r="O47" t="str">
        <v>Nov</v>
      </c>
      <c r="P47" t="str">
        <v>Dec</v>
      </c>
      <c r="R47" s="7" t="str">
        <v/>
      </c>
      <c r="S47" s="7" t="str">
        <v/>
      </c>
      <c r="T47" s="7" t="str">
        <v/>
      </c>
      <c r="U47" s="7" t="str">
        <v/>
      </c>
      <c r="V47" s="7" t="str">
        <v/>
      </c>
      <c r="W47" s="7" t="str">
        <v/>
      </c>
      <c r="X47" s="7" t="str">
        <v/>
      </c>
      <c r="Y47" s="7" t="str">
        <v/>
      </c>
      <c r="Z47" s="7" t="str">
        <v/>
      </c>
      <c r="AA47" s="7" t="str">
        <v/>
      </c>
      <c r="AB47" s="7" t="str">
        <v/>
      </c>
      <c r="AC47" s="7" t="str">
        <v/>
      </c>
    </row>
    <row r="48" spans="2:29" x14ac:dyDescent="0.2">
      <c r="R48" s="19" t="str" cm="1">
        <f t="array" ref="R48:AC52">IF(F31=_xlfn.ANCHORARRAY($E$34),$E$33:$P$33,"")</f>
        <v/>
      </c>
      <c r="S48" s="19" t="str">
        <v/>
      </c>
      <c r="T48" s="19" t="str">
        <v/>
      </c>
      <c r="U48" s="19" t="str">
        <v/>
      </c>
      <c r="V48" s="19" t="str">
        <v/>
      </c>
      <c r="W48" s="19" t="str">
        <v/>
      </c>
      <c r="X48" s="19" t="str">
        <v/>
      </c>
      <c r="Y48" s="19" t="str">
        <v>Aug</v>
      </c>
      <c r="Z48" s="19" t="str">
        <v/>
      </c>
      <c r="AA48" s="19" t="str">
        <v/>
      </c>
      <c r="AB48" s="19" t="str">
        <v/>
      </c>
      <c r="AC48" s="19" t="str">
        <v/>
      </c>
    </row>
    <row r="49" spans="2:29" x14ac:dyDescent="0.2">
      <c r="E49" t="str" cm="1">
        <f t="array" ref="E49:P53">IF(Data_2D,Team_2D,"")</f>
        <v>A</v>
      </c>
      <c r="F49" t="str">
        <v>A</v>
      </c>
      <c r="G49" t="str">
        <v>A</v>
      </c>
      <c r="H49" t="str">
        <v>A</v>
      </c>
      <c r="I49" t="str">
        <v>A</v>
      </c>
      <c r="J49" t="str">
        <v>A</v>
      </c>
      <c r="K49" t="str">
        <v>A</v>
      </c>
      <c r="L49" t="str">
        <v>A</v>
      </c>
      <c r="M49" t="str">
        <v>A</v>
      </c>
      <c r="N49" t="str">
        <v>A</v>
      </c>
      <c r="O49" t="str">
        <v>A</v>
      </c>
      <c r="P49" t="str">
        <v>A</v>
      </c>
      <c r="R49" s="19" t="str">
        <v/>
      </c>
      <c r="S49" s="19" t="str">
        <v/>
      </c>
      <c r="T49" s="19" t="str">
        <v/>
      </c>
      <c r="U49" s="19" t="str">
        <v/>
      </c>
      <c r="V49" s="19" t="str">
        <v/>
      </c>
      <c r="W49" s="19" t="str">
        <v/>
      </c>
      <c r="X49" s="19" t="str">
        <v/>
      </c>
      <c r="Y49" s="19" t="str">
        <v/>
      </c>
      <c r="Z49" s="19" t="str">
        <v/>
      </c>
      <c r="AA49" s="19" t="str">
        <v/>
      </c>
      <c r="AB49" s="19" t="str">
        <v/>
      </c>
      <c r="AC49" s="19" t="str">
        <v/>
      </c>
    </row>
    <row r="50" spans="2:29" x14ac:dyDescent="0.2">
      <c r="E50" t="str">
        <v>B</v>
      </c>
      <c r="F50" t="str">
        <v>B</v>
      </c>
      <c r="G50" t="str">
        <v>B</v>
      </c>
      <c r="H50" t="str">
        <v>B</v>
      </c>
      <c r="I50" t="str">
        <v>B</v>
      </c>
      <c r="J50" t="str">
        <v>B</v>
      </c>
      <c r="K50" t="str">
        <v>B</v>
      </c>
      <c r="L50" t="str">
        <v>B</v>
      </c>
      <c r="M50" t="str">
        <v>B</v>
      </c>
      <c r="N50" t="str">
        <v>B</v>
      </c>
      <c r="O50" t="str">
        <v>B</v>
      </c>
      <c r="P50" t="str">
        <v>B</v>
      </c>
      <c r="R50" s="19" t="str">
        <v/>
      </c>
      <c r="S50" s="19" t="str">
        <v/>
      </c>
      <c r="T50" s="19" t="str">
        <v/>
      </c>
      <c r="U50" s="19" t="str">
        <v/>
      </c>
      <c r="V50" s="19" t="str">
        <v/>
      </c>
      <c r="W50" s="19" t="str">
        <v/>
      </c>
      <c r="X50" s="19" t="str">
        <v/>
      </c>
      <c r="Y50" s="19" t="str">
        <v/>
      </c>
      <c r="Z50" s="19" t="str">
        <v/>
      </c>
      <c r="AA50" s="19" t="str">
        <v/>
      </c>
      <c r="AB50" s="19" t="str">
        <v/>
      </c>
      <c r="AC50" s="19" t="str">
        <v/>
      </c>
    </row>
    <row r="51" spans="2:29" x14ac:dyDescent="0.2">
      <c r="E51" t="str">
        <v>C</v>
      </c>
      <c r="F51" t="str">
        <v>C</v>
      </c>
      <c r="G51" t="str">
        <v>C</v>
      </c>
      <c r="H51" t="str">
        <v>C</v>
      </c>
      <c r="I51" t="str">
        <v>C</v>
      </c>
      <c r="J51" t="str">
        <v>C</v>
      </c>
      <c r="K51" t="str">
        <v>C</v>
      </c>
      <c r="L51" t="str">
        <v>C</v>
      </c>
      <c r="M51" t="str">
        <v>C</v>
      </c>
      <c r="N51" t="str">
        <v>C</v>
      </c>
      <c r="O51" t="str">
        <v>C</v>
      </c>
      <c r="P51" t="str">
        <v>C</v>
      </c>
      <c r="R51" s="19" t="str">
        <v/>
      </c>
      <c r="S51" s="19" t="str">
        <v/>
      </c>
      <c r="T51" s="19" t="str">
        <v/>
      </c>
      <c r="U51" s="19" t="str">
        <v/>
      </c>
      <c r="V51" s="19" t="str">
        <v/>
      </c>
      <c r="W51" s="19" t="str">
        <v/>
      </c>
      <c r="X51" s="19" t="str">
        <v/>
      </c>
      <c r="Y51" s="19" t="str">
        <v/>
      </c>
      <c r="Z51" s="19" t="str">
        <v>Sep</v>
      </c>
      <c r="AA51" s="19" t="str">
        <v/>
      </c>
      <c r="AB51" s="19" t="str">
        <v/>
      </c>
      <c r="AC51" s="19" t="str">
        <v/>
      </c>
    </row>
    <row r="52" spans="2:29" x14ac:dyDescent="0.2">
      <c r="E52" t="str">
        <v>D</v>
      </c>
      <c r="F52" t="str">
        <v>D</v>
      </c>
      <c r="G52" t="str">
        <v>D</v>
      </c>
      <c r="H52" t="str">
        <v>D</v>
      </c>
      <c r="I52" t="str">
        <v>D</v>
      </c>
      <c r="J52" t="str">
        <v>D</v>
      </c>
      <c r="K52" t="str">
        <v>D</v>
      </c>
      <c r="L52" t="str">
        <v>D</v>
      </c>
      <c r="M52" t="str">
        <v>D</v>
      </c>
      <c r="N52" t="str">
        <v>D</v>
      </c>
      <c r="O52" t="str">
        <v>D</v>
      </c>
      <c r="P52" t="str">
        <v>D</v>
      </c>
      <c r="R52" s="19" t="str">
        <v/>
      </c>
      <c r="S52" s="19" t="str">
        <v/>
      </c>
      <c r="T52" s="19" t="str">
        <v/>
      </c>
      <c r="U52" s="19" t="str">
        <v/>
      </c>
      <c r="V52" s="19" t="str">
        <v/>
      </c>
      <c r="W52" s="19" t="str">
        <v/>
      </c>
      <c r="X52" s="19" t="str">
        <v/>
      </c>
      <c r="Y52" s="19" t="str">
        <v/>
      </c>
      <c r="Z52" s="19" t="str">
        <v/>
      </c>
      <c r="AA52" s="19" t="str">
        <v/>
      </c>
      <c r="AB52" s="19" t="str">
        <v/>
      </c>
      <c r="AC52" s="19" t="str">
        <v/>
      </c>
    </row>
    <row r="53" spans="2:29" x14ac:dyDescent="0.2">
      <c r="E53" t="str">
        <v>E</v>
      </c>
      <c r="F53" t="str">
        <v>E</v>
      </c>
      <c r="G53" t="str">
        <v>E</v>
      </c>
      <c r="H53" t="str">
        <v>E</v>
      </c>
      <c r="I53" t="str">
        <v>E</v>
      </c>
      <c r="J53" t="str">
        <v>E</v>
      </c>
      <c r="K53" t="str">
        <v>E</v>
      </c>
      <c r="L53" t="str">
        <v>E</v>
      </c>
      <c r="M53" t="str">
        <v>E</v>
      </c>
      <c r="N53" t="str">
        <v>E</v>
      </c>
      <c r="O53" t="str">
        <v>E</v>
      </c>
      <c r="P53" t="str">
        <v>E</v>
      </c>
    </row>
    <row r="54" spans="2:29" x14ac:dyDescent="0.2">
      <c r="Q54" t="s">
        <v>42</v>
      </c>
      <c r="R54" t="str" cm="1">
        <f t="array" ref="R54:S54">_xlfn.TEXTSPLIT(_xlfn.TEXTJOIN(",",TRUE,_xlfn.ANCHORARRAY(R43)),",")</f>
        <v>A</v>
      </c>
      <c r="S54" t="str">
        <v>D</v>
      </c>
    </row>
    <row r="55" spans="2:29" x14ac:dyDescent="0.2">
      <c r="G55" t="str">
        <f ca="1">_xlfn.FORMULATEXT(G56)</f>
        <v>=FILTER(B57:D116,D57:D116=F31)</v>
      </c>
      <c r="Q55" t="s">
        <v>43</v>
      </c>
      <c r="R55" t="str" cm="1">
        <f t="array" ref="R55:S55">_xlfn.TEXTSPLIT(_xlfn.TEXTJOIN(",",TRUE,_xlfn.ANCHORARRAY(R48)),",")</f>
        <v>Aug</v>
      </c>
      <c r="S55" t="str">
        <v>Sep</v>
      </c>
    </row>
    <row r="56" spans="2:29" x14ac:dyDescent="0.2">
      <c r="B56" t="s">
        <v>43</v>
      </c>
      <c r="C56" t="s">
        <v>42</v>
      </c>
      <c r="D56" t="s">
        <v>7</v>
      </c>
      <c r="G56" t="str" cm="1">
        <f t="array" ref="G56:I57">_xlfn._xlws.FILTER(B57:D116,D57:D116=F31)</f>
        <v>Aug</v>
      </c>
      <c r="H56" t="str">
        <v>A</v>
      </c>
      <c r="I56">
        <v>19</v>
      </c>
    </row>
    <row r="57" spans="2:29" x14ac:dyDescent="0.2">
      <c r="B57" t="str" cm="1">
        <f t="array" ref="B57:B116">_xlfn.TOCOL(_xlfn.ANCHORARRAY(E43))</f>
        <v>Jan</v>
      </c>
      <c r="C57" t="str" cm="1">
        <f t="array" ref="C57:C116">_xlfn.TOCOL(_xlfn.ANCHORARRAY(E49))</f>
        <v>A</v>
      </c>
      <c r="D57" cm="1">
        <f t="array" ref="D57:D116">_xlfn.TOCOL(Data_2D)</f>
        <v>46</v>
      </c>
      <c r="G57" t="str">
        <v>Sep</v>
      </c>
      <c r="H57" t="str">
        <v>D</v>
      </c>
      <c r="I57">
        <v>19</v>
      </c>
    </row>
    <row r="58" spans="2:29" x14ac:dyDescent="0.2">
      <c r="B58" t="str">
        <v>Feb</v>
      </c>
      <c r="C58" t="str">
        <v>A</v>
      </c>
      <c r="D58">
        <v>91</v>
      </c>
    </row>
    <row r="59" spans="2:29" x14ac:dyDescent="0.2">
      <c r="B59" t="str">
        <v>Mar</v>
      </c>
      <c r="C59" t="str">
        <v>A</v>
      </c>
      <c r="D59">
        <v>40</v>
      </c>
    </row>
    <row r="60" spans="2:29" x14ac:dyDescent="0.2">
      <c r="B60" t="str">
        <v>Apr</v>
      </c>
      <c r="C60" t="str">
        <v>A</v>
      </c>
      <c r="D60">
        <v>48</v>
      </c>
    </row>
    <row r="61" spans="2:29" x14ac:dyDescent="0.2">
      <c r="B61" t="str">
        <v>May</v>
      </c>
      <c r="C61" t="str">
        <v>A</v>
      </c>
      <c r="D61">
        <v>16</v>
      </c>
    </row>
    <row r="62" spans="2:29" x14ac:dyDescent="0.2">
      <c r="B62" t="str">
        <v>Jun</v>
      </c>
      <c r="C62" t="str">
        <v>A</v>
      </c>
      <c r="D62">
        <v>99</v>
      </c>
    </row>
    <row r="63" spans="2:29" x14ac:dyDescent="0.2">
      <c r="B63" t="str">
        <v>Jul</v>
      </c>
      <c r="C63" t="str">
        <v>A</v>
      </c>
      <c r="D63">
        <v>38</v>
      </c>
    </row>
    <row r="64" spans="2:29" x14ac:dyDescent="0.2">
      <c r="B64" t="str">
        <v>Aug</v>
      </c>
      <c r="C64" t="str">
        <v>A</v>
      </c>
      <c r="D64">
        <v>19</v>
      </c>
    </row>
    <row r="65" spans="2:4" x14ac:dyDescent="0.2">
      <c r="B65" t="str">
        <v>Sep</v>
      </c>
      <c r="C65" t="str">
        <v>A</v>
      </c>
      <c r="D65">
        <v>60</v>
      </c>
    </row>
    <row r="66" spans="2:4" x14ac:dyDescent="0.2">
      <c r="B66" t="str">
        <v>Oct</v>
      </c>
      <c r="C66" t="str">
        <v>A</v>
      </c>
      <c r="D66">
        <v>18</v>
      </c>
    </row>
    <row r="67" spans="2:4" x14ac:dyDescent="0.2">
      <c r="B67" t="str">
        <v>Nov</v>
      </c>
      <c r="C67" t="str">
        <v>A</v>
      </c>
      <c r="D67">
        <v>4</v>
      </c>
    </row>
    <row r="68" spans="2:4" x14ac:dyDescent="0.2">
      <c r="B68" t="str">
        <v>Dec</v>
      </c>
      <c r="C68" t="str">
        <v>A</v>
      </c>
      <c r="D68">
        <v>23</v>
      </c>
    </row>
    <row r="69" spans="2:4" x14ac:dyDescent="0.2">
      <c r="B69" t="str">
        <v>Jan</v>
      </c>
      <c r="C69" t="str">
        <v>B</v>
      </c>
      <c r="D69">
        <v>81</v>
      </c>
    </row>
    <row r="70" spans="2:4" x14ac:dyDescent="0.2">
      <c r="B70" t="str">
        <v>Feb</v>
      </c>
      <c r="C70" t="str">
        <v>B</v>
      </c>
      <c r="D70">
        <v>26</v>
      </c>
    </row>
    <row r="71" spans="2:4" x14ac:dyDescent="0.2">
      <c r="B71" t="str">
        <v>Mar</v>
      </c>
      <c r="C71" t="str">
        <v>B</v>
      </c>
      <c r="D71">
        <v>56</v>
      </c>
    </row>
    <row r="72" spans="2:4" x14ac:dyDescent="0.2">
      <c r="B72" t="str">
        <v>Apr</v>
      </c>
      <c r="C72" t="str">
        <v>B</v>
      </c>
      <c r="D72">
        <v>70</v>
      </c>
    </row>
    <row r="73" spans="2:4" x14ac:dyDescent="0.2">
      <c r="B73" t="str">
        <v>May</v>
      </c>
      <c r="C73" t="str">
        <v>B</v>
      </c>
      <c r="D73">
        <v>7</v>
      </c>
    </row>
    <row r="74" spans="2:4" x14ac:dyDescent="0.2">
      <c r="B74" t="str">
        <v>Jun</v>
      </c>
      <c r="C74" t="str">
        <v>B</v>
      </c>
      <c r="D74">
        <v>72</v>
      </c>
    </row>
    <row r="75" spans="2:4" x14ac:dyDescent="0.2">
      <c r="B75" t="str">
        <v>Jul</v>
      </c>
      <c r="C75" t="str">
        <v>B</v>
      </c>
      <c r="D75">
        <v>46</v>
      </c>
    </row>
    <row r="76" spans="2:4" x14ac:dyDescent="0.2">
      <c r="B76" t="str">
        <v>Aug</v>
      </c>
      <c r="C76" t="str">
        <v>B</v>
      </c>
      <c r="D76">
        <v>17</v>
      </c>
    </row>
    <row r="77" spans="2:4" x14ac:dyDescent="0.2">
      <c r="B77" t="str">
        <v>Sep</v>
      </c>
      <c r="C77" t="str">
        <v>B</v>
      </c>
      <c r="D77">
        <v>4</v>
      </c>
    </row>
    <row r="78" spans="2:4" x14ac:dyDescent="0.2">
      <c r="B78" t="str">
        <v>Oct</v>
      </c>
      <c r="C78" t="str">
        <v>B</v>
      </c>
      <c r="D78">
        <v>77</v>
      </c>
    </row>
    <row r="79" spans="2:4" x14ac:dyDescent="0.2">
      <c r="B79" t="str">
        <v>Nov</v>
      </c>
      <c r="C79" t="str">
        <v>B</v>
      </c>
      <c r="D79">
        <v>34</v>
      </c>
    </row>
    <row r="80" spans="2:4" x14ac:dyDescent="0.2">
      <c r="B80" t="str">
        <v>Dec</v>
      </c>
      <c r="C80" t="str">
        <v>B</v>
      </c>
      <c r="D80">
        <v>2</v>
      </c>
    </row>
    <row r="81" spans="2:4" x14ac:dyDescent="0.2">
      <c r="B81" t="str">
        <v>Jan</v>
      </c>
      <c r="C81" t="str">
        <v>C</v>
      </c>
      <c r="D81">
        <v>53</v>
      </c>
    </row>
    <row r="82" spans="2:4" x14ac:dyDescent="0.2">
      <c r="B82" t="str">
        <v>Feb</v>
      </c>
      <c r="C82" t="str">
        <v>C</v>
      </c>
      <c r="D82">
        <v>22</v>
      </c>
    </row>
    <row r="83" spans="2:4" x14ac:dyDescent="0.2">
      <c r="B83" t="str">
        <v>Mar</v>
      </c>
      <c r="C83" t="str">
        <v>C</v>
      </c>
      <c r="D83">
        <v>33</v>
      </c>
    </row>
    <row r="84" spans="2:4" x14ac:dyDescent="0.2">
      <c r="B84" t="str">
        <v>Apr</v>
      </c>
      <c r="C84" t="str">
        <v>C</v>
      </c>
      <c r="D84">
        <v>91</v>
      </c>
    </row>
    <row r="85" spans="2:4" x14ac:dyDescent="0.2">
      <c r="B85" t="str">
        <v>May</v>
      </c>
      <c r="C85" t="str">
        <v>C</v>
      </c>
      <c r="D85">
        <v>92</v>
      </c>
    </row>
    <row r="86" spans="2:4" x14ac:dyDescent="0.2">
      <c r="B86" t="str">
        <v>Jun</v>
      </c>
      <c r="C86" t="str">
        <v>C</v>
      </c>
      <c r="D86">
        <v>96</v>
      </c>
    </row>
    <row r="87" spans="2:4" x14ac:dyDescent="0.2">
      <c r="B87" t="str">
        <v>Jul</v>
      </c>
      <c r="C87" t="str">
        <v>C</v>
      </c>
      <c r="D87">
        <v>26</v>
      </c>
    </row>
    <row r="88" spans="2:4" x14ac:dyDescent="0.2">
      <c r="B88" t="str">
        <v>Aug</v>
      </c>
      <c r="C88" t="str">
        <v>C</v>
      </c>
      <c r="D88">
        <v>63</v>
      </c>
    </row>
    <row r="89" spans="2:4" x14ac:dyDescent="0.2">
      <c r="B89" t="str">
        <v>Sep</v>
      </c>
      <c r="C89" t="str">
        <v>C</v>
      </c>
      <c r="D89">
        <v>43</v>
      </c>
    </row>
    <row r="90" spans="2:4" x14ac:dyDescent="0.2">
      <c r="B90" t="str">
        <v>Oct</v>
      </c>
      <c r="C90" t="str">
        <v>C</v>
      </c>
      <c r="D90">
        <v>64</v>
      </c>
    </row>
    <row r="91" spans="2:4" x14ac:dyDescent="0.2">
      <c r="B91" t="str">
        <v>Nov</v>
      </c>
      <c r="C91" t="str">
        <v>C</v>
      </c>
      <c r="D91">
        <v>67</v>
      </c>
    </row>
    <row r="92" spans="2:4" x14ac:dyDescent="0.2">
      <c r="B92" t="str">
        <v>Dec</v>
      </c>
      <c r="C92" t="str">
        <v>C</v>
      </c>
      <c r="D92">
        <v>39</v>
      </c>
    </row>
    <row r="93" spans="2:4" x14ac:dyDescent="0.2">
      <c r="B93" t="str">
        <v>Jan</v>
      </c>
      <c r="C93" t="str">
        <v>D</v>
      </c>
      <c r="D93">
        <v>1</v>
      </c>
    </row>
    <row r="94" spans="2:4" x14ac:dyDescent="0.2">
      <c r="B94" t="str">
        <v>Feb</v>
      </c>
      <c r="C94" t="str">
        <v>D</v>
      </c>
      <c r="D94">
        <v>15</v>
      </c>
    </row>
    <row r="95" spans="2:4" x14ac:dyDescent="0.2">
      <c r="B95" t="str">
        <v>Mar</v>
      </c>
      <c r="C95" t="str">
        <v>D</v>
      </c>
      <c r="D95">
        <v>53</v>
      </c>
    </row>
    <row r="96" spans="2:4" x14ac:dyDescent="0.2">
      <c r="B96" t="str">
        <v>Apr</v>
      </c>
      <c r="C96" t="str">
        <v>D</v>
      </c>
      <c r="D96">
        <v>90</v>
      </c>
    </row>
    <row r="97" spans="2:4" x14ac:dyDescent="0.2">
      <c r="B97" t="str">
        <v>May</v>
      </c>
      <c r="C97" t="str">
        <v>D</v>
      </c>
      <c r="D97">
        <v>72</v>
      </c>
    </row>
    <row r="98" spans="2:4" x14ac:dyDescent="0.2">
      <c r="B98" t="str">
        <v>Jun</v>
      </c>
      <c r="C98" t="str">
        <v>D</v>
      </c>
      <c r="D98">
        <v>92</v>
      </c>
    </row>
    <row r="99" spans="2:4" x14ac:dyDescent="0.2">
      <c r="B99" t="str">
        <v>Jul</v>
      </c>
      <c r="C99" t="str">
        <v>D</v>
      </c>
      <c r="D99">
        <v>98</v>
      </c>
    </row>
    <row r="100" spans="2:4" x14ac:dyDescent="0.2">
      <c r="B100" t="str">
        <v>Aug</v>
      </c>
      <c r="C100" t="str">
        <v>D</v>
      </c>
      <c r="D100">
        <v>14</v>
      </c>
    </row>
    <row r="101" spans="2:4" x14ac:dyDescent="0.2">
      <c r="B101" t="str">
        <v>Sep</v>
      </c>
      <c r="C101" t="str">
        <v>D</v>
      </c>
      <c r="D101">
        <v>19</v>
      </c>
    </row>
    <row r="102" spans="2:4" x14ac:dyDescent="0.2">
      <c r="B102" t="str">
        <v>Oct</v>
      </c>
      <c r="C102" t="str">
        <v>D</v>
      </c>
      <c r="D102">
        <v>39</v>
      </c>
    </row>
    <row r="103" spans="2:4" x14ac:dyDescent="0.2">
      <c r="B103" t="str">
        <v>Nov</v>
      </c>
      <c r="C103" t="str">
        <v>D</v>
      </c>
      <c r="D103">
        <v>41</v>
      </c>
    </row>
    <row r="104" spans="2:4" x14ac:dyDescent="0.2">
      <c r="B104" t="str">
        <v>Dec</v>
      </c>
      <c r="C104" t="str">
        <v>D</v>
      </c>
      <c r="D104">
        <v>2</v>
      </c>
    </row>
    <row r="105" spans="2:4" x14ac:dyDescent="0.2">
      <c r="B105" t="str">
        <v>Jan</v>
      </c>
      <c r="C105" t="str">
        <v>E</v>
      </c>
      <c r="D105">
        <v>81</v>
      </c>
    </row>
    <row r="106" spans="2:4" x14ac:dyDescent="0.2">
      <c r="B106" t="str">
        <v>Feb</v>
      </c>
      <c r="C106" t="str">
        <v>E</v>
      </c>
      <c r="D106">
        <v>31</v>
      </c>
    </row>
    <row r="107" spans="2:4" x14ac:dyDescent="0.2">
      <c r="B107" t="str">
        <v>Mar</v>
      </c>
      <c r="C107" t="str">
        <v>E</v>
      </c>
      <c r="D107">
        <v>24</v>
      </c>
    </row>
    <row r="108" spans="2:4" x14ac:dyDescent="0.2">
      <c r="B108" t="str">
        <v>Apr</v>
      </c>
      <c r="C108" t="str">
        <v>E</v>
      </c>
      <c r="D108">
        <v>98</v>
      </c>
    </row>
    <row r="109" spans="2:4" x14ac:dyDescent="0.2">
      <c r="B109" t="str">
        <v>May</v>
      </c>
      <c r="C109" t="str">
        <v>E</v>
      </c>
      <c r="D109">
        <v>9</v>
      </c>
    </row>
    <row r="110" spans="2:4" x14ac:dyDescent="0.2">
      <c r="B110" t="str">
        <v>Jun</v>
      </c>
      <c r="C110" t="str">
        <v>E</v>
      </c>
      <c r="D110">
        <v>99</v>
      </c>
    </row>
    <row r="111" spans="2:4" x14ac:dyDescent="0.2">
      <c r="B111" t="str">
        <v>Jul</v>
      </c>
      <c r="C111" t="str">
        <v>E</v>
      </c>
      <c r="D111">
        <v>47</v>
      </c>
    </row>
    <row r="112" spans="2:4" x14ac:dyDescent="0.2">
      <c r="B112" t="str">
        <v>Aug</v>
      </c>
      <c r="C112" t="str">
        <v>E</v>
      </c>
      <c r="D112">
        <v>56</v>
      </c>
    </row>
    <row r="113" spans="2:4" x14ac:dyDescent="0.2">
      <c r="B113" t="str">
        <v>Sep</v>
      </c>
      <c r="C113" t="str">
        <v>E</v>
      </c>
      <c r="D113">
        <v>12</v>
      </c>
    </row>
    <row r="114" spans="2:4" x14ac:dyDescent="0.2">
      <c r="B114" t="str">
        <v>Oct</v>
      </c>
      <c r="C114" t="str">
        <v>E</v>
      </c>
      <c r="D114">
        <v>98</v>
      </c>
    </row>
    <row r="115" spans="2:4" x14ac:dyDescent="0.2">
      <c r="B115" t="str">
        <v>Nov</v>
      </c>
      <c r="C115" t="str">
        <v>E</v>
      </c>
      <c r="D115">
        <v>48</v>
      </c>
    </row>
    <row r="116" spans="2:4" x14ac:dyDescent="0.2">
      <c r="B116" t="str">
        <v>Dec</v>
      </c>
      <c r="C116" t="str">
        <v>E</v>
      </c>
      <c r="D116">
        <v>2</v>
      </c>
    </row>
  </sheetData>
  <dataValidations disablePrompts="1" count="2">
    <dataValidation type="list" allowBlank="1" showInputMessage="1" showErrorMessage="1" sqref="C14" xr:uid="{97955BCF-1190-41E2-B5C1-EEF118AD713C}">
      <formula1>Team_2D</formula1>
    </dataValidation>
    <dataValidation type="list" allowBlank="1" showInputMessage="1" showErrorMessage="1" sqref="C15" xr:uid="{052BCB02-6E76-4418-913F-38295E954F33}">
      <formula1>Month_2D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2.75" x14ac:dyDescent="0.2"/>
  <cols>
    <col min="2" max="4" width="12.7109375" customWidth="1"/>
  </cols>
  <sheetData>
    <row r="1" spans="1:5" x14ac:dyDescent="0.2">
      <c r="A1" s="1" t="s">
        <v>0</v>
      </c>
      <c r="B1" s="2" t="s">
        <v>1</v>
      </c>
      <c r="C1" s="2"/>
      <c r="D1" s="2"/>
    </row>
    <row r="2" spans="1:5" x14ac:dyDescent="0.2">
      <c r="A2" s="1" t="s">
        <v>2</v>
      </c>
      <c r="B2" s="2" t="s">
        <v>24</v>
      </c>
      <c r="C2" s="2"/>
      <c r="D2" s="2"/>
    </row>
    <row r="3" spans="1:5" x14ac:dyDescent="0.2">
      <c r="A3" s="1" t="s">
        <v>3</v>
      </c>
      <c r="B3" s="2" t="str" cm="1">
        <f t="array" aca="1" ref="B3" ca="1">HD_Date</f>
        <v>19-Jan-2024</v>
      </c>
      <c r="C3" s="2"/>
      <c r="D3" s="2"/>
    </row>
    <row r="5" spans="1:5" ht="15" x14ac:dyDescent="0.25">
      <c r="A5" s="4" t="s">
        <v>15</v>
      </c>
    </row>
    <row r="7" spans="1:5" x14ac:dyDescent="0.2">
      <c r="B7" t="s">
        <v>4</v>
      </c>
      <c r="C7" t="s">
        <v>5</v>
      </c>
      <c r="D7" t="s">
        <v>6</v>
      </c>
      <c r="E7" t="s">
        <v>7</v>
      </c>
    </row>
    <row r="8" spans="1:5" x14ac:dyDescent="0.2">
      <c r="B8" t="s">
        <v>8</v>
      </c>
      <c r="C8">
        <v>1</v>
      </c>
      <c r="D8" t="s">
        <v>11</v>
      </c>
      <c r="E8">
        <v>1</v>
      </c>
    </row>
    <row r="9" spans="1:5" x14ac:dyDescent="0.2">
      <c r="B9" t="s">
        <v>8</v>
      </c>
      <c r="C9">
        <v>2</v>
      </c>
      <c r="D9" t="s">
        <v>12</v>
      </c>
      <c r="E9">
        <v>2</v>
      </c>
    </row>
    <row r="10" spans="1:5" x14ac:dyDescent="0.2">
      <c r="B10" t="s">
        <v>9</v>
      </c>
      <c r="C10">
        <v>1</v>
      </c>
      <c r="D10" t="s">
        <v>11</v>
      </c>
      <c r="E10">
        <v>3</v>
      </c>
    </row>
    <row r="11" spans="1:5" x14ac:dyDescent="0.2">
      <c r="B11" t="s">
        <v>9</v>
      </c>
      <c r="C11">
        <v>2</v>
      </c>
      <c r="D11" t="s">
        <v>12</v>
      </c>
      <c r="E11">
        <v>4</v>
      </c>
    </row>
    <row r="12" spans="1:5" x14ac:dyDescent="0.2">
      <c r="B12" t="s">
        <v>10</v>
      </c>
      <c r="C12">
        <v>1</v>
      </c>
      <c r="D12" t="s">
        <v>11</v>
      </c>
      <c r="E12">
        <v>5</v>
      </c>
    </row>
    <row r="13" spans="1:5" x14ac:dyDescent="0.2">
      <c r="B13" t="s">
        <v>10</v>
      </c>
      <c r="C13">
        <v>2</v>
      </c>
      <c r="D13" t="s">
        <v>12</v>
      </c>
      <c r="E13">
        <v>6</v>
      </c>
    </row>
    <row r="17" spans="1:6" x14ac:dyDescent="0.2">
      <c r="B17" s="3" t="s">
        <v>14</v>
      </c>
      <c r="D17" s="3" t="s">
        <v>6</v>
      </c>
    </row>
    <row r="18" spans="1:6" x14ac:dyDescent="0.2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">
      <c r="B19" t="s">
        <v>8</v>
      </c>
    </row>
    <row r="20" spans="1:6" x14ac:dyDescent="0.2">
      <c r="C20">
        <v>1</v>
      </c>
      <c r="D20">
        <v>1</v>
      </c>
      <c r="F20">
        <v>1</v>
      </c>
    </row>
    <row r="21" spans="1:6" x14ac:dyDescent="0.2">
      <c r="C21">
        <v>2</v>
      </c>
      <c r="E21">
        <v>2</v>
      </c>
      <c r="F21">
        <v>2</v>
      </c>
    </row>
    <row r="22" spans="1:6" x14ac:dyDescent="0.2">
      <c r="B22" t="s">
        <v>9</v>
      </c>
    </row>
    <row r="23" spans="1:6" x14ac:dyDescent="0.2">
      <c r="C23">
        <v>1</v>
      </c>
      <c r="D23">
        <v>3</v>
      </c>
      <c r="F23">
        <v>3</v>
      </c>
    </row>
    <row r="24" spans="1:6" x14ac:dyDescent="0.2">
      <c r="C24">
        <v>2</v>
      </c>
      <c r="E24">
        <v>4</v>
      </c>
      <c r="F24">
        <v>4</v>
      </c>
    </row>
    <row r="25" spans="1:6" x14ac:dyDescent="0.2">
      <c r="B25" t="s">
        <v>10</v>
      </c>
    </row>
    <row r="26" spans="1:6" x14ac:dyDescent="0.2">
      <c r="C26">
        <v>1</v>
      </c>
      <c r="D26">
        <v>5</v>
      </c>
      <c r="F26">
        <v>5</v>
      </c>
    </row>
    <row r="27" spans="1:6" x14ac:dyDescent="0.2">
      <c r="C27">
        <v>2</v>
      </c>
      <c r="E27">
        <v>6</v>
      </c>
      <c r="F27">
        <v>6</v>
      </c>
    </row>
    <row r="28" spans="1:6" x14ac:dyDescent="0.2">
      <c r="B28" t="s">
        <v>13</v>
      </c>
      <c r="D28">
        <v>9</v>
      </c>
      <c r="E28">
        <v>12</v>
      </c>
      <c r="F28">
        <v>21</v>
      </c>
    </row>
    <row r="32" spans="1:6" ht="15" x14ac:dyDescent="0.25">
      <c r="A32" s="4" t="s">
        <v>16</v>
      </c>
    </row>
    <row r="34" spans="2:2" x14ac:dyDescent="0.2">
      <c r="B34" s="7" t="s">
        <v>18</v>
      </c>
    </row>
    <row r="35" spans="2:2" x14ac:dyDescent="0.2">
      <c r="B35" s="8" t="s">
        <v>17</v>
      </c>
    </row>
    <row r="36" spans="2:2" x14ac:dyDescent="0.2">
      <c r="B36" s="6" t="s">
        <v>19</v>
      </c>
    </row>
    <row r="37" spans="2:2" x14ac:dyDescent="0.2">
      <c r="B37" s="9" t="s">
        <v>21</v>
      </c>
    </row>
    <row r="38" spans="2:2" x14ac:dyDescent="0.2">
      <c r="B38" s="5" t="s">
        <v>20</v>
      </c>
    </row>
    <row r="39" spans="2:2" x14ac:dyDescent="0.2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 t="s">
        <v>22</v>
      </c>
      <c r="C2" s="2"/>
    </row>
    <row r="3" spans="1:3" x14ac:dyDescent="0.2">
      <c r="A3" s="1" t="s">
        <v>3</v>
      </c>
      <c r="B3" s="2" t="str" cm="1">
        <f t="array" aca="1" ref="B3" ca="1">HD_Date</f>
        <v>19-Jan-2024</v>
      </c>
      <c r="C3" s="2"/>
    </row>
    <row r="5" spans="1:3" x14ac:dyDescent="0.2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Report</vt:lpstr>
      <vt:lpstr>Formats</vt:lpstr>
      <vt:lpstr>Lists</vt:lpstr>
      <vt:lpstr>Data_2D</vt:lpstr>
      <vt:lpstr>Month_2D</vt:lpstr>
      <vt:lpstr>Team_2D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2024-01-19T15:21:36Z</dcterms:modified>
</cp:coreProperties>
</file>