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\\Starfile\Dept\Engineering\Systems Group\System_Power\03._Power-Modeling\05.01_PMIC-Modeling\"/>
    </mc:Choice>
  </mc:AlternateContent>
  <xr:revisionPtr revIDLastSave="0" documentId="13_ncr:1_{A460A241-6DAD-49A4-92F5-9375042DC205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Model" sheetId="5" r:id="rId1"/>
    <sheet name="2D_Interpolate" sheetId="1" r:id="rId2"/>
    <sheet name="Z22FH_SOC" sheetId="4" r:id="rId3"/>
    <sheet name="Formats" sheetId="2" r:id="rId4"/>
    <sheet name="Lists" sheetId="3" r:id="rId5"/>
  </sheets>
  <definedNames>
    <definedName name="_f2Dint">_xlfn.LAMBDA(_xlpm.x,_xlpm.y,_xlpm.r,_xlpm.c,_xlpm.d,         _xlfn.LET(              _xlpm.z, TRANSPOSE(_xlfn.BYCOL(_xlpm.d,_xlfn.LAMBDA(_xlpm.c,_fInterp(_xlpm.x,_xlpm.r,_xlpm.c)))),              _fInterp(_xlpm.y,TRANSPOSE(_xlpm.c),_xlpm.z)            ) )</definedName>
    <definedName name="_fEff">_xlfn.LAMBDA(_xlpm.v,_xlpm.i, _f2Dint(_xlpm.v,_xlpm.i,_nVdata,_nIdata,_tEffData))</definedName>
    <definedName name="_fInterp">_xlfn.LAMBDA(_xlpm.x,_xlpm.xdat,_xlpm.ydat,      _xlfn.LET(          _xlpm.xmin, _xlfn.XLOOKUP(_xlpm.x,_xlpm.xdat,_xlpm.xdat,,-1),          _xlpm.xmax, _xlfn.XLOOKUP(_xlpm.x,_xlpm.xdat,_xlpm.xdat,,1),          _xlpm.ymin, _xlfn.XLOOKUP(_xlpm.x,_xlpm.xdat,_xlpm.ydat,,-1),          _xlpm.ymax, _xlfn.XLOOKUP(_xlpm.x,_xlpm.xdat,_xlpm.ydat,,1),          IF(_xlpm.xmin=_xlpm.xmax,_xlpm.ymin,                      (_xlpm.ymin*(_xlpm.xmax-_xlpm.x)+_xlpm.ymax*(_xlpm.x-_xlpm.xmin))/(_xlpm.xmax-_xlpm.xmin))      ) )</definedName>
    <definedName name="_fLinRange">_xlfn.LAMBDA(_xlpm.s,_xlpm.f,_xlpm.n, _xlfn.SEQUENCE(_xlpm.n,1,_xlpm.s,(_xlpm.f-_xlpm.s)/(_xlpm.n-1)))</definedName>
    <definedName name="_fS2V">_xlfn.LAMBDA(_xlpm.s,_fInterp(_xlpm.s,_tZ22FH_SOC[SOC],_tZ22FH_SOC[VBAT]))</definedName>
    <definedName name="_fV2S">_xlfn.LAMBDA(_xlpm.v,_fInterp(_xlpm.v,_tZ22FH_SOC[VBAT],_tZ22FH_SOC[SOC]))</definedName>
    <definedName name="_nIdata">'2D_Interpolate'!$C$9:$AJ$9</definedName>
    <definedName name="_nVdata">'2D_Interpolate'!$B$10:$B$25</definedName>
    <definedName name="_tEffData">'2D_Interpolate'!$C$10:$AJ$25</definedName>
    <definedName name="Data_2D">'2D_Interpolate'!$C$8:$N$12</definedName>
    <definedName name="HD_Date">_xlfn.LET(_xlpm.dt, TODAY(),      _xlpm.y,  YEAR(_xlpm.dt),      _xlpm.m,  MONTH(_xlpm.dt),      _xlpm.d,  DAY(_xlpm.dt),      TEXT(DATE(_xlpm.y,_xlpm.m,_xlpm.d),"dd-mmm-yyyy")     )</definedName>
    <definedName name="Month_2D">'2D_Interpolate'!$C$7:$N$7</definedName>
    <definedName name="Team_2D">'2D_Interpolate'!$B$8:$B$12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 a="1"/>
  <c r="I2" i="5" s="1"/>
  <c r="C10" i="5" a="1"/>
  <c r="C10" i="5" s="1"/>
  <c r="B10" i="5" a="1"/>
  <c r="B10" i="5" s="1"/>
  <c r="C3" i="5"/>
  <c r="F10" i="5" a="1"/>
  <c r="F10" i="5" s="1"/>
  <c r="G10" i="5" s="1"/>
  <c r="D10" i="5"/>
  <c r="G5" i="4" a="1"/>
  <c r="G5" i="4" s="1"/>
  <c r="G6" i="4" s="1" a="1"/>
  <c r="G6" i="4" s="1"/>
  <c r="F5" i="4" a="1"/>
  <c r="F5" i="4" s="1"/>
  <c r="F6" i="4" s="1" a="1"/>
  <c r="F6" i="4" s="1"/>
  <c r="H10" i="5" l="1"/>
  <c r="I10" i="5" s="1"/>
  <c r="J10" i="5" l="1"/>
  <c r="C11" i="5"/>
  <c r="B36" i="1" a="1"/>
  <c r="B36" i="1" s="1"/>
  <c r="B34" i="1" a="1"/>
  <c r="B34" i="1" s="1"/>
  <c r="C30" i="1" a="1"/>
  <c r="C30" i="1" s="1"/>
  <c r="B3" i="3" a="1"/>
  <c r="B3" i="3" s="1"/>
  <c r="B3" i="2" a="1"/>
  <c r="B3" i="2" s="1"/>
  <c r="K10" i="5" l="1" a="1"/>
  <c r="K10" i="5" s="1"/>
  <c r="D11" i="5" s="1"/>
  <c r="F11" i="5" l="1" a="1"/>
  <c r="F11" i="5" s="1"/>
  <c r="G11" i="5" s="1"/>
  <c r="H11" i="5" l="1"/>
  <c r="I11" i="5" s="1"/>
  <c r="C12" i="5" l="1"/>
  <c r="J11" i="5"/>
  <c r="K11" i="5" s="1" a="1"/>
  <c r="K11" i="5" s="1"/>
  <c r="D12" i="5" s="1"/>
  <c r="F12" i="5" l="1" a="1"/>
  <c r="F12" i="5" s="1"/>
  <c r="G12" i="5" s="1"/>
  <c r="H12" i="5" l="1"/>
  <c r="I12" i="5" s="1"/>
  <c r="C13" i="5" l="1"/>
  <c r="J12" i="5"/>
  <c r="K12" i="5" s="1" a="1"/>
  <c r="K12" i="5" s="1"/>
  <c r="D13" i="5" s="1"/>
  <c r="F13" i="5" l="1" a="1"/>
  <c r="F13" i="5" s="1"/>
  <c r="G13" i="5" s="1"/>
  <c r="H13" i="5" s="1"/>
  <c r="I13" i="5" s="1"/>
  <c r="J13" i="5" l="1"/>
  <c r="K13" i="5" s="1" a="1"/>
  <c r="K13" i="5" s="1"/>
  <c r="D14" i="5" s="1"/>
  <c r="C14" i="5"/>
  <c r="F14" i="5" l="1" a="1"/>
  <c r="F14" i="5" s="1"/>
  <c r="G14" i="5" s="1"/>
  <c r="H14" i="5" s="1"/>
  <c r="I14" i="5" s="1"/>
  <c r="J14" i="5" l="1"/>
  <c r="K14" i="5" s="1" a="1"/>
  <c r="K14" i="5" s="1"/>
  <c r="D15" i="5" s="1"/>
  <c r="F15" i="5" s="1" a="1"/>
  <c r="F15" i="5" s="1"/>
  <c r="G15" i="5" s="1"/>
  <c r="H15" i="5" s="1"/>
  <c r="I15" i="5" s="1"/>
  <c r="C15" i="5"/>
  <c r="C16" i="5" l="1"/>
  <c r="J15" i="5"/>
  <c r="K15" i="5" s="1" a="1"/>
  <c r="K15" i="5" s="1"/>
  <c r="D16" i="5" s="1"/>
  <c r="F16" i="5" l="1" a="1"/>
  <c r="F16" i="5" s="1"/>
  <c r="G16" i="5" s="1"/>
  <c r="H16" i="5" l="1"/>
  <c r="I16" i="5" s="1"/>
  <c r="J16" i="5" l="1"/>
  <c r="K16" i="5" s="1" a="1"/>
  <c r="K16" i="5" s="1"/>
  <c r="D17" i="5" s="1"/>
  <c r="C17" i="5"/>
  <c r="F17" i="5" l="1" a="1"/>
  <c r="F17" i="5" s="1"/>
  <c r="G17" i="5" s="1"/>
  <c r="H17" i="5" l="1"/>
  <c r="I17" i="5" s="1"/>
  <c r="J17" i="5" l="1"/>
  <c r="K17" i="5" s="1" a="1"/>
  <c r="K17" i="5" s="1"/>
  <c r="D18" i="5" s="1"/>
  <c r="C18" i="5"/>
  <c r="F18" i="5" l="1" a="1"/>
  <c r="F18" i="5" s="1"/>
  <c r="G18" i="5" s="1"/>
  <c r="H18" i="5" l="1"/>
  <c r="I18" i="5" s="1"/>
  <c r="J18" i="5" l="1"/>
  <c r="K18" i="5" s="1" a="1"/>
  <c r="K18" i="5" s="1"/>
  <c r="D19" i="5" s="1"/>
  <c r="C19" i="5"/>
  <c r="F19" i="5" l="1" a="1"/>
  <c r="F19" i="5" s="1"/>
  <c r="G19" i="5" l="1"/>
  <c r="H19" i="5" s="1"/>
  <c r="I19" i="5" s="1"/>
  <c r="C20" i="5" l="1"/>
  <c r="J19" i="5"/>
  <c r="K19" i="5" s="1" a="1"/>
  <c r="K19" i="5" s="1"/>
  <c r="D20" i="5" s="1"/>
  <c r="F20" i="5" l="1" a="1"/>
  <c r="F20" i="5" s="1"/>
  <c r="G20" i="5" s="1"/>
  <c r="H20" i="5" l="1"/>
  <c r="I20" i="5" s="1"/>
  <c r="J20" i="5" l="1"/>
  <c r="K20" i="5" s="1" a="1"/>
  <c r="K20" i="5" s="1"/>
  <c r="D21" i="5" s="1"/>
  <c r="C21" i="5"/>
  <c r="F21" i="5" l="1" a="1"/>
  <c r="F21" i="5" s="1"/>
  <c r="G21" i="5" s="1"/>
  <c r="H21" i="5" l="1"/>
  <c r="I21" i="5" s="1"/>
  <c r="C22" i="5" l="1"/>
  <c r="J21" i="5"/>
  <c r="K21" i="5" s="1" a="1"/>
  <c r="K21" i="5" s="1"/>
  <c r="D22" i="5" s="1"/>
  <c r="F22" i="5" l="1" a="1"/>
  <c r="F22" i="5" s="1"/>
  <c r="G22" i="5" s="1"/>
  <c r="H22" i="5" l="1"/>
  <c r="I22" i="5" s="1"/>
  <c r="J22" i="5" l="1"/>
  <c r="K22" i="5" s="1" a="1"/>
  <c r="K22" i="5" s="1"/>
  <c r="D23" i="5" s="1"/>
  <c r="C23" i="5"/>
  <c r="F23" i="5" l="1" a="1"/>
  <c r="F23" i="5" s="1"/>
  <c r="G23" i="5" s="1"/>
  <c r="H23" i="5" l="1"/>
  <c r="I23" i="5" s="1"/>
  <c r="C24" i="5" l="1"/>
  <c r="J23" i="5"/>
  <c r="K23" i="5" s="1" a="1"/>
  <c r="K23" i="5" s="1"/>
  <c r="D24" i="5" s="1"/>
  <c r="F24" i="5" l="1" a="1"/>
  <c r="F24" i="5" s="1"/>
  <c r="G24" i="5" s="1"/>
  <c r="H24" i="5" l="1"/>
  <c r="I24" i="5" s="1"/>
  <c r="J24" i="5" l="1"/>
  <c r="K24" i="5" s="1" a="1"/>
  <c r="K24" i="5" s="1"/>
  <c r="D25" i="5" s="1"/>
  <c r="C25" i="5"/>
  <c r="F25" i="5" l="1" a="1"/>
  <c r="F25" i="5" s="1"/>
  <c r="G25" i="5" s="1"/>
  <c r="H25" i="5" l="1"/>
  <c r="I25" i="5" s="1"/>
  <c r="J25" i="5" l="1"/>
  <c r="K25" i="5" s="1" a="1"/>
  <c r="K25" i="5" s="1"/>
  <c r="D26" i="5" s="1"/>
  <c r="C26" i="5"/>
  <c r="F26" i="5" l="1" a="1"/>
  <c r="F26" i="5" s="1"/>
  <c r="G26" i="5" l="1"/>
  <c r="H26" i="5" s="1"/>
  <c r="I26" i="5" s="1"/>
  <c r="J26" i="5" l="1"/>
  <c r="K26" i="5" s="1" a="1"/>
  <c r="K26" i="5" s="1"/>
  <c r="D27" i="5" s="1"/>
  <c r="C27" i="5"/>
  <c r="F27" i="5" l="1" a="1"/>
  <c r="F27" i="5" s="1"/>
  <c r="G27" i="5" s="1"/>
  <c r="H27" i="5" l="1"/>
  <c r="I27" i="5" s="1"/>
  <c r="C28" i="5" l="1"/>
  <c r="J27" i="5"/>
  <c r="K27" i="5" s="1" a="1"/>
  <c r="K27" i="5" s="1"/>
  <c r="D28" i="5" s="1"/>
  <c r="F28" i="5" l="1" a="1"/>
  <c r="F28" i="5" s="1"/>
  <c r="G28" i="5" s="1"/>
  <c r="H28" i="5" l="1"/>
  <c r="I28" i="5" s="1"/>
  <c r="C29" i="5" l="1"/>
  <c r="J28" i="5"/>
  <c r="K28" i="5" s="1" a="1"/>
  <c r="K28" i="5" s="1"/>
  <c r="D29" i="5" s="1"/>
  <c r="F29" i="5" l="1" a="1"/>
  <c r="F29" i="5" s="1"/>
  <c r="G29" i="5" s="1"/>
  <c r="H29" i="5" l="1"/>
  <c r="I29" i="5" s="1"/>
  <c r="J29" i="5" l="1"/>
  <c r="K29" i="5" s="1" a="1"/>
  <c r="K29" i="5" s="1"/>
  <c r="D30" i="5" s="1"/>
  <c r="C30" i="5"/>
  <c r="F30" i="5" l="1" a="1"/>
  <c r="F30" i="5" s="1"/>
  <c r="G30" i="5" l="1"/>
  <c r="H30" i="5" s="1"/>
  <c r="I30" i="5" s="1"/>
  <c r="C31" i="5" l="1"/>
  <c r="J30" i="5"/>
  <c r="K30" i="5" s="1" a="1"/>
  <c r="K30" i="5" s="1"/>
  <c r="D31" i="5" s="1"/>
  <c r="F31" i="5" l="1" a="1"/>
  <c r="F31" i="5" s="1"/>
  <c r="G31" i="5" s="1"/>
  <c r="H31" i="5" l="1"/>
  <c r="I31" i="5" s="1"/>
  <c r="C32" i="5" l="1"/>
  <c r="J31" i="5"/>
  <c r="K31" i="5" s="1" a="1"/>
  <c r="K31" i="5" s="1"/>
  <c r="D32" i="5" s="1"/>
  <c r="F32" i="5" l="1" a="1"/>
  <c r="F32" i="5" s="1"/>
  <c r="G32" i="5" s="1"/>
  <c r="H32" i="5" l="1"/>
  <c r="I32" i="5" s="1"/>
  <c r="C33" i="5" l="1"/>
  <c r="J32" i="5"/>
  <c r="K32" i="5" s="1" a="1"/>
  <c r="K32" i="5" s="1"/>
  <c r="D33" i="5" s="1"/>
  <c r="F33" i="5" l="1" a="1"/>
  <c r="F33" i="5" s="1"/>
  <c r="G33" i="5" s="1"/>
  <c r="H33" i="5" l="1"/>
  <c r="I33" i="5" s="1"/>
  <c r="J33" i="5" l="1"/>
  <c r="K33" i="5" s="1" a="1"/>
  <c r="K33" i="5" s="1"/>
  <c r="D34" i="5" s="1"/>
  <c r="C34" i="5"/>
  <c r="F34" i="5" l="1" a="1"/>
  <c r="F34" i="5" s="1"/>
  <c r="G34" i="5" l="1"/>
  <c r="H34" i="5" s="1"/>
  <c r="I34" i="5" s="1"/>
  <c r="C35" i="5" l="1"/>
  <c r="J34" i="5"/>
  <c r="K34" i="5" s="1" a="1"/>
  <c r="K34" i="5" s="1"/>
  <c r="D35" i="5" s="1"/>
  <c r="F35" i="5" l="1" a="1"/>
  <c r="F35" i="5" s="1"/>
  <c r="G35" i="5" s="1"/>
  <c r="H35" i="5" l="1"/>
  <c r="I35" i="5" s="1"/>
  <c r="C36" i="5" l="1"/>
  <c r="J35" i="5"/>
  <c r="K35" i="5" s="1" a="1"/>
  <c r="K35" i="5" s="1"/>
  <c r="D36" i="5" s="1"/>
  <c r="F36" i="5" l="1" a="1"/>
  <c r="F36" i="5" s="1"/>
  <c r="G36" i="5" s="1"/>
  <c r="H36" i="5" l="1"/>
  <c r="I36" i="5" s="1"/>
  <c r="J36" i="5" l="1"/>
  <c r="K36" i="5" s="1" a="1"/>
  <c r="K36" i="5" s="1"/>
  <c r="D37" i="5" s="1"/>
  <c r="C37" i="5"/>
  <c r="F37" i="5" l="1" a="1"/>
  <c r="F37" i="5" s="1"/>
  <c r="G37" i="5" s="1"/>
  <c r="H37" i="5" l="1"/>
  <c r="I37" i="5" s="1"/>
  <c r="J37" i="5" l="1"/>
  <c r="K37" i="5" s="1" a="1"/>
  <c r="K37" i="5" s="1"/>
  <c r="D38" i="5" s="1"/>
  <c r="C38" i="5"/>
  <c r="F38" i="5" l="1" a="1"/>
  <c r="F38" i="5" s="1"/>
  <c r="G38" i="5" l="1"/>
  <c r="H38" i="5" s="1"/>
  <c r="I38" i="5" s="1"/>
  <c r="J38" i="5" l="1"/>
  <c r="K38" i="5" s="1" a="1"/>
  <c r="K38" i="5" s="1"/>
  <c r="D39" i="5" s="1"/>
  <c r="C39" i="5"/>
  <c r="F39" i="5" l="1" a="1"/>
  <c r="F39" i="5" s="1"/>
  <c r="G39" i="5" s="1"/>
  <c r="H39" i="5" l="1"/>
  <c r="I39" i="5" s="1"/>
  <c r="C40" i="5" l="1"/>
  <c r="J39" i="5"/>
  <c r="K39" i="5" s="1" a="1"/>
  <c r="K39" i="5" s="1"/>
  <c r="D40" i="5" s="1"/>
  <c r="F40" i="5" l="1" a="1"/>
  <c r="F40" i="5" s="1"/>
  <c r="G40" i="5" s="1"/>
  <c r="H40" i="5" l="1"/>
  <c r="I40" i="5" s="1"/>
  <c r="C41" i="5" l="1"/>
  <c r="J40" i="5"/>
  <c r="K40" i="5" s="1" a="1"/>
  <c r="K40" i="5" s="1"/>
  <c r="D41" i="5" s="1"/>
  <c r="F41" i="5" l="1" a="1"/>
  <c r="F41" i="5" s="1"/>
  <c r="G41" i="5" s="1"/>
  <c r="H41" i="5" l="1"/>
  <c r="I41" i="5" s="1"/>
  <c r="J41" i="5" l="1"/>
  <c r="K41" i="5" s="1" a="1"/>
  <c r="K41" i="5" s="1"/>
  <c r="D42" i="5" s="1"/>
  <c r="C42" i="5"/>
  <c r="F42" i="5" l="1" a="1"/>
  <c r="F42" i="5" s="1"/>
  <c r="G42" i="5" s="1"/>
  <c r="H42" i="5" l="1"/>
  <c r="I42" i="5" s="1"/>
  <c r="C43" i="5" l="1"/>
  <c r="J42" i="5"/>
  <c r="K42" i="5" s="1" a="1"/>
  <c r="K42" i="5" s="1"/>
  <c r="D43" i="5" s="1"/>
  <c r="F43" i="5" l="1" a="1"/>
  <c r="F43" i="5" s="1"/>
  <c r="G43" i="5" s="1"/>
  <c r="H43" i="5" l="1"/>
  <c r="I43" i="5" s="1"/>
  <c r="J43" i="5" l="1"/>
  <c r="K43" i="5" s="1" a="1"/>
  <c r="K43" i="5" s="1"/>
  <c r="D44" i="5" s="1"/>
  <c r="C44" i="5"/>
  <c r="F44" i="5" l="1" a="1"/>
  <c r="F44" i="5" s="1"/>
  <c r="G44" i="5" s="1"/>
  <c r="H44" i="5" l="1"/>
  <c r="I44" i="5" s="1"/>
  <c r="C45" i="5" l="1"/>
  <c r="J44" i="5"/>
  <c r="K44" i="5" s="1" a="1"/>
  <c r="K44" i="5" s="1"/>
  <c r="D45" i="5" s="1"/>
  <c r="F45" i="5" l="1" a="1"/>
  <c r="F45" i="5" s="1"/>
  <c r="G45" i="5" s="1"/>
  <c r="H45" i="5" l="1"/>
  <c r="I45" i="5" s="1"/>
  <c r="C46" i="5" l="1"/>
  <c r="J45" i="5"/>
  <c r="K45" i="5" s="1" a="1"/>
  <c r="K45" i="5" s="1"/>
  <c r="D46" i="5" s="1"/>
  <c r="F46" i="5" l="1" a="1"/>
  <c r="F46" i="5" s="1"/>
  <c r="G46" i="5" s="1"/>
  <c r="H46" i="5" l="1"/>
  <c r="I46" i="5" s="1"/>
  <c r="J46" i="5" l="1"/>
  <c r="K46" i="5" s="1" a="1"/>
  <c r="K46" i="5" s="1"/>
  <c r="D47" i="5" s="1"/>
  <c r="C47" i="5"/>
  <c r="F47" i="5" l="1" a="1"/>
  <c r="F47" i="5" s="1"/>
  <c r="G47" i="5" l="1"/>
  <c r="H47" i="5" s="1"/>
  <c r="I47" i="5" s="1"/>
  <c r="J47" i="5" l="1"/>
  <c r="K47" i="5" s="1" a="1"/>
  <c r="K47" i="5" s="1"/>
  <c r="D48" i="5" s="1"/>
  <c r="C48" i="5"/>
  <c r="F48" i="5" l="1" a="1"/>
  <c r="F48" i="5" s="1"/>
  <c r="G48" i="5" l="1"/>
  <c r="H48" i="5" s="1"/>
  <c r="I48" i="5" s="1"/>
  <c r="J48" i="5" l="1"/>
  <c r="K48" i="5" s="1" a="1"/>
  <c r="K48" i="5" s="1"/>
  <c r="D49" i="5" s="1"/>
  <c r="C49" i="5"/>
  <c r="F49" i="5" l="1" a="1"/>
  <c r="F49" i="5" s="1"/>
  <c r="G49" i="5" s="1"/>
  <c r="H49" i="5" l="1"/>
  <c r="I49" i="5" s="1"/>
  <c r="J49" i="5" l="1"/>
  <c r="K49" i="5" s="1" a="1"/>
  <c r="K49" i="5" s="1"/>
  <c r="D50" i="5" s="1"/>
  <c r="C50" i="5"/>
  <c r="F50" i="5" l="1" a="1"/>
  <c r="F50" i="5" s="1"/>
  <c r="G50" i="5" s="1"/>
  <c r="H50" i="5" l="1"/>
  <c r="I50" i="5" s="1"/>
  <c r="J50" i="5" l="1"/>
  <c r="K50" i="5" s="1" a="1"/>
  <c r="K50" i="5" s="1"/>
  <c r="D51" i="5" s="1"/>
  <c r="C51" i="5"/>
  <c r="F51" i="5" l="1" a="1"/>
  <c r="F51" i="5" s="1"/>
  <c r="G51" i="5" s="1"/>
  <c r="H51" i="5" l="1"/>
  <c r="I51" i="5" s="1"/>
  <c r="J51" i="5" l="1"/>
  <c r="K51" i="5" s="1" a="1"/>
  <c r="K51" i="5" s="1"/>
  <c r="D52" i="5" s="1"/>
  <c r="C52" i="5"/>
  <c r="F52" i="5" l="1" a="1"/>
  <c r="F52" i="5" s="1"/>
  <c r="G52" i="5" s="1"/>
  <c r="H52" i="5" l="1"/>
  <c r="I52" i="5" s="1"/>
  <c r="C53" i="5" l="1"/>
  <c r="J52" i="5"/>
  <c r="K52" i="5" s="1" a="1"/>
  <c r="K52" i="5" s="1"/>
  <c r="D53" i="5" s="1"/>
  <c r="F53" i="5" l="1" a="1"/>
  <c r="F53" i="5" s="1"/>
  <c r="G53" i="5" s="1"/>
  <c r="H53" i="5" l="1"/>
  <c r="I53" i="5" s="1"/>
  <c r="J53" i="5" l="1"/>
  <c r="K53" i="5" s="1" a="1"/>
  <c r="K53" i="5" s="1"/>
  <c r="D54" i="5" s="1"/>
  <c r="C54" i="5"/>
  <c r="F54" i="5" l="1" a="1"/>
  <c r="F54" i="5" s="1"/>
  <c r="G54" i="5" l="1"/>
  <c r="H54" i="5" s="1"/>
  <c r="I54" i="5" s="1"/>
  <c r="J54" i="5" l="1"/>
  <c r="K54" i="5" s="1" a="1"/>
  <c r="K54" i="5" s="1"/>
  <c r="D55" i="5" s="1"/>
  <c r="C55" i="5"/>
  <c r="F55" i="5" l="1" a="1"/>
  <c r="F55" i="5" s="1"/>
  <c r="G55" i="5" s="1"/>
  <c r="H55" i="5" l="1"/>
  <c r="I55" i="5" s="1"/>
  <c r="J55" i="5" l="1"/>
  <c r="K55" i="5" s="1" a="1"/>
  <c r="K55" i="5" s="1"/>
  <c r="D56" i="5" s="1"/>
  <c r="C56" i="5"/>
  <c r="F56" i="5" l="1" a="1"/>
  <c r="F56" i="5" s="1"/>
  <c r="G56" i="5" l="1"/>
  <c r="H56" i="5" s="1"/>
  <c r="I56" i="5" s="1"/>
  <c r="J56" i="5" l="1"/>
  <c r="K56" i="5" s="1" a="1"/>
  <c r="K56" i="5" s="1"/>
  <c r="D57" i="5" s="1"/>
  <c r="C57" i="5"/>
  <c r="F57" i="5" l="1" a="1"/>
  <c r="F57" i="5" s="1"/>
  <c r="G57" i="5" s="1"/>
  <c r="H57" i="5" l="1"/>
  <c r="I57" i="5" s="1"/>
  <c r="J57" i="5" l="1"/>
  <c r="K57" i="5" s="1" a="1"/>
  <c r="K57" i="5" s="1"/>
  <c r="D58" i="5" s="1"/>
  <c r="C58" i="5"/>
  <c r="F58" i="5" l="1" a="1"/>
  <c r="F58" i="5" s="1"/>
  <c r="G58" i="5" s="1"/>
  <c r="H58" i="5" l="1"/>
  <c r="I58" i="5" s="1"/>
  <c r="C59" i="5" l="1"/>
  <c r="J58" i="5"/>
  <c r="K58" i="5" s="1" a="1"/>
  <c r="K58" i="5" s="1"/>
  <c r="D59" i="5" s="1"/>
  <c r="F59" i="5" l="1" a="1"/>
  <c r="F59" i="5" s="1"/>
  <c r="G59" i="5" s="1"/>
  <c r="H59" i="5" l="1"/>
  <c r="I59" i="5" s="1"/>
  <c r="J59" i="5" l="1"/>
  <c r="K59" i="5" s="1" a="1"/>
  <c r="K59" i="5" s="1"/>
  <c r="D60" i="5" s="1"/>
  <c r="C60" i="5"/>
  <c r="F60" i="5" l="1" a="1"/>
  <c r="F60" i="5" s="1"/>
  <c r="G60" i="5" s="1"/>
  <c r="H60" i="5" l="1"/>
  <c r="I60" i="5" s="1"/>
  <c r="J60" i="5" l="1"/>
  <c r="K60" i="5" s="1" a="1"/>
  <c r="K60" i="5" s="1"/>
  <c r="D61" i="5" s="1"/>
  <c r="C61" i="5"/>
  <c r="F61" i="5" l="1" a="1"/>
  <c r="F61" i="5" s="1"/>
  <c r="G61" i="5" s="1"/>
  <c r="H61" i="5" l="1"/>
  <c r="I61" i="5" s="1"/>
  <c r="J61" i="5" l="1"/>
  <c r="K61" i="5" s="1" a="1"/>
  <c r="K61" i="5" s="1"/>
  <c r="D62" i="5" s="1"/>
  <c r="C62" i="5"/>
  <c r="F62" i="5" l="1" a="1"/>
  <c r="F62" i="5" s="1"/>
  <c r="G62" i="5" s="1"/>
  <c r="H62" i="5" l="1"/>
  <c r="I62" i="5" s="1"/>
  <c r="J62" i="5" l="1"/>
  <c r="K62" i="5" s="1" a="1"/>
  <c r="K62" i="5" s="1"/>
  <c r="D63" i="5" s="1"/>
  <c r="C63" i="5"/>
  <c r="F63" i="5" l="1" a="1"/>
  <c r="F63" i="5" s="1"/>
  <c r="G63" i="5" l="1"/>
  <c r="H63" i="5" s="1"/>
  <c r="I63" i="5" s="1"/>
  <c r="C64" i="5" l="1"/>
  <c r="J63" i="5"/>
  <c r="K63" i="5" s="1" a="1"/>
  <c r="K63" i="5" s="1"/>
  <c r="D64" i="5" s="1"/>
  <c r="F64" i="5" l="1" a="1"/>
  <c r="F64" i="5" s="1"/>
  <c r="G64" i="5" s="1"/>
  <c r="H64" i="5" l="1"/>
  <c r="I64" i="5" s="1"/>
  <c r="J64" i="5" l="1"/>
  <c r="K64" i="5" s="1" a="1"/>
  <c r="K64" i="5" s="1"/>
  <c r="D65" i="5" s="1"/>
  <c r="C65" i="5"/>
  <c r="F65" i="5" l="1" a="1"/>
  <c r="F65" i="5" s="1"/>
  <c r="G65" i="5" s="1"/>
  <c r="H65" i="5" l="1"/>
  <c r="I65" i="5" s="1"/>
  <c r="J65" i="5" l="1"/>
  <c r="K65" i="5" s="1" a="1"/>
  <c r="K65" i="5" s="1"/>
  <c r="D66" i="5" s="1"/>
  <c r="C66" i="5"/>
  <c r="F66" i="5" l="1" a="1"/>
  <c r="F66" i="5" s="1"/>
  <c r="G66" i="5" s="1"/>
  <c r="H66" i="5" l="1"/>
  <c r="I66" i="5" s="1"/>
  <c r="C67" i="5" l="1"/>
  <c r="J66" i="5"/>
  <c r="K66" i="5" s="1" a="1"/>
  <c r="K66" i="5" s="1"/>
  <c r="D67" i="5" s="1"/>
  <c r="F67" i="5" l="1" a="1"/>
  <c r="F67" i="5" s="1"/>
  <c r="G67" i="5" s="1"/>
  <c r="H67" i="5" l="1"/>
  <c r="I67" i="5" s="1"/>
  <c r="J67" i="5" l="1"/>
  <c r="K67" i="5" s="1" a="1"/>
  <c r="K67" i="5" s="1"/>
  <c r="D68" i="5" s="1"/>
  <c r="C68" i="5"/>
  <c r="F68" i="5" l="1" a="1"/>
  <c r="F68" i="5" s="1"/>
  <c r="G68" i="5" s="1"/>
  <c r="H68" i="5" l="1"/>
  <c r="I68" i="5" s="1"/>
  <c r="C69" i="5" l="1"/>
  <c r="J68" i="5"/>
  <c r="K68" i="5" s="1" a="1"/>
  <c r="K68" i="5" s="1"/>
  <c r="D69" i="5" s="1"/>
  <c r="F69" i="5" l="1" a="1"/>
  <c r="F69" i="5" s="1"/>
  <c r="G69" i="5" s="1"/>
  <c r="H69" i="5" l="1"/>
  <c r="I69" i="5" s="1"/>
  <c r="J69" i="5" l="1"/>
  <c r="K69" i="5" s="1" a="1"/>
  <c r="K69" i="5" s="1"/>
  <c r="D70" i="5" s="1"/>
  <c r="C70" i="5"/>
  <c r="F70" i="5" l="1" a="1"/>
  <c r="F70" i="5" s="1"/>
  <c r="G70" i="5" s="1"/>
  <c r="H70" i="5" l="1"/>
  <c r="I70" i="5" s="1"/>
  <c r="J70" i="5" l="1"/>
  <c r="K70" i="5" s="1" a="1"/>
  <c r="K70" i="5" s="1"/>
  <c r="D71" i="5" s="1"/>
  <c r="C71" i="5"/>
  <c r="F71" i="5" l="1" a="1"/>
  <c r="F71" i="5" s="1"/>
  <c r="G71" i="5" s="1"/>
  <c r="H71" i="5" l="1"/>
  <c r="I71" i="5" s="1"/>
  <c r="J71" i="5" l="1"/>
  <c r="K71" i="5" s="1" a="1"/>
  <c r="K71" i="5" s="1"/>
  <c r="D72" i="5" s="1"/>
  <c r="C72" i="5"/>
  <c r="F72" i="5" l="1" a="1"/>
  <c r="F72" i="5" s="1"/>
  <c r="G72" i="5" s="1"/>
  <c r="H72" i="5" l="1"/>
  <c r="I72" i="5" s="1"/>
  <c r="J72" i="5" l="1"/>
  <c r="K72" i="5" s="1" a="1"/>
  <c r="K72" i="5" s="1"/>
  <c r="D73" i="5" s="1"/>
  <c r="C73" i="5"/>
  <c r="F73" i="5" l="1" a="1"/>
  <c r="F73" i="5" s="1"/>
  <c r="G73" i="5" s="1"/>
  <c r="H73" i="5" l="1"/>
  <c r="I73" i="5" s="1"/>
  <c r="J73" i="5" l="1"/>
  <c r="K73" i="5" s="1" a="1"/>
  <c r="K73" i="5" s="1"/>
  <c r="D74" i="5" s="1"/>
  <c r="C74" i="5"/>
  <c r="F74" i="5" l="1" a="1"/>
  <c r="F74" i="5" s="1"/>
  <c r="G74" i="5" s="1"/>
  <c r="H74" i="5" l="1"/>
  <c r="I74" i="5" s="1"/>
  <c r="J74" i="5" l="1"/>
  <c r="K74" i="5" s="1" a="1"/>
  <c r="K74" i="5" s="1"/>
  <c r="D75" i="5" s="1"/>
  <c r="C75" i="5"/>
  <c r="F75" i="5" l="1" a="1"/>
  <c r="F75" i="5" s="1"/>
  <c r="G75" i="5" s="1"/>
  <c r="H75" i="5" l="1"/>
  <c r="I75" i="5" s="1"/>
  <c r="C76" i="5" l="1"/>
  <c r="J75" i="5"/>
  <c r="K75" i="5" s="1" a="1"/>
  <c r="K75" i="5" s="1"/>
  <c r="D76" i="5" s="1"/>
  <c r="F76" i="5" l="1" a="1"/>
  <c r="F76" i="5" s="1"/>
  <c r="G76" i="5" s="1"/>
  <c r="H76" i="5" l="1"/>
  <c r="I76" i="5" s="1"/>
  <c r="C77" i="5" l="1"/>
  <c r="J76" i="5"/>
  <c r="K76" i="5" s="1" a="1"/>
  <c r="K76" i="5" s="1"/>
  <c r="D77" i="5" s="1"/>
  <c r="F77" i="5" l="1" a="1"/>
  <c r="F77" i="5" s="1"/>
  <c r="G77" i="5" s="1"/>
  <c r="H77" i="5" l="1"/>
  <c r="I77" i="5" s="1"/>
  <c r="J77" i="5" l="1"/>
  <c r="K77" i="5" s="1" a="1"/>
  <c r="K77" i="5" s="1"/>
  <c r="D78" i="5" s="1"/>
  <c r="C78" i="5"/>
  <c r="F78" i="5" l="1" a="1"/>
  <c r="F78" i="5" s="1"/>
  <c r="G78" i="5" s="1"/>
  <c r="H78" i="5" l="1"/>
  <c r="I78" i="5" s="1"/>
  <c r="C79" i="5" l="1"/>
  <c r="J78" i="5"/>
  <c r="K78" i="5" s="1" a="1"/>
  <c r="K78" i="5" s="1"/>
  <c r="D79" i="5" s="1"/>
  <c r="F79" i="5" l="1" a="1"/>
  <c r="F79" i="5" s="1"/>
  <c r="G79" i="5" s="1"/>
  <c r="H79" i="5" l="1"/>
  <c r="I79" i="5" s="1"/>
  <c r="J79" i="5" l="1"/>
  <c r="K79" i="5" s="1" a="1"/>
  <c r="K79" i="5" s="1"/>
  <c r="D80" i="5" s="1"/>
  <c r="C80" i="5"/>
  <c r="F80" i="5" l="1" a="1"/>
  <c r="F80" i="5" s="1"/>
  <c r="G80" i="5" s="1"/>
  <c r="H80" i="5" l="1"/>
  <c r="I80" i="5" s="1"/>
  <c r="J80" i="5" l="1"/>
  <c r="K80" i="5" s="1" a="1"/>
  <c r="K80" i="5" s="1"/>
  <c r="D81" i="5" s="1"/>
  <c r="C81" i="5"/>
  <c r="F81" i="5" l="1" a="1"/>
  <c r="F81" i="5" s="1"/>
  <c r="G81" i="5" s="1"/>
  <c r="H81" i="5" l="1"/>
  <c r="I81" i="5" s="1"/>
  <c r="J81" i="5" l="1"/>
  <c r="K81" i="5" s="1" a="1"/>
  <c r="K81" i="5" s="1"/>
  <c r="D82" i="5" s="1"/>
  <c r="C82" i="5"/>
  <c r="F82" i="5" l="1" a="1"/>
  <c r="F82" i="5" s="1"/>
  <c r="G82" i="5" s="1"/>
  <c r="H82" i="5" l="1"/>
  <c r="I82" i="5" s="1"/>
  <c r="J82" i="5" l="1"/>
  <c r="K82" i="5" s="1" a="1"/>
  <c r="K82" i="5" s="1"/>
  <c r="D83" i="5" s="1"/>
  <c r="C83" i="5"/>
  <c r="F83" i="5" l="1" a="1"/>
  <c r="F83" i="5" s="1"/>
  <c r="G83" i="5" s="1"/>
  <c r="H83" i="5" l="1"/>
  <c r="I83" i="5" s="1"/>
  <c r="J83" i="5" l="1"/>
  <c r="K83" i="5" s="1" a="1"/>
  <c r="K83" i="5" s="1"/>
  <c r="D84" i="5" s="1"/>
  <c r="C84" i="5"/>
  <c r="F84" i="5" l="1" a="1"/>
  <c r="F84" i="5" s="1"/>
  <c r="G84" i="5" s="1"/>
  <c r="H84" i="5" l="1"/>
  <c r="I84" i="5" s="1"/>
  <c r="J84" i="5" l="1"/>
  <c r="K84" i="5" s="1" a="1"/>
  <c r="K84" i="5" s="1"/>
  <c r="D85" i="5" s="1"/>
  <c r="C85" i="5"/>
  <c r="F85" i="5" l="1" a="1"/>
  <c r="F85" i="5" s="1"/>
  <c r="G85" i="5" s="1"/>
  <c r="H85" i="5" l="1"/>
  <c r="I85" i="5" s="1"/>
  <c r="C86" i="5" l="1"/>
  <c r="J85" i="5"/>
  <c r="K85" i="5" s="1" a="1"/>
  <c r="K85" i="5" s="1"/>
  <c r="D86" i="5" s="1"/>
  <c r="F86" i="5" l="1" a="1"/>
  <c r="F86" i="5" s="1"/>
  <c r="G86" i="5" s="1"/>
  <c r="H86" i="5" l="1"/>
  <c r="I86" i="5" s="1"/>
  <c r="J86" i="5" l="1"/>
  <c r="K86" i="5" s="1" a="1"/>
  <c r="K86" i="5" s="1"/>
  <c r="D87" i="5" s="1"/>
  <c r="C87" i="5"/>
  <c r="F87" i="5" l="1" a="1"/>
  <c r="F87" i="5" s="1"/>
  <c r="G87" i="5" s="1"/>
  <c r="H87" i="5" l="1"/>
  <c r="I87" i="5" s="1"/>
  <c r="J87" i="5" l="1"/>
  <c r="K87" i="5" s="1" a="1"/>
  <c r="K87" i="5" s="1"/>
  <c r="D88" i="5" s="1"/>
  <c r="C88" i="5"/>
  <c r="F88" i="5" l="1" a="1"/>
  <c r="F88" i="5" s="1"/>
  <c r="G88" i="5" s="1"/>
  <c r="H88" i="5" l="1"/>
  <c r="I88" i="5" s="1"/>
  <c r="J88" i="5" l="1"/>
  <c r="K88" i="5" s="1" a="1"/>
  <c r="K88" i="5" s="1"/>
  <c r="D89" i="5" s="1"/>
  <c r="C89" i="5"/>
  <c r="F89" i="5" l="1" a="1"/>
  <c r="F89" i="5" s="1"/>
  <c r="G89" i="5" s="1"/>
  <c r="H89" i="5" l="1"/>
  <c r="I89" i="5" s="1"/>
  <c r="J89" i="5" l="1"/>
  <c r="K89" i="5" s="1" a="1"/>
  <c r="K89" i="5" s="1"/>
  <c r="D90" i="5" s="1"/>
  <c r="C90" i="5"/>
  <c r="F90" i="5" l="1" a="1"/>
  <c r="F90" i="5" s="1"/>
  <c r="G90" i="5" s="1"/>
  <c r="H90" i="5" l="1"/>
  <c r="I90" i="5" s="1"/>
  <c r="J90" i="5" l="1"/>
  <c r="K90" i="5" s="1" a="1"/>
  <c r="K90" i="5" s="1"/>
  <c r="D91" i="5" s="1"/>
  <c r="C91" i="5"/>
  <c r="F91" i="5" l="1" a="1"/>
  <c r="F91" i="5" s="1"/>
  <c r="G91" i="5" s="1"/>
  <c r="H91" i="5" l="1"/>
  <c r="I91" i="5" s="1"/>
  <c r="C92" i="5" l="1"/>
  <c r="J91" i="5"/>
  <c r="K91" i="5" s="1" a="1"/>
  <c r="K91" i="5" s="1"/>
  <c r="D92" i="5" s="1"/>
  <c r="F92" i="5" l="1" a="1"/>
  <c r="F92" i="5" s="1"/>
  <c r="G92" i="5" s="1"/>
  <c r="H92" i="5" l="1"/>
  <c r="I92" i="5" s="1"/>
  <c r="J92" i="5" l="1"/>
  <c r="K92" i="5" s="1" a="1"/>
  <c r="K92" i="5" s="1"/>
  <c r="D93" i="5" s="1"/>
  <c r="C93" i="5"/>
  <c r="F93" i="5" l="1" a="1"/>
  <c r="F93" i="5" s="1"/>
  <c r="G93" i="5" s="1"/>
  <c r="H93" i="5" l="1"/>
  <c r="I93" i="5" s="1"/>
  <c r="J93" i="5" l="1"/>
  <c r="K93" i="5" s="1" a="1"/>
  <c r="K93" i="5" s="1"/>
  <c r="D94" i="5" s="1"/>
  <c r="C94" i="5"/>
  <c r="F94" i="5" l="1" a="1"/>
  <c r="F94" i="5" s="1"/>
  <c r="G94" i="5" s="1"/>
  <c r="H94" i="5" l="1"/>
  <c r="I94" i="5" s="1"/>
  <c r="C95" i="5" l="1"/>
  <c r="J94" i="5"/>
  <c r="K94" i="5" s="1" a="1"/>
  <c r="K94" i="5" s="1"/>
  <c r="D95" i="5" s="1"/>
  <c r="F95" i="5" l="1" a="1"/>
  <c r="F95" i="5" s="1"/>
  <c r="G95" i="5" s="1"/>
  <c r="H95" i="5" l="1"/>
  <c r="I95" i="5" s="1"/>
  <c r="J95" i="5" l="1"/>
  <c r="K95" i="5" s="1" a="1"/>
  <c r="K95" i="5" s="1"/>
  <c r="D96" i="5" s="1"/>
  <c r="C96" i="5"/>
  <c r="F96" i="5" l="1" a="1"/>
  <c r="F96" i="5" s="1"/>
  <c r="G96" i="5" s="1"/>
  <c r="H96" i="5" l="1"/>
  <c r="I96" i="5" s="1"/>
  <c r="J96" i="5" l="1"/>
  <c r="K96" i="5" s="1" a="1"/>
  <c r="K96" i="5" s="1"/>
  <c r="D97" i="5" s="1"/>
  <c r="C97" i="5"/>
  <c r="F97" i="5" l="1" a="1"/>
  <c r="F97" i="5" s="1"/>
  <c r="G97" i="5" s="1"/>
  <c r="H97" i="5" l="1"/>
  <c r="I97" i="5" s="1"/>
  <c r="J97" i="5" l="1"/>
  <c r="K97" i="5" s="1" a="1"/>
  <c r="K97" i="5" s="1"/>
  <c r="D98" i="5" s="1"/>
  <c r="C98" i="5"/>
  <c r="F98" i="5" l="1" a="1"/>
  <c r="F98" i="5" s="1"/>
  <c r="G98" i="5" s="1"/>
  <c r="H98" i="5" l="1"/>
  <c r="I98" i="5" s="1"/>
  <c r="J98" i="5" l="1"/>
  <c r="K98" i="5" s="1" a="1"/>
  <c r="K98" i="5" s="1"/>
  <c r="D99" i="5" s="1"/>
  <c r="C99" i="5"/>
  <c r="F99" i="5" l="1" a="1"/>
  <c r="F99" i="5" s="1"/>
  <c r="G99" i="5" s="1"/>
  <c r="H99" i="5" l="1"/>
  <c r="I99" i="5" s="1"/>
  <c r="J99" i="5" l="1"/>
  <c r="K99" i="5" s="1" a="1"/>
  <c r="K99" i="5" s="1"/>
  <c r="D100" i="5" s="1"/>
  <c r="C100" i="5"/>
  <c r="F100" i="5" l="1" a="1"/>
  <c r="F100" i="5" s="1"/>
  <c r="G100" i="5" s="1"/>
  <c r="H100" i="5" l="1"/>
  <c r="I100" i="5" s="1"/>
  <c r="C101" i="5" l="1"/>
  <c r="J100" i="5"/>
  <c r="K100" i="5" s="1" a="1"/>
  <c r="K100" i="5" s="1"/>
  <c r="D101" i="5" s="1"/>
  <c r="F101" i="5" l="1" a="1"/>
  <c r="F101" i="5" s="1"/>
  <c r="G101" i="5" s="1"/>
  <c r="H101" i="5" l="1"/>
  <c r="I101" i="5" s="1"/>
  <c r="C102" i="5" l="1"/>
  <c r="J101" i="5"/>
  <c r="K101" i="5" s="1" a="1"/>
  <c r="K101" i="5" s="1"/>
  <c r="D102" i="5" s="1"/>
  <c r="F102" i="5" l="1" a="1"/>
  <c r="F102" i="5" s="1"/>
  <c r="G102" i="5" s="1"/>
  <c r="H102" i="5" l="1"/>
  <c r="I102" i="5" s="1"/>
  <c r="J102" i="5" l="1"/>
  <c r="K102" i="5" s="1" a="1"/>
  <c r="K102" i="5" s="1"/>
  <c r="D103" i="5" s="1"/>
  <c r="C103" i="5"/>
  <c r="F103" i="5" l="1" a="1"/>
  <c r="F103" i="5" s="1"/>
  <c r="G103" i="5" s="1"/>
  <c r="H103" i="5" l="1"/>
  <c r="I103" i="5" s="1"/>
  <c r="J103" i="5" l="1"/>
  <c r="K103" i="5" s="1" a="1"/>
  <c r="K103" i="5" s="1"/>
  <c r="D104" i="5" s="1"/>
  <c r="C104" i="5"/>
  <c r="F104" i="5" l="1" a="1"/>
  <c r="F104" i="5" s="1"/>
  <c r="G104" i="5" s="1"/>
  <c r="H104" i="5" l="1"/>
  <c r="I104" i="5" s="1"/>
  <c r="J104" i="5" l="1"/>
  <c r="K104" i="5" s="1" a="1"/>
  <c r="K104" i="5" s="1"/>
  <c r="D105" i="5" s="1"/>
  <c r="C105" i="5"/>
  <c r="F105" i="5" l="1" a="1"/>
  <c r="F105" i="5" s="1"/>
  <c r="G105" i="5" s="1"/>
  <c r="H105" i="5" l="1"/>
  <c r="I105" i="5" s="1"/>
  <c r="C106" i="5" l="1"/>
  <c r="J105" i="5"/>
  <c r="K105" i="5" s="1" a="1"/>
  <c r="K105" i="5" s="1"/>
  <c r="D106" i="5" s="1"/>
  <c r="F106" i="5" l="1" a="1"/>
  <c r="F106" i="5" s="1"/>
  <c r="G106" i="5" s="1"/>
  <c r="H106" i="5" l="1"/>
  <c r="I106" i="5" s="1"/>
  <c r="J106" i="5" l="1"/>
  <c r="K106" i="5" s="1" a="1"/>
  <c r="K106" i="5" s="1"/>
  <c r="D107" i="5" s="1"/>
  <c r="C107" i="5"/>
  <c r="F107" i="5" l="1" a="1"/>
  <c r="F107" i="5" s="1"/>
  <c r="G107" i="5" s="1"/>
  <c r="H107" i="5" l="1"/>
  <c r="I107" i="5" s="1"/>
  <c r="J107" i="5" l="1"/>
  <c r="K107" i="5" s="1" a="1"/>
  <c r="K107" i="5" s="1"/>
  <c r="D108" i="5" s="1"/>
  <c r="C108" i="5"/>
  <c r="F108" i="5" l="1" a="1"/>
  <c r="F108" i="5" s="1"/>
  <c r="G108" i="5" s="1"/>
  <c r="H108" i="5" l="1"/>
  <c r="I108" i="5" s="1"/>
  <c r="C109" i="5" l="1"/>
  <c r="J108" i="5"/>
  <c r="K108" i="5" s="1" a="1"/>
  <c r="K108" i="5" s="1"/>
  <c r="D109" i="5" s="1"/>
  <c r="F109" i="5" l="1" a="1"/>
  <c r="F109" i="5" s="1"/>
  <c r="G109" i="5" s="1"/>
  <c r="H109" i="5" l="1"/>
  <c r="I109" i="5" s="1"/>
  <c r="J109" i="5" l="1"/>
  <c r="K109" i="5" s="1" a="1"/>
  <c r="K109" i="5" s="1"/>
  <c r="D110" i="5" s="1"/>
  <c r="C110" i="5"/>
  <c r="F110" i="5" l="1" a="1"/>
  <c r="F110" i="5" s="1"/>
  <c r="G110" i="5" s="1"/>
  <c r="H110" i="5" l="1"/>
  <c r="I110" i="5" s="1"/>
  <c r="C111" i="5" l="1"/>
  <c r="J110" i="5"/>
  <c r="K110" i="5" s="1" a="1"/>
  <c r="K110" i="5" s="1"/>
  <c r="D111" i="5" s="1"/>
  <c r="F111" i="5" l="1" a="1"/>
  <c r="F111" i="5" s="1"/>
  <c r="G111" i="5" s="1"/>
  <c r="H111" i="5" l="1"/>
  <c r="I111" i="5" s="1"/>
  <c r="J111" i="5" l="1"/>
  <c r="K111" i="5" s="1" a="1"/>
  <c r="K111" i="5" s="1"/>
  <c r="D112" i="5" s="1"/>
  <c r="C112" i="5"/>
  <c r="F112" i="5" l="1" a="1"/>
  <c r="F112" i="5" s="1"/>
  <c r="G112" i="5" s="1"/>
  <c r="H112" i="5" l="1"/>
  <c r="I112" i="5" s="1"/>
  <c r="C113" i="5" l="1"/>
  <c r="J112" i="5"/>
  <c r="K112" i="5" s="1" a="1"/>
  <c r="K112" i="5" s="1"/>
  <c r="D113" i="5" s="1"/>
  <c r="F113" i="5" l="1" a="1"/>
  <c r="F113" i="5" s="1"/>
  <c r="G113" i="5" s="1"/>
  <c r="H113" i="5" l="1"/>
  <c r="I113" i="5" s="1"/>
  <c r="C114" i="5" l="1"/>
  <c r="J113" i="5"/>
  <c r="K113" i="5" s="1" a="1"/>
  <c r="K113" i="5" s="1"/>
  <c r="D114" i="5" s="1"/>
  <c r="F114" i="5" l="1" a="1"/>
  <c r="F114" i="5" s="1"/>
  <c r="G114" i="5" s="1"/>
  <c r="H114" i="5" l="1"/>
  <c r="I114" i="5" s="1"/>
  <c r="C115" i="5" l="1"/>
  <c r="J114" i="5"/>
  <c r="K114" i="5" s="1" a="1"/>
  <c r="K114" i="5" s="1"/>
  <c r="D115" i="5" s="1"/>
  <c r="F115" i="5" l="1" a="1"/>
  <c r="F115" i="5" s="1"/>
  <c r="G115" i="5" s="1"/>
  <c r="H115" i="5" l="1"/>
  <c r="I115" i="5" s="1"/>
  <c r="J115" i="5" l="1"/>
  <c r="K115" i="5" s="1" a="1"/>
  <c r="K115" i="5" s="1"/>
  <c r="D116" i="5" s="1"/>
  <c r="C116" i="5"/>
  <c r="F116" i="5" l="1" a="1"/>
  <c r="F116" i="5" s="1"/>
  <c r="G116" i="5" s="1"/>
  <c r="H116" i="5" l="1"/>
  <c r="I116" i="5" s="1"/>
  <c r="C117" i="5" l="1"/>
  <c r="J116" i="5"/>
  <c r="K116" i="5" s="1" a="1"/>
  <c r="K116" i="5" s="1"/>
  <c r="D117" i="5" s="1"/>
  <c r="F117" i="5" l="1" a="1"/>
  <c r="F117" i="5" s="1"/>
  <c r="G117" i="5" s="1"/>
  <c r="H117" i="5" l="1"/>
  <c r="I117" i="5" s="1"/>
  <c r="J117" i="5" l="1"/>
  <c r="K117" i="5" s="1" a="1"/>
  <c r="K117" i="5" s="1"/>
  <c r="D118" i="5" s="1"/>
  <c r="C118" i="5"/>
  <c r="F118" i="5" l="1" a="1"/>
  <c r="F118" i="5" s="1"/>
  <c r="G118" i="5" s="1"/>
  <c r="H118" i="5" l="1"/>
  <c r="I118" i="5" s="1"/>
  <c r="C119" i="5" l="1"/>
  <c r="J118" i="5"/>
  <c r="K118" i="5" s="1" a="1"/>
  <c r="K118" i="5" s="1"/>
  <c r="D119" i="5" s="1"/>
  <c r="F119" i="5" l="1" a="1"/>
  <c r="F119" i="5" s="1"/>
  <c r="G119" i="5" s="1"/>
  <c r="H119" i="5" l="1"/>
  <c r="I119" i="5" s="1"/>
  <c r="J119" i="5" l="1"/>
  <c r="K119" i="5" s="1" a="1"/>
  <c r="K119" i="5" s="1"/>
  <c r="D120" i="5" s="1"/>
  <c r="C120" i="5"/>
  <c r="F120" i="5" l="1" a="1"/>
  <c r="F120" i="5" s="1"/>
  <c r="G120" i="5" l="1"/>
  <c r="H120" i="5" s="1"/>
  <c r="I120" i="5" s="1"/>
  <c r="J120" i="5" l="1"/>
  <c r="K120" i="5" s="1" a="1"/>
  <c r="K120" i="5" s="1"/>
  <c r="D121" i="5" s="1"/>
  <c r="C121" i="5"/>
  <c r="F121" i="5" l="1" a="1"/>
  <c r="F121" i="5" s="1"/>
  <c r="G121" i="5" l="1"/>
  <c r="H121" i="5" s="1"/>
  <c r="I121" i="5" s="1"/>
  <c r="J121" i="5" l="1"/>
  <c r="K121" i="5" s="1" a="1"/>
  <c r="K121" i="5" s="1"/>
  <c r="D122" i="5" s="1"/>
  <c r="C122" i="5"/>
  <c r="F122" i="5" l="1" a="1"/>
  <c r="F122" i="5" s="1"/>
  <c r="G122" i="5" s="1"/>
  <c r="H122" i="5" l="1"/>
  <c r="I122" i="5" s="1"/>
  <c r="C123" i="5" l="1"/>
  <c r="J122" i="5"/>
  <c r="K122" i="5" s="1" a="1"/>
  <c r="K122" i="5" s="1"/>
  <c r="D123" i="5" s="1"/>
  <c r="F123" i="5" l="1" a="1"/>
  <c r="F123" i="5" s="1"/>
  <c r="G123" i="5" s="1"/>
  <c r="H123" i="5" l="1"/>
  <c r="I123" i="5" s="1"/>
  <c r="C124" i="5" l="1"/>
  <c r="J123" i="5"/>
  <c r="K123" i="5" s="1" a="1"/>
  <c r="K123" i="5" s="1"/>
  <c r="D124" i="5" s="1"/>
  <c r="F124" i="5" l="1" a="1"/>
  <c r="F124" i="5" s="1"/>
  <c r="G124" i="5" s="1"/>
  <c r="H124" i="5" l="1"/>
  <c r="I124" i="5" s="1"/>
  <c r="J124" i="5" l="1"/>
  <c r="K124" i="5" s="1" a="1"/>
  <c r="K124" i="5" s="1"/>
  <c r="D125" i="5" s="1"/>
  <c r="C125" i="5"/>
  <c r="F125" i="5" l="1" a="1"/>
  <c r="F125" i="5" s="1"/>
  <c r="G125" i="5" l="1"/>
  <c r="H125" i="5" s="1"/>
  <c r="I125" i="5" s="1"/>
  <c r="J125" i="5" l="1"/>
  <c r="K125" i="5" s="1" a="1"/>
  <c r="K125" i="5" s="1"/>
  <c r="D126" i="5" s="1"/>
  <c r="C126" i="5"/>
  <c r="F126" i="5" l="1" a="1"/>
  <c r="F126" i="5" s="1"/>
  <c r="G126" i="5" l="1"/>
  <c r="H126" i="5" s="1"/>
  <c r="I126" i="5" s="1"/>
  <c r="J126" i="5" l="1"/>
  <c r="K126" i="5" s="1" a="1"/>
  <c r="K126" i="5" s="1"/>
  <c r="D127" i="5" s="1"/>
  <c r="C127" i="5"/>
  <c r="F127" i="5" l="1" a="1"/>
  <c r="F127" i="5" s="1"/>
  <c r="G127" i="5" s="1"/>
  <c r="H127" i="5" l="1"/>
  <c r="I127" i="5" s="1"/>
  <c r="J127" i="5" l="1"/>
  <c r="K127" i="5" s="1" a="1"/>
  <c r="K127" i="5" s="1"/>
  <c r="D128" i="5" s="1"/>
  <c r="C128" i="5"/>
  <c r="F128" i="5" l="1" a="1"/>
  <c r="F128" i="5" s="1"/>
  <c r="G128" i="5" s="1"/>
  <c r="H128" i="5" l="1"/>
  <c r="I128" i="5" s="1"/>
  <c r="C129" i="5" l="1"/>
  <c r="J128" i="5"/>
  <c r="K128" i="5" s="1" a="1"/>
  <c r="K128" i="5" s="1"/>
  <c r="D129" i="5" s="1"/>
  <c r="F129" i="5" l="1" a="1"/>
  <c r="F129" i="5" s="1"/>
  <c r="G129" i="5" s="1"/>
  <c r="H129" i="5" l="1"/>
  <c r="I129" i="5" s="1"/>
  <c r="C130" i="5" l="1"/>
  <c r="J129" i="5"/>
  <c r="K129" i="5" s="1" a="1"/>
  <c r="K129" i="5" s="1"/>
  <c r="D130" i="5" s="1"/>
  <c r="F130" i="5" l="1" a="1"/>
  <c r="F130" i="5" s="1"/>
  <c r="G130" i="5" s="1"/>
  <c r="H130" i="5" l="1"/>
  <c r="I130" i="5" s="1"/>
  <c r="C131" i="5" l="1"/>
  <c r="J130" i="5"/>
  <c r="K130" i="5" s="1" a="1"/>
  <c r="K130" i="5" s="1"/>
  <c r="D131" i="5" s="1"/>
  <c r="F131" i="5" l="1" a="1"/>
  <c r="F131" i="5" s="1"/>
  <c r="G131" i="5" s="1"/>
  <c r="H131" i="5" l="1"/>
  <c r="I131" i="5" s="1"/>
  <c r="C132" i="5" l="1"/>
  <c r="J131" i="5"/>
  <c r="K131" i="5" s="1" a="1"/>
  <c r="K131" i="5" s="1"/>
  <c r="D132" i="5" s="1"/>
  <c r="F132" i="5" l="1" a="1"/>
  <c r="F132" i="5" s="1"/>
  <c r="G132" i="5" s="1"/>
  <c r="H132" i="5" l="1"/>
  <c r="I132" i="5" s="1"/>
  <c r="J132" i="5" l="1"/>
  <c r="K132" i="5" s="1" a="1"/>
  <c r="K132" i="5" s="1"/>
  <c r="D133" i="5" s="1"/>
  <c r="C133" i="5"/>
  <c r="F133" i="5" l="1" a="1"/>
  <c r="F133" i="5" s="1"/>
  <c r="G133" i="5" s="1"/>
  <c r="H133" i="5" l="1"/>
  <c r="I133" i="5" s="1"/>
  <c r="C134" i="5" l="1"/>
  <c r="J133" i="5"/>
  <c r="K133" i="5" s="1" a="1"/>
  <c r="K133" i="5" s="1"/>
  <c r="D134" i="5" s="1"/>
  <c r="F134" i="5" l="1" a="1"/>
  <c r="F134" i="5" s="1"/>
  <c r="G134" i="5" s="1"/>
  <c r="H134" i="5" l="1"/>
  <c r="I134" i="5" s="1"/>
  <c r="J134" i="5" l="1"/>
  <c r="K134" i="5" s="1" a="1"/>
  <c r="K134" i="5" s="1"/>
  <c r="D135" i="5" s="1"/>
  <c r="C135" i="5"/>
  <c r="F135" i="5" l="1" a="1"/>
  <c r="F135" i="5" s="1"/>
  <c r="G135" i="5" s="1"/>
  <c r="H135" i="5" l="1"/>
  <c r="I135" i="5" s="1"/>
  <c r="J135" i="5" l="1"/>
  <c r="K135" i="5" s="1" a="1"/>
  <c r="K135" i="5" s="1"/>
  <c r="D136" i="5" s="1"/>
  <c r="C136" i="5"/>
  <c r="F136" i="5" l="1" a="1"/>
  <c r="F136" i="5" s="1"/>
  <c r="G136" i="5" s="1"/>
  <c r="H136" i="5" l="1"/>
  <c r="I136" i="5" s="1"/>
  <c r="C137" i="5" l="1"/>
  <c r="J136" i="5"/>
  <c r="K136" i="5" s="1" a="1"/>
  <c r="K136" i="5" s="1"/>
  <c r="D137" i="5" s="1"/>
  <c r="F137" i="5" l="1" a="1"/>
  <c r="F137" i="5" s="1"/>
  <c r="G137" i="5" s="1"/>
  <c r="H137" i="5" l="1"/>
  <c r="I137" i="5" s="1"/>
  <c r="J137" i="5" l="1"/>
  <c r="K137" i="5" s="1" a="1"/>
  <c r="K137" i="5" s="1"/>
  <c r="D138" i="5" s="1"/>
  <c r="C138" i="5"/>
  <c r="F138" i="5" l="1" a="1"/>
  <c r="F138" i="5" s="1"/>
  <c r="G138" i="5" s="1"/>
  <c r="H138" i="5" l="1"/>
  <c r="I138" i="5" s="1"/>
  <c r="C139" i="5" l="1"/>
  <c r="J138" i="5"/>
  <c r="K138" i="5" s="1" a="1"/>
  <c r="K138" i="5" s="1"/>
  <c r="D139" i="5" s="1"/>
  <c r="F139" i="5" l="1" a="1"/>
  <c r="F139" i="5" s="1"/>
  <c r="G139" i="5" s="1"/>
  <c r="H139" i="5" l="1"/>
  <c r="I139" i="5" s="1"/>
  <c r="J139" i="5" l="1"/>
  <c r="K139" i="5" s="1" a="1"/>
  <c r="K139" i="5" s="1"/>
  <c r="D140" i="5" s="1"/>
  <c r="C140" i="5"/>
  <c r="F140" i="5" l="1" a="1"/>
  <c r="F140" i="5" s="1"/>
  <c r="G140" i="5" s="1"/>
  <c r="H140" i="5" l="1"/>
  <c r="I140" i="5" s="1"/>
  <c r="J140" i="5" l="1"/>
  <c r="K140" i="5" s="1" a="1"/>
  <c r="K140" i="5" s="1"/>
  <c r="D141" i="5" s="1"/>
  <c r="C141" i="5"/>
  <c r="F141" i="5" l="1" a="1"/>
  <c r="F141" i="5" s="1"/>
  <c r="G141" i="5" s="1"/>
  <c r="H141" i="5" l="1"/>
  <c r="I141" i="5" s="1"/>
  <c r="J141" i="5" l="1"/>
  <c r="K141" i="5" s="1" a="1"/>
  <c r="K141" i="5" s="1"/>
  <c r="D142" i="5" s="1"/>
  <c r="C142" i="5"/>
  <c r="F142" i="5" l="1" a="1"/>
  <c r="F142" i="5" s="1"/>
  <c r="G142" i="5" s="1"/>
  <c r="H142" i="5" l="1"/>
  <c r="I142" i="5" s="1"/>
  <c r="C143" i="5" l="1"/>
  <c r="J142" i="5"/>
  <c r="K142" i="5" s="1" a="1"/>
  <c r="K142" i="5" s="1"/>
  <c r="D143" i="5" s="1"/>
  <c r="F143" i="5" l="1" a="1"/>
  <c r="F143" i="5" s="1"/>
  <c r="G143" i="5" s="1"/>
  <c r="H143" i="5" l="1"/>
  <c r="I143" i="5" s="1"/>
  <c r="J143" i="5" l="1"/>
  <c r="K143" i="5" s="1" a="1"/>
  <c r="K143" i="5" s="1"/>
  <c r="D144" i="5" s="1"/>
  <c r="C144" i="5"/>
  <c r="F144" i="5" l="1" a="1"/>
  <c r="F144" i="5" s="1"/>
  <c r="G144" i="5" s="1"/>
  <c r="H144" i="5" l="1"/>
  <c r="I144" i="5" s="1"/>
  <c r="J144" i="5" l="1"/>
  <c r="K144" i="5" s="1" a="1"/>
  <c r="K144" i="5" s="1"/>
  <c r="D145" i="5" s="1"/>
  <c r="C145" i="5"/>
  <c r="F145" i="5" l="1" a="1"/>
  <c r="F145" i="5" s="1"/>
  <c r="G145" i="5" s="1"/>
  <c r="H145" i="5" l="1"/>
  <c r="I145" i="5" s="1"/>
  <c r="C146" i="5" l="1"/>
  <c r="J145" i="5"/>
  <c r="K145" i="5" s="1" a="1"/>
  <c r="K145" i="5" s="1"/>
  <c r="D146" i="5" s="1"/>
  <c r="F146" i="5" l="1" a="1"/>
  <c r="F146" i="5" s="1"/>
  <c r="G146" i="5" s="1"/>
  <c r="H146" i="5" l="1"/>
  <c r="I146" i="5" s="1"/>
  <c r="J146" i="5" l="1"/>
  <c r="K146" i="5" s="1" a="1"/>
  <c r="K146" i="5" s="1"/>
  <c r="D147" i="5" s="1"/>
  <c r="C147" i="5"/>
  <c r="F147" i="5" l="1" a="1"/>
  <c r="F147" i="5" s="1"/>
  <c r="G147" i="5" l="1"/>
  <c r="H147" i="5" s="1"/>
  <c r="I147" i="5" s="1"/>
  <c r="J147" i="5" l="1"/>
  <c r="K147" i="5" s="1" a="1"/>
  <c r="K147" i="5" s="1"/>
  <c r="D148" i="5" s="1"/>
  <c r="C148" i="5"/>
  <c r="F148" i="5" l="1" a="1"/>
  <c r="F148" i="5" s="1"/>
  <c r="G148" i="5" s="1"/>
  <c r="H148" i="5" l="1"/>
  <c r="I148" i="5" s="1"/>
  <c r="C149" i="5" l="1"/>
  <c r="J148" i="5"/>
  <c r="K148" i="5" s="1" a="1"/>
  <c r="K148" i="5" s="1"/>
  <c r="D149" i="5" s="1"/>
  <c r="F149" i="5" l="1" a="1"/>
  <c r="F149" i="5" s="1"/>
  <c r="G149" i="5" s="1"/>
  <c r="H149" i="5" l="1"/>
  <c r="I149" i="5" s="1"/>
  <c r="C150" i="5" l="1"/>
  <c r="J149" i="5"/>
  <c r="K149" i="5" s="1" a="1"/>
  <c r="K149" i="5" s="1"/>
  <c r="D150" i="5" s="1"/>
  <c r="F150" i="5" l="1" a="1"/>
  <c r="F150" i="5" s="1"/>
  <c r="G150" i="5" s="1"/>
  <c r="H150" i="5" l="1"/>
  <c r="I150" i="5" s="1"/>
  <c r="J150" i="5" l="1"/>
  <c r="K150" i="5" s="1" a="1"/>
  <c r="K150" i="5" s="1"/>
  <c r="D151" i="5" s="1"/>
  <c r="C151" i="5"/>
  <c r="F151" i="5" l="1" a="1"/>
  <c r="F151" i="5" s="1"/>
  <c r="G151" i="5" s="1"/>
  <c r="H151" i="5" l="1"/>
  <c r="I151" i="5" s="1"/>
  <c r="C152" i="5" l="1"/>
  <c r="J151" i="5"/>
  <c r="K151" i="5" s="1" a="1"/>
  <c r="K151" i="5" s="1"/>
  <c r="D152" i="5" s="1"/>
  <c r="F152" i="5" l="1" a="1"/>
  <c r="F152" i="5" s="1"/>
  <c r="G152" i="5" s="1"/>
  <c r="H152" i="5" l="1"/>
  <c r="I152" i="5" s="1"/>
  <c r="J152" i="5" l="1"/>
  <c r="K152" i="5" s="1" a="1"/>
  <c r="K152" i="5" s="1"/>
  <c r="D153" i="5" s="1"/>
  <c r="C153" i="5"/>
  <c r="F153" i="5" l="1" a="1"/>
  <c r="F153" i="5" s="1"/>
  <c r="G153" i="5" l="1"/>
  <c r="H153" i="5" s="1"/>
  <c r="I153" i="5" s="1"/>
  <c r="J153" i="5" l="1"/>
  <c r="K153" i="5" s="1" a="1"/>
  <c r="K153" i="5" s="1"/>
  <c r="D154" i="5" s="1"/>
  <c r="C154" i="5"/>
  <c r="F154" i="5" l="1" a="1"/>
  <c r="F154" i="5" s="1"/>
  <c r="G154" i="5" s="1"/>
  <c r="H154" i="5" l="1"/>
  <c r="I154" i="5" s="1"/>
  <c r="C155" i="5" l="1"/>
  <c r="J154" i="5"/>
  <c r="K154" i="5" s="1" a="1"/>
  <c r="K154" i="5" s="1"/>
  <c r="D155" i="5" s="1"/>
  <c r="F155" i="5" l="1" a="1"/>
  <c r="F155" i="5" s="1"/>
  <c r="G155" i="5" s="1"/>
  <c r="H155" i="5" l="1"/>
  <c r="I155" i="5" s="1"/>
  <c r="J155" i="5" l="1"/>
  <c r="K155" i="5" s="1" a="1"/>
  <c r="K155" i="5" s="1"/>
  <c r="D156" i="5" s="1"/>
  <c r="C156" i="5"/>
  <c r="F156" i="5" l="1" a="1"/>
  <c r="F156" i="5" s="1"/>
  <c r="G156" i="5" s="1"/>
  <c r="H156" i="5" l="1"/>
  <c r="I156" i="5" s="1"/>
  <c r="J156" i="5" l="1"/>
  <c r="K156" i="5" s="1" a="1"/>
  <c r="K156" i="5" s="1"/>
  <c r="D157" i="5" s="1"/>
  <c r="C157" i="5"/>
  <c r="F157" i="5" l="1" a="1"/>
  <c r="F157" i="5" s="1"/>
  <c r="G157" i="5" l="1"/>
  <c r="H157" i="5" s="1"/>
  <c r="I157" i="5" s="1"/>
  <c r="J157" i="5" l="1"/>
  <c r="K157" i="5" s="1" a="1"/>
  <c r="K157" i="5" s="1"/>
  <c r="D158" i="5" s="1"/>
  <c r="C158" i="5"/>
  <c r="F158" i="5" l="1" a="1"/>
  <c r="F158" i="5" s="1"/>
  <c r="G158" i="5" s="1"/>
  <c r="H158" i="5" l="1"/>
  <c r="I158" i="5" s="1"/>
  <c r="C159" i="5" l="1"/>
  <c r="J158" i="5"/>
  <c r="K158" i="5" s="1" a="1"/>
  <c r="K158" i="5" s="1"/>
  <c r="D159" i="5" s="1"/>
  <c r="F159" i="5" l="1" a="1"/>
  <c r="F159" i="5" s="1"/>
  <c r="G159" i="5" s="1"/>
  <c r="H159" i="5" l="1"/>
  <c r="I159" i="5" s="1"/>
  <c r="J159" i="5" l="1"/>
  <c r="K159" i="5" s="1" a="1"/>
  <c r="K159" i="5" s="1"/>
  <c r="D160" i="5" s="1"/>
  <c r="C160" i="5"/>
  <c r="F160" i="5" l="1" a="1"/>
  <c r="F160" i="5" s="1"/>
  <c r="G160" i="5" l="1"/>
  <c r="H160" i="5" s="1"/>
  <c r="I160" i="5" s="1"/>
  <c r="C161" i="5" l="1"/>
  <c r="J160" i="5"/>
  <c r="K160" i="5" s="1" a="1"/>
  <c r="K160" i="5" s="1"/>
  <c r="D161" i="5" s="1"/>
  <c r="F161" i="5" l="1" a="1"/>
  <c r="F161" i="5" s="1"/>
  <c r="G161" i="5" s="1"/>
  <c r="H161" i="5" l="1"/>
  <c r="I161" i="5" s="1"/>
  <c r="C162" i="5" l="1"/>
  <c r="J161" i="5"/>
  <c r="K161" i="5" s="1" a="1"/>
  <c r="K161" i="5" s="1"/>
  <c r="D162" i="5" s="1"/>
  <c r="F162" i="5" l="1" a="1"/>
  <c r="F162" i="5" s="1"/>
  <c r="G162" i="5" s="1"/>
  <c r="H162" i="5" l="1"/>
  <c r="I162" i="5" s="1"/>
  <c r="J162" i="5" l="1"/>
  <c r="K162" i="5" s="1" a="1"/>
  <c r="K162" i="5" s="1"/>
  <c r="D163" i="5" s="1"/>
  <c r="C163" i="5"/>
  <c r="F163" i="5" l="1" a="1"/>
  <c r="F163" i="5" s="1"/>
  <c r="G163" i="5" s="1"/>
  <c r="H163" i="5" l="1"/>
  <c r="I163" i="5" s="1"/>
  <c r="C164" i="5" l="1"/>
  <c r="J163" i="5"/>
  <c r="K163" i="5" s="1" a="1"/>
  <c r="K163" i="5" s="1"/>
  <c r="D164" i="5" s="1"/>
  <c r="F164" i="5" l="1" a="1"/>
  <c r="F164" i="5" s="1"/>
  <c r="G164" i="5" s="1"/>
  <c r="H164" i="5" l="1"/>
  <c r="I164" i="5" s="1"/>
  <c r="J164" i="5" l="1"/>
  <c r="K164" i="5" s="1" a="1"/>
  <c r="K164" i="5" s="1"/>
  <c r="D165" i="5" s="1"/>
  <c r="C165" i="5"/>
  <c r="F165" i="5" l="1" a="1"/>
  <c r="F165" i="5" s="1"/>
  <c r="G165" i="5" l="1"/>
  <c r="H165" i="5" s="1"/>
  <c r="I165" i="5" s="1"/>
  <c r="J165" i="5" l="1"/>
  <c r="K165" i="5" s="1" a="1"/>
  <c r="K165" i="5" s="1"/>
  <c r="D166" i="5" s="1"/>
  <c r="C166" i="5"/>
  <c r="F166" i="5" l="1" a="1"/>
  <c r="F166" i="5" s="1"/>
  <c r="G166" i="5" s="1"/>
  <c r="H166" i="5" l="1"/>
  <c r="I166" i="5" s="1"/>
  <c r="C167" i="5" l="1"/>
  <c r="J166" i="5"/>
  <c r="K166" i="5" s="1" a="1"/>
  <c r="K166" i="5" s="1"/>
  <c r="D167" i="5" s="1"/>
  <c r="F167" i="5" l="1" a="1"/>
  <c r="F167" i="5" s="1"/>
  <c r="G167" i="5" s="1"/>
  <c r="H167" i="5" l="1"/>
  <c r="I167" i="5" s="1"/>
  <c r="J167" i="5" l="1"/>
  <c r="K167" i="5" s="1" a="1"/>
  <c r="K167" i="5" s="1"/>
  <c r="D168" i="5" s="1"/>
  <c r="C168" i="5"/>
  <c r="F168" i="5" l="1" a="1"/>
  <c r="F168" i="5" s="1"/>
  <c r="G168" i="5" l="1"/>
  <c r="H168" i="5" s="1"/>
  <c r="I168" i="5" s="1"/>
  <c r="C169" i="5" l="1"/>
  <c r="J168" i="5"/>
  <c r="K168" i="5" s="1" a="1"/>
  <c r="K168" i="5" s="1"/>
  <c r="D169" i="5" s="1"/>
  <c r="F169" i="5" l="1" a="1"/>
  <c r="F169" i="5" s="1"/>
  <c r="G169" i="5" s="1"/>
  <c r="H169" i="5" l="1"/>
  <c r="I169" i="5" s="1"/>
  <c r="C170" i="5" l="1"/>
  <c r="J169" i="5"/>
  <c r="K169" i="5" s="1" a="1"/>
  <c r="K169" i="5" s="1"/>
  <c r="D170" i="5" s="1"/>
  <c r="F170" i="5" l="1" a="1"/>
  <c r="F170" i="5" s="1"/>
  <c r="G170" i="5" s="1"/>
  <c r="H170" i="5" l="1"/>
  <c r="I170" i="5" s="1"/>
  <c r="J170" i="5" l="1"/>
  <c r="K170" i="5" s="1" a="1"/>
  <c r="K170" i="5" s="1"/>
  <c r="D171" i="5" s="1"/>
  <c r="C171" i="5"/>
  <c r="F171" i="5" l="1" a="1"/>
  <c r="F171" i="5" s="1"/>
  <c r="G171" i="5" s="1"/>
  <c r="H171" i="5" l="1"/>
  <c r="I171" i="5" s="1"/>
  <c r="J171" i="5" l="1"/>
  <c r="K171" i="5" s="1" a="1"/>
  <c r="K171" i="5" s="1"/>
  <c r="D172" i="5" s="1"/>
  <c r="C172" i="5"/>
  <c r="F172" i="5" l="1" a="1"/>
  <c r="F172" i="5" s="1"/>
  <c r="G172" i="5" s="1"/>
  <c r="H172" i="5" l="1"/>
  <c r="I172" i="5" s="1"/>
  <c r="J172" i="5" l="1"/>
  <c r="K172" i="5" s="1" a="1"/>
  <c r="K172" i="5" s="1"/>
  <c r="D173" i="5" s="1"/>
  <c r="C173" i="5"/>
  <c r="F173" i="5" l="1" a="1"/>
  <c r="F173" i="5" s="1"/>
  <c r="G173" i="5" s="1"/>
  <c r="H173" i="5" l="1"/>
  <c r="I173" i="5" s="1"/>
  <c r="J173" i="5" l="1"/>
  <c r="K173" i="5" s="1" a="1"/>
  <c r="K173" i="5" s="1"/>
  <c r="D174" i="5" s="1"/>
  <c r="C174" i="5"/>
  <c r="F174" i="5" l="1" a="1"/>
  <c r="F174" i="5" s="1"/>
  <c r="G174" i="5" s="1"/>
  <c r="H174" i="5" l="1"/>
  <c r="I174" i="5" s="1"/>
  <c r="J174" i="5" l="1"/>
  <c r="K174" i="5" s="1" a="1"/>
  <c r="K174" i="5" s="1"/>
  <c r="D175" i="5" s="1"/>
  <c r="C175" i="5"/>
  <c r="F175" i="5" l="1" a="1"/>
  <c r="F175" i="5" s="1"/>
  <c r="G175" i="5" s="1"/>
  <c r="H175" i="5" l="1"/>
  <c r="I175" i="5" s="1"/>
  <c r="J175" i="5" l="1"/>
  <c r="K175" i="5" s="1" a="1"/>
  <c r="K175" i="5" s="1"/>
  <c r="D176" i="5" s="1"/>
  <c r="C176" i="5"/>
  <c r="F176" i="5" l="1" a="1"/>
  <c r="F176" i="5" s="1"/>
  <c r="G176" i="5" s="1"/>
  <c r="H176" i="5" l="1"/>
  <c r="I176" i="5" s="1"/>
  <c r="J176" i="5" l="1"/>
  <c r="K176" i="5" s="1" a="1"/>
  <c r="K176" i="5" s="1"/>
  <c r="D177" i="5" s="1"/>
  <c r="C177" i="5"/>
  <c r="F177" i="5" l="1" a="1"/>
  <c r="F177" i="5" s="1"/>
  <c r="G177" i="5" l="1"/>
  <c r="H177" i="5" s="1"/>
  <c r="I177" i="5" s="1"/>
  <c r="J177" i="5" l="1"/>
  <c r="K177" i="5" s="1" a="1"/>
  <c r="K177" i="5" s="1"/>
  <c r="D178" i="5" s="1"/>
  <c r="C178" i="5"/>
  <c r="F178" i="5" l="1" a="1"/>
  <c r="F178" i="5" s="1"/>
  <c r="G178" i="5" s="1"/>
  <c r="H178" i="5" l="1"/>
  <c r="I178" i="5" s="1"/>
  <c r="J178" i="5" l="1"/>
  <c r="K178" i="5" s="1" a="1"/>
  <c r="K178" i="5" s="1"/>
  <c r="D179" i="5" s="1"/>
  <c r="C179" i="5"/>
  <c r="F179" i="5" l="1" a="1"/>
  <c r="F179" i="5" s="1"/>
  <c r="G179" i="5" s="1"/>
  <c r="H179" i="5" l="1"/>
  <c r="I179" i="5" s="1"/>
  <c r="J179" i="5" l="1"/>
  <c r="K179" i="5" s="1" a="1"/>
  <c r="K179" i="5" s="1"/>
  <c r="D180" i="5" s="1"/>
  <c r="C180" i="5"/>
  <c r="F180" i="5" l="1" a="1"/>
  <c r="F180" i="5" s="1"/>
  <c r="G180" i="5" s="1"/>
  <c r="H180" i="5" l="1"/>
  <c r="I180" i="5" s="1"/>
  <c r="J180" i="5" l="1"/>
  <c r="K180" i="5" s="1" a="1"/>
  <c r="K180" i="5" s="1"/>
  <c r="D181" i="5" s="1"/>
  <c r="C181" i="5"/>
  <c r="F181" i="5" l="1" a="1"/>
  <c r="F181" i="5" s="1"/>
  <c r="G181" i="5" s="1"/>
  <c r="H181" i="5" l="1"/>
  <c r="I181" i="5" s="1"/>
  <c r="J181" i="5" l="1"/>
  <c r="K181" i="5" s="1" a="1"/>
  <c r="K181" i="5" s="1"/>
  <c r="D182" i="5" s="1"/>
  <c r="C182" i="5"/>
  <c r="F182" i="5" l="1" a="1"/>
  <c r="F182" i="5" s="1"/>
  <c r="G182" i="5" s="1"/>
  <c r="H182" i="5" l="1"/>
  <c r="I182" i="5" s="1"/>
  <c r="J182" i="5" l="1"/>
  <c r="K182" i="5" s="1" a="1"/>
  <c r="K182" i="5" s="1"/>
  <c r="D183" i="5" s="1"/>
  <c r="C183" i="5"/>
  <c r="F183" i="5" l="1" a="1"/>
  <c r="F183" i="5" s="1"/>
  <c r="G183" i="5" s="1"/>
  <c r="H183" i="5" l="1"/>
  <c r="I183" i="5" s="1"/>
  <c r="C184" i="5" l="1"/>
  <c r="J183" i="5"/>
  <c r="K183" i="5" s="1" a="1"/>
  <c r="K183" i="5" s="1"/>
  <c r="D184" i="5" s="1"/>
  <c r="F184" i="5" l="1" a="1"/>
  <c r="F184" i="5" s="1"/>
  <c r="G184" i="5" s="1"/>
  <c r="H184" i="5" l="1"/>
  <c r="I184" i="5" s="1"/>
  <c r="J184" i="5" l="1"/>
  <c r="K184" i="5" s="1" a="1"/>
  <c r="K184" i="5" s="1"/>
  <c r="D185" i="5" s="1"/>
  <c r="C185" i="5"/>
  <c r="F185" i="5" l="1" a="1"/>
  <c r="F185" i="5" s="1"/>
  <c r="G185" i="5" s="1"/>
  <c r="H185" i="5" l="1"/>
  <c r="I185" i="5" s="1"/>
  <c r="J185" i="5" l="1"/>
  <c r="K185" i="5" s="1" a="1"/>
  <c r="K185" i="5" s="1"/>
  <c r="D186" i="5" s="1"/>
  <c r="C186" i="5"/>
  <c r="F186" i="5" l="1" a="1"/>
  <c r="F186" i="5" s="1"/>
  <c r="G186" i="5" s="1"/>
  <c r="H186" i="5" l="1"/>
  <c r="I186" i="5" s="1"/>
  <c r="J186" i="5" l="1"/>
  <c r="K186" i="5" s="1" a="1"/>
  <c r="K186" i="5" s="1"/>
  <c r="D187" i="5" s="1"/>
  <c r="C187" i="5"/>
  <c r="F187" i="5" l="1" a="1"/>
  <c r="F187" i="5" s="1"/>
  <c r="G187" i="5" s="1"/>
  <c r="H187" i="5" l="1"/>
  <c r="I187" i="5" s="1"/>
  <c r="J187" i="5" l="1"/>
  <c r="K187" i="5" s="1" a="1"/>
  <c r="K187" i="5" s="1"/>
  <c r="D188" i="5" s="1"/>
  <c r="C188" i="5"/>
  <c r="F188" i="5" l="1" a="1"/>
  <c r="F188" i="5" s="1"/>
  <c r="G188" i="5" s="1"/>
  <c r="H188" i="5" l="1"/>
  <c r="I188" i="5" s="1"/>
  <c r="J188" i="5" l="1"/>
  <c r="K188" i="5" s="1" a="1"/>
  <c r="K188" i="5" s="1"/>
  <c r="D189" i="5" s="1"/>
  <c r="C189" i="5"/>
  <c r="F189" i="5" l="1" a="1"/>
  <c r="F189" i="5" s="1"/>
  <c r="G189" i="5" s="1"/>
  <c r="H189" i="5" l="1"/>
  <c r="I189" i="5" s="1"/>
  <c r="J189" i="5" l="1"/>
  <c r="K189" i="5" s="1" a="1"/>
  <c r="K189" i="5" s="1"/>
  <c r="D190" i="5" s="1"/>
  <c r="C190" i="5"/>
  <c r="F190" i="5" l="1" a="1"/>
  <c r="F190" i="5" s="1"/>
  <c r="G190" i="5" s="1"/>
  <c r="H190" i="5" l="1"/>
  <c r="I190" i="5" s="1"/>
  <c r="J190" i="5" l="1"/>
  <c r="K190" i="5" s="1" a="1"/>
  <c r="K190" i="5" s="1"/>
  <c r="D191" i="5" s="1"/>
  <c r="C191" i="5"/>
  <c r="F191" i="5" l="1" a="1"/>
  <c r="F191" i="5" s="1"/>
  <c r="G191" i="5" s="1"/>
  <c r="H191" i="5" l="1"/>
  <c r="I191" i="5" s="1"/>
  <c r="J191" i="5" l="1"/>
  <c r="K191" i="5" s="1" a="1"/>
  <c r="K191" i="5" s="1"/>
  <c r="D192" i="5" s="1"/>
  <c r="C192" i="5"/>
  <c r="F192" i="5" l="1" a="1"/>
  <c r="F192" i="5" s="1"/>
  <c r="G192" i="5" s="1"/>
  <c r="H192" i="5" l="1"/>
  <c r="I192" i="5" s="1"/>
  <c r="J192" i="5" l="1"/>
  <c r="K192" i="5" s="1" a="1"/>
  <c r="K192" i="5" s="1"/>
  <c r="D193" i="5" s="1"/>
  <c r="C193" i="5"/>
  <c r="F193" i="5" l="1" a="1"/>
  <c r="F193" i="5" s="1"/>
  <c r="G193" i="5" s="1"/>
  <c r="H193" i="5" l="1"/>
  <c r="I193" i="5" s="1"/>
  <c r="J193" i="5" l="1"/>
  <c r="K193" i="5" s="1" a="1"/>
  <c r="K193" i="5" s="1"/>
  <c r="D194" i="5" s="1"/>
  <c r="C194" i="5"/>
  <c r="F194" i="5" l="1" a="1"/>
  <c r="F194" i="5" s="1"/>
  <c r="G194" i="5" s="1"/>
  <c r="H194" i="5" l="1"/>
  <c r="I194" i="5" s="1"/>
  <c r="J194" i="5" l="1"/>
  <c r="K194" i="5" s="1" a="1"/>
  <c r="K194" i="5" s="1"/>
  <c r="D195" i="5" s="1"/>
  <c r="C195" i="5"/>
  <c r="F195" i="5" l="1" a="1"/>
  <c r="F195" i="5" s="1"/>
  <c r="G195" i="5" s="1"/>
  <c r="H195" i="5" l="1"/>
  <c r="I195" i="5" s="1"/>
  <c r="J195" i="5" l="1"/>
  <c r="K195" i="5" s="1" a="1"/>
  <c r="K195" i="5" s="1"/>
  <c r="D196" i="5" s="1"/>
  <c r="C196" i="5"/>
  <c r="F196" i="5" l="1" a="1"/>
  <c r="F196" i="5" s="1"/>
  <c r="G196" i="5" l="1"/>
  <c r="H196" i="5" s="1"/>
  <c r="I196" i="5" s="1"/>
  <c r="J196" i="5" l="1"/>
  <c r="K196" i="5" s="1" a="1"/>
  <c r="K196" i="5" s="1"/>
  <c r="D197" i="5" s="1"/>
  <c r="C197" i="5"/>
  <c r="F197" i="5" l="1" a="1"/>
  <c r="F197" i="5" s="1"/>
  <c r="G197" i="5" s="1"/>
  <c r="H197" i="5" l="1"/>
  <c r="I197" i="5" s="1"/>
  <c r="J197" i="5" l="1"/>
  <c r="K197" i="5" s="1" a="1"/>
  <c r="K197" i="5" s="1"/>
  <c r="D198" i="5" s="1"/>
  <c r="C198" i="5"/>
  <c r="F198" i="5" l="1" a="1"/>
  <c r="F198" i="5" s="1"/>
  <c r="G198" i="5" s="1"/>
  <c r="H198" i="5" l="1"/>
  <c r="I198" i="5" s="1"/>
  <c r="J198" i="5" l="1"/>
  <c r="K198" i="5" s="1" a="1"/>
  <c r="K198" i="5" s="1"/>
  <c r="D199" i="5" s="1"/>
  <c r="C199" i="5"/>
  <c r="F199" i="5" l="1" a="1"/>
  <c r="F199" i="5" s="1"/>
  <c r="G199" i="5" s="1"/>
  <c r="H199" i="5" l="1"/>
  <c r="I199" i="5" s="1"/>
  <c r="J199" i="5" l="1"/>
  <c r="K199" i="5" s="1" a="1"/>
  <c r="K199" i="5" s="1"/>
  <c r="D200" i="5" s="1"/>
  <c r="C200" i="5"/>
  <c r="F200" i="5" l="1" a="1"/>
  <c r="F200" i="5" s="1"/>
  <c r="G200" i="5" s="1"/>
  <c r="H200" i="5" l="1"/>
  <c r="I200" i="5" s="1"/>
  <c r="J200" i="5" l="1"/>
  <c r="K200" i="5" s="1" a="1"/>
  <c r="K200" i="5" s="1"/>
  <c r="D201" i="5" s="1"/>
  <c r="C201" i="5"/>
  <c r="F201" i="5" l="1" a="1"/>
  <c r="F201" i="5" s="1"/>
  <c r="G201" i="5" s="1"/>
  <c r="H201" i="5" l="1"/>
  <c r="I201" i="5" s="1"/>
  <c r="J201" i="5" l="1"/>
  <c r="K201" i="5" s="1" a="1"/>
  <c r="K201" i="5" s="1"/>
  <c r="D202" i="5" s="1"/>
  <c r="C202" i="5"/>
  <c r="F202" i="5" l="1" a="1"/>
  <c r="F202" i="5" s="1"/>
  <c r="G202" i="5" s="1"/>
  <c r="H202" i="5" l="1"/>
  <c r="I202" i="5" s="1"/>
  <c r="J202" i="5" l="1"/>
  <c r="K202" i="5" s="1" a="1"/>
  <c r="K202" i="5" s="1"/>
  <c r="D203" i="5" s="1"/>
  <c r="C203" i="5"/>
  <c r="F203" i="5" l="1" a="1"/>
  <c r="F203" i="5" s="1"/>
  <c r="G203" i="5" s="1"/>
  <c r="H203" i="5" l="1"/>
  <c r="I203" i="5" s="1"/>
  <c r="J203" i="5" l="1"/>
  <c r="K203" i="5" s="1" a="1"/>
  <c r="K203" i="5" s="1"/>
  <c r="D204" i="5" s="1"/>
  <c r="C204" i="5"/>
  <c r="F204" i="5" l="1" a="1"/>
  <c r="F204" i="5" s="1"/>
  <c r="G204" i="5" s="1"/>
  <c r="H204" i="5" l="1"/>
  <c r="I204" i="5" s="1"/>
  <c r="J204" i="5" l="1"/>
  <c r="K204" i="5" s="1" a="1"/>
  <c r="K204" i="5" s="1"/>
  <c r="D205" i="5" s="1"/>
  <c r="C205" i="5"/>
  <c r="F205" i="5" l="1" a="1"/>
  <c r="F205" i="5" s="1"/>
  <c r="G205" i="5" s="1"/>
  <c r="H205" i="5" l="1"/>
  <c r="I205" i="5" s="1"/>
  <c r="J205" i="5" l="1"/>
  <c r="K205" i="5" s="1" a="1"/>
  <c r="K205" i="5" s="1"/>
  <c r="D206" i="5" s="1"/>
  <c r="C206" i="5"/>
  <c r="F206" i="5" l="1" a="1"/>
  <c r="F206" i="5" s="1"/>
  <c r="G206" i="5" l="1"/>
  <c r="H206" i="5" s="1"/>
  <c r="I206" i="5" s="1"/>
  <c r="J206" i="5" l="1"/>
  <c r="K206" i="5" s="1" a="1"/>
  <c r="K206" i="5" s="1"/>
  <c r="D207" i="5" s="1"/>
  <c r="C207" i="5"/>
  <c r="F207" i="5" l="1" a="1"/>
  <c r="F207" i="5" s="1"/>
  <c r="G207" i="5" s="1"/>
  <c r="H207" i="5" l="1"/>
  <c r="I207" i="5" s="1"/>
  <c r="J207" i="5" l="1"/>
  <c r="K207" i="5" s="1" a="1"/>
  <c r="K207" i="5" s="1"/>
  <c r="D208" i="5" s="1"/>
  <c r="C208" i="5"/>
  <c r="F208" i="5" l="1" a="1"/>
  <c r="F208" i="5" s="1"/>
  <c r="G208" i="5" s="1"/>
  <c r="H208" i="5" l="1"/>
  <c r="I208" i="5" s="1"/>
  <c r="J208" i="5" l="1"/>
  <c r="K208" i="5" s="1" a="1"/>
  <c r="K208" i="5" s="1"/>
  <c r="D209" i="5" s="1"/>
  <c r="C209" i="5"/>
  <c r="F209" i="5" l="1" a="1"/>
  <c r="F209" i="5" s="1"/>
  <c r="G209" i="5" s="1"/>
  <c r="H209" i="5" l="1"/>
  <c r="I209" i="5" s="1"/>
  <c r="J209" i="5" l="1"/>
  <c r="K209" i="5" s="1" a="1"/>
  <c r="K209" i="5" s="1"/>
  <c r="D210" i="5" s="1"/>
  <c r="C210" i="5"/>
  <c r="F210" i="5" l="1" a="1"/>
  <c r="F210" i="5" s="1"/>
  <c r="G210" i="5" s="1"/>
  <c r="H210" i="5" l="1"/>
  <c r="I210" i="5" s="1"/>
  <c r="J210" i="5" l="1"/>
  <c r="K210" i="5" s="1" a="1"/>
  <c r="K210" i="5" s="1"/>
  <c r="D211" i="5" s="1"/>
  <c r="C211" i="5"/>
  <c r="F211" i="5" l="1" a="1"/>
  <c r="F211" i="5" s="1"/>
  <c r="G211" i="5" l="1"/>
  <c r="H211" i="5" s="1"/>
  <c r="I211" i="5" s="1"/>
  <c r="J211" i="5" l="1"/>
  <c r="K211" i="5" s="1" a="1"/>
  <c r="K211" i="5" s="1"/>
  <c r="D212" i="5" s="1"/>
  <c r="C212" i="5"/>
  <c r="F212" i="5" l="1" a="1"/>
  <c r="F212" i="5" s="1"/>
  <c r="G212" i="5" l="1"/>
  <c r="H212" i="5" s="1"/>
  <c r="I212" i="5" s="1"/>
  <c r="J212" i="5" l="1"/>
  <c r="K212" i="5" s="1" a="1"/>
  <c r="K212" i="5" s="1"/>
  <c r="D213" i="5" s="1"/>
  <c r="C213" i="5"/>
  <c r="F213" i="5" l="1" a="1"/>
  <c r="F213" i="5" s="1"/>
  <c r="G213" i="5" s="1"/>
  <c r="H213" i="5" l="1"/>
  <c r="I213" i="5" s="1"/>
  <c r="C214" i="5" l="1"/>
  <c r="J213" i="5"/>
  <c r="K213" i="5" s="1" a="1"/>
  <c r="K213" i="5" s="1"/>
  <c r="D214" i="5" s="1"/>
  <c r="F214" i="5" l="1" a="1"/>
  <c r="F214" i="5" s="1"/>
  <c r="G214" i="5" s="1"/>
  <c r="H214" i="5" l="1"/>
  <c r="I214" i="5" s="1"/>
  <c r="J214" i="5" l="1"/>
  <c r="K214" i="5" s="1" a="1"/>
  <c r="K214" i="5" s="1"/>
  <c r="D215" i="5" s="1"/>
  <c r="C215" i="5"/>
  <c r="F215" i="5" l="1" a="1"/>
  <c r="F215" i="5" s="1"/>
  <c r="G215" i="5" s="1"/>
  <c r="H215" i="5" l="1"/>
  <c r="I215" i="5" s="1"/>
  <c r="J215" i="5" l="1"/>
  <c r="K215" i="5" s="1" a="1"/>
  <c r="K215" i="5" s="1"/>
  <c r="D216" i="5" s="1"/>
  <c r="C216" i="5"/>
  <c r="F216" i="5" l="1" a="1"/>
  <c r="F216" i="5" s="1"/>
  <c r="G216" i="5" s="1"/>
  <c r="H216" i="5" l="1"/>
  <c r="I216" i="5" s="1"/>
  <c r="J216" i="5" l="1"/>
  <c r="K216" i="5" s="1" a="1"/>
  <c r="K216" i="5" s="1"/>
  <c r="D217" i="5" s="1"/>
  <c r="C217" i="5"/>
  <c r="F217" i="5" l="1" a="1"/>
  <c r="F217" i="5" s="1"/>
  <c r="G217" i="5" s="1"/>
  <c r="H217" i="5" l="1"/>
  <c r="I217" i="5" s="1"/>
  <c r="J217" i="5" l="1"/>
  <c r="K217" i="5" s="1" a="1"/>
  <c r="K217" i="5" s="1"/>
  <c r="D218" i="5" s="1"/>
  <c r="C218" i="5"/>
  <c r="F218" i="5" l="1" a="1"/>
  <c r="F218" i="5" s="1"/>
  <c r="G218" i="5" s="1"/>
  <c r="H218" i="5" l="1"/>
  <c r="I218" i="5" s="1"/>
  <c r="J218" i="5" l="1"/>
  <c r="K218" i="5" s="1" a="1"/>
  <c r="K218" i="5" s="1"/>
  <c r="D219" i="5" s="1"/>
  <c r="C219" i="5"/>
  <c r="F219" i="5" l="1" a="1"/>
  <c r="F219" i="5" s="1"/>
  <c r="G219" i="5" s="1"/>
  <c r="H219" i="5" l="1"/>
  <c r="I219" i="5" s="1"/>
  <c r="J219" i="5" l="1"/>
  <c r="K219" i="5" s="1" a="1"/>
  <c r="K219" i="5" s="1"/>
  <c r="D220" i="5" s="1"/>
  <c r="C220" i="5"/>
  <c r="F220" i="5" l="1" a="1"/>
  <c r="F220" i="5" s="1"/>
  <c r="G220" i="5" s="1"/>
  <c r="H220" i="5" l="1"/>
  <c r="I220" i="5" s="1"/>
  <c r="J220" i="5" l="1"/>
  <c r="K220" i="5" s="1" a="1"/>
  <c r="K220" i="5" s="1"/>
  <c r="D221" i="5" s="1"/>
  <c r="C221" i="5"/>
  <c r="F221" i="5" l="1" a="1"/>
  <c r="F221" i="5" s="1"/>
  <c r="G221" i="5" s="1"/>
  <c r="H221" i="5" l="1"/>
  <c r="I221" i="5" s="1"/>
  <c r="J221" i="5" l="1"/>
  <c r="K221" i="5" s="1" a="1"/>
  <c r="K221" i="5" s="1"/>
  <c r="D222" i="5" s="1"/>
  <c r="C222" i="5"/>
  <c r="F222" i="5" l="1" a="1"/>
  <c r="F222" i="5" s="1"/>
  <c r="G222" i="5" s="1"/>
  <c r="H222" i="5" l="1"/>
  <c r="I222" i="5" s="1"/>
  <c r="J222" i="5" l="1"/>
  <c r="K222" i="5" s="1" a="1"/>
  <c r="K222" i="5" s="1"/>
  <c r="D223" i="5" s="1"/>
  <c r="C223" i="5"/>
  <c r="F223" i="5" l="1" a="1"/>
  <c r="F223" i="5" s="1"/>
  <c r="G223" i="5" s="1"/>
  <c r="H223" i="5" l="1"/>
  <c r="I223" i="5" s="1"/>
  <c r="J223" i="5" l="1"/>
  <c r="K223" i="5" s="1" a="1"/>
  <c r="K223" i="5" s="1"/>
  <c r="D224" i="5" s="1"/>
  <c r="C224" i="5"/>
  <c r="F224" i="5" l="1" a="1"/>
  <c r="F224" i="5" s="1"/>
  <c r="G224" i="5" s="1"/>
  <c r="H224" i="5" l="1"/>
  <c r="I224" i="5" s="1"/>
  <c r="C225" i="5" l="1"/>
  <c r="J224" i="5"/>
  <c r="K224" i="5" s="1" a="1"/>
  <c r="K224" i="5" s="1"/>
  <c r="D225" i="5" s="1"/>
  <c r="F225" i="5" l="1" a="1"/>
  <c r="F225" i="5" s="1"/>
  <c r="G225" i="5" s="1"/>
  <c r="H225" i="5" l="1"/>
  <c r="I225" i="5" s="1"/>
  <c r="J225" i="5" l="1"/>
  <c r="K225" i="5" s="1" a="1"/>
  <c r="K225" i="5" s="1"/>
  <c r="D226" i="5" s="1"/>
  <c r="C226" i="5"/>
  <c r="F226" i="5" l="1" a="1"/>
  <c r="F226" i="5" s="1"/>
  <c r="G226" i="5" s="1"/>
  <c r="H226" i="5" l="1"/>
  <c r="I226" i="5" s="1"/>
  <c r="J226" i="5" l="1"/>
  <c r="K226" i="5" s="1" a="1"/>
  <c r="K226" i="5" s="1"/>
  <c r="D227" i="5" s="1"/>
  <c r="C227" i="5"/>
  <c r="F227" i="5" l="1" a="1"/>
  <c r="F227" i="5" s="1"/>
  <c r="G227" i="5" s="1"/>
  <c r="H227" i="5" l="1"/>
  <c r="I227" i="5" s="1"/>
  <c r="C228" i="5" l="1"/>
  <c r="J227" i="5"/>
  <c r="K227" i="5" s="1" a="1"/>
  <c r="K227" i="5" s="1"/>
  <c r="D228" i="5" s="1"/>
  <c r="F228" i="5" l="1" a="1"/>
  <c r="F228" i="5" s="1"/>
  <c r="G228" i="5" s="1"/>
  <c r="H228" i="5" l="1"/>
  <c r="I228" i="5" s="1"/>
  <c r="J228" i="5" l="1"/>
  <c r="K228" i="5" s="1" a="1"/>
  <c r="K228" i="5" s="1"/>
  <c r="D229" i="5" s="1"/>
  <c r="C229" i="5"/>
  <c r="F229" i="5" l="1" a="1"/>
  <c r="F229" i="5" s="1"/>
  <c r="G229" i="5" s="1"/>
  <c r="H229" i="5" l="1"/>
  <c r="I229" i="5" s="1"/>
  <c r="J229" i="5" l="1"/>
  <c r="K229" i="5" s="1" a="1"/>
  <c r="K229" i="5" s="1"/>
  <c r="D230" i="5" s="1"/>
  <c r="C230" i="5"/>
  <c r="F230" i="5" l="1" a="1"/>
  <c r="F230" i="5" s="1"/>
  <c r="G230" i="5" s="1"/>
  <c r="H230" i="5" l="1"/>
  <c r="I230" i="5" s="1"/>
  <c r="C231" i="5" l="1"/>
  <c r="J230" i="5"/>
  <c r="K230" i="5" s="1" a="1"/>
  <c r="K230" i="5" s="1"/>
  <c r="D231" i="5" s="1"/>
  <c r="F231" i="5" l="1" a="1"/>
  <c r="F231" i="5" s="1"/>
  <c r="G231" i="5" s="1"/>
  <c r="H231" i="5" l="1"/>
  <c r="I231" i="5" s="1"/>
  <c r="C232" i="5" l="1"/>
  <c r="J231" i="5"/>
  <c r="K231" i="5" s="1" a="1"/>
  <c r="K231" i="5" s="1"/>
  <c r="D232" i="5" s="1"/>
  <c r="F232" i="5" l="1" a="1"/>
  <c r="F232" i="5" s="1"/>
  <c r="G232" i="5" s="1"/>
  <c r="H232" i="5" l="1"/>
  <c r="I232" i="5" s="1"/>
  <c r="J232" i="5" l="1"/>
  <c r="K232" i="5" s="1" a="1"/>
  <c r="K232" i="5" s="1"/>
  <c r="D233" i="5" s="1"/>
  <c r="C233" i="5"/>
  <c r="F233" i="5" l="1" a="1"/>
  <c r="F233" i="5" s="1"/>
  <c r="G233" i="5" s="1"/>
  <c r="H233" i="5" l="1"/>
  <c r="I233" i="5" s="1"/>
  <c r="C234" i="5" l="1"/>
  <c r="J233" i="5"/>
  <c r="K233" i="5" s="1" a="1"/>
  <c r="K233" i="5" s="1"/>
  <c r="D234" i="5" s="1"/>
  <c r="F234" i="5" l="1" a="1"/>
  <c r="F234" i="5" s="1"/>
  <c r="G234" i="5" s="1"/>
  <c r="H234" i="5" l="1"/>
  <c r="I234" i="5" s="1"/>
  <c r="J234" i="5" l="1"/>
  <c r="K234" i="5" s="1" a="1"/>
  <c r="K234" i="5" s="1"/>
  <c r="D235" i="5" s="1"/>
  <c r="C235" i="5"/>
  <c r="F235" i="5" l="1" a="1"/>
  <c r="F235" i="5" s="1"/>
  <c r="G235" i="5" l="1"/>
  <c r="H235" i="5" s="1"/>
  <c r="I235" i="5" s="1"/>
  <c r="J235" i="5" l="1"/>
  <c r="K235" i="5" s="1" a="1"/>
  <c r="K235" i="5" s="1"/>
  <c r="D236" i="5" s="1"/>
  <c r="C236" i="5"/>
  <c r="F236" i="5" l="1" a="1"/>
  <c r="F236" i="5" s="1"/>
  <c r="G236" i="5" s="1"/>
  <c r="H236" i="5" l="1"/>
  <c r="I236" i="5" s="1"/>
  <c r="J236" i="5" l="1"/>
  <c r="K236" i="5" s="1" a="1"/>
  <c r="K236" i="5" s="1"/>
  <c r="D237" i="5" s="1"/>
  <c r="C237" i="5"/>
  <c r="F237" i="5" l="1" a="1"/>
  <c r="F237" i="5" s="1"/>
  <c r="G237" i="5" s="1"/>
  <c r="H237" i="5" l="1"/>
  <c r="I237" i="5" s="1"/>
  <c r="J237" i="5" l="1"/>
  <c r="K237" i="5" s="1" a="1"/>
  <c r="K237" i="5" s="1"/>
  <c r="D238" i="5" s="1"/>
  <c r="C238" i="5"/>
  <c r="F238" i="5" l="1" a="1"/>
  <c r="F238" i="5" s="1"/>
  <c r="G238" i="5" s="1"/>
  <c r="H238" i="5" l="1"/>
  <c r="I238" i="5" s="1"/>
  <c r="J238" i="5" l="1"/>
  <c r="K238" i="5" s="1" a="1"/>
  <c r="K238" i="5" s="1"/>
  <c r="D239" i="5" s="1"/>
  <c r="C239" i="5"/>
  <c r="F239" i="5" l="1" a="1"/>
  <c r="F239" i="5" s="1"/>
  <c r="G239" i="5" s="1"/>
  <c r="H239" i="5" l="1"/>
  <c r="I239" i="5" s="1"/>
  <c r="J239" i="5" l="1"/>
  <c r="K239" i="5" s="1" a="1"/>
  <c r="K239" i="5" s="1"/>
  <c r="D240" i="5" s="1"/>
  <c r="C240" i="5"/>
  <c r="F240" i="5" l="1" a="1"/>
  <c r="F240" i="5" s="1"/>
  <c r="G240" i="5" s="1"/>
  <c r="H240" i="5" l="1"/>
  <c r="I240" i="5" s="1"/>
  <c r="J240" i="5" l="1"/>
  <c r="K240" i="5" s="1" a="1"/>
  <c r="K240" i="5" s="1"/>
  <c r="D241" i="5" s="1"/>
  <c r="C241" i="5"/>
  <c r="F241" i="5" l="1" a="1"/>
  <c r="F241" i="5" s="1"/>
  <c r="G241" i="5" l="1"/>
  <c r="H241" i="5" s="1"/>
  <c r="I241" i="5" s="1"/>
  <c r="J241" i="5" l="1"/>
  <c r="K241" i="5" s="1" a="1"/>
  <c r="K241" i="5" s="1"/>
  <c r="D242" i="5" s="1"/>
  <c r="C242" i="5"/>
  <c r="F242" i="5" l="1" a="1"/>
  <c r="F242" i="5" s="1"/>
  <c r="G242" i="5" s="1"/>
  <c r="H242" i="5" l="1"/>
  <c r="I242" i="5" s="1"/>
  <c r="J242" i="5" l="1"/>
  <c r="K242" i="5" s="1" a="1"/>
  <c r="K242" i="5" s="1"/>
  <c r="D243" i="5" s="1"/>
  <c r="C243" i="5"/>
  <c r="F243" i="5" l="1" a="1"/>
  <c r="F243" i="5" s="1"/>
  <c r="G243" i="5" s="1"/>
  <c r="H243" i="5" l="1"/>
  <c r="I243" i="5" s="1"/>
  <c r="J243" i="5" l="1"/>
  <c r="K243" i="5" s="1" a="1"/>
  <c r="K243" i="5" s="1"/>
  <c r="D244" i="5" s="1"/>
  <c r="C244" i="5"/>
  <c r="F244" i="5" l="1" a="1"/>
  <c r="F244" i="5" s="1"/>
  <c r="G244" i="5" s="1"/>
  <c r="H244" i="5" l="1"/>
  <c r="I244" i="5" s="1"/>
  <c r="J244" i="5" l="1"/>
  <c r="K244" i="5" s="1" a="1"/>
  <c r="K244" i="5" s="1"/>
  <c r="D245" i="5" s="1"/>
  <c r="C245" i="5"/>
  <c r="F245" i="5" l="1" a="1"/>
  <c r="F245" i="5" s="1"/>
  <c r="G245" i="5" s="1"/>
  <c r="H245" i="5" l="1"/>
  <c r="I245" i="5" s="1"/>
  <c r="J245" i="5" l="1"/>
  <c r="K245" i="5" s="1" a="1"/>
  <c r="K245" i="5" s="1"/>
  <c r="D246" i="5" s="1"/>
  <c r="C246" i="5"/>
  <c r="F246" i="5" l="1" a="1"/>
  <c r="F246" i="5" s="1"/>
  <c r="G246" i="5" s="1"/>
  <c r="H246" i="5" l="1"/>
  <c r="I246" i="5" s="1"/>
  <c r="J246" i="5" l="1"/>
  <c r="K246" i="5" s="1" a="1"/>
  <c r="K246" i="5" s="1"/>
  <c r="D247" i="5" s="1"/>
  <c r="C247" i="5"/>
  <c r="F247" i="5" l="1" a="1"/>
  <c r="F247" i="5" s="1"/>
  <c r="G247" i="5" l="1"/>
  <c r="H247" i="5" s="1"/>
  <c r="I247" i="5" s="1"/>
  <c r="J247" i="5" l="1"/>
  <c r="K247" i="5" s="1" a="1"/>
  <c r="K247" i="5" s="1"/>
  <c r="D248" i="5" s="1"/>
  <c r="C248" i="5"/>
  <c r="F248" i="5" l="1" a="1"/>
  <c r="F248" i="5" s="1"/>
  <c r="G248" i="5" s="1"/>
  <c r="H248" i="5" l="1"/>
  <c r="I248" i="5" s="1"/>
  <c r="C249" i="5" l="1"/>
  <c r="J248" i="5"/>
  <c r="K248" i="5" s="1" a="1"/>
  <c r="K248" i="5" s="1"/>
  <c r="D249" i="5" s="1"/>
  <c r="F249" i="5" l="1" a="1"/>
  <c r="F249" i="5" s="1"/>
  <c r="G249" i="5" s="1"/>
  <c r="H249" i="5" l="1"/>
  <c r="I249" i="5" s="1"/>
  <c r="J249" i="5" l="1"/>
  <c r="K249" i="5" s="1" a="1"/>
  <c r="K249" i="5" s="1"/>
  <c r="D250" i="5" s="1"/>
  <c r="C250" i="5"/>
  <c r="F250" i="5" l="1" a="1"/>
  <c r="F250" i="5" s="1"/>
  <c r="G250" i="5" s="1"/>
  <c r="H250" i="5" l="1"/>
  <c r="I250" i="5" s="1"/>
  <c r="J250" i="5" l="1"/>
  <c r="K250" i="5" s="1" a="1"/>
  <c r="K250" i="5" s="1"/>
  <c r="D251" i="5" s="1"/>
  <c r="C251" i="5"/>
  <c r="F251" i="5" l="1" a="1"/>
  <c r="F251" i="5" s="1"/>
  <c r="G251" i="5" s="1"/>
  <c r="H251" i="5" l="1"/>
  <c r="I251" i="5" s="1"/>
  <c r="J251" i="5" l="1"/>
  <c r="K251" i="5" s="1" a="1"/>
  <c r="K251" i="5" s="1"/>
  <c r="D252" i="5" s="1"/>
  <c r="C252" i="5"/>
  <c r="F252" i="5" l="1" a="1"/>
  <c r="F252" i="5" s="1"/>
  <c r="G252" i="5" s="1"/>
  <c r="H252" i="5" l="1"/>
  <c r="I252" i="5" s="1"/>
  <c r="J252" i="5" l="1"/>
  <c r="K252" i="5" s="1" a="1"/>
  <c r="K252" i="5" s="1"/>
  <c r="D253" i="5" s="1"/>
  <c r="C253" i="5"/>
  <c r="F253" i="5" l="1" a="1"/>
  <c r="F253" i="5" s="1"/>
  <c r="G253" i="5" l="1"/>
  <c r="H253" i="5" s="1"/>
  <c r="I253" i="5" s="1"/>
  <c r="J253" i="5" l="1"/>
  <c r="K253" i="5" s="1" a="1"/>
  <c r="K253" i="5" s="1"/>
  <c r="D254" i="5" s="1"/>
  <c r="C254" i="5"/>
  <c r="F254" i="5" l="1" a="1"/>
  <c r="F254" i="5" s="1"/>
  <c r="G254" i="5" s="1"/>
  <c r="H254" i="5" l="1"/>
  <c r="I254" i="5" s="1"/>
  <c r="J254" i="5" l="1"/>
  <c r="K254" i="5" s="1" a="1"/>
  <c r="K254" i="5" s="1"/>
  <c r="D255" i="5" s="1"/>
  <c r="C255" i="5"/>
  <c r="F255" i="5" l="1" a="1"/>
  <c r="F255" i="5" s="1"/>
  <c r="G255" i="5" s="1"/>
  <c r="H255" i="5" l="1"/>
  <c r="I255" i="5" s="1"/>
  <c r="J255" i="5" l="1"/>
  <c r="K255" i="5" s="1" a="1"/>
  <c r="K255" i="5" s="1"/>
  <c r="D256" i="5" s="1"/>
  <c r="C256" i="5"/>
  <c r="F256" i="5" l="1" a="1"/>
  <c r="F256" i="5" s="1"/>
  <c r="G256" i="5" s="1"/>
  <c r="H256" i="5" l="1"/>
  <c r="I256" i="5" s="1"/>
  <c r="J256" i="5" l="1"/>
  <c r="K256" i="5" s="1" a="1"/>
  <c r="K256" i="5" s="1"/>
  <c r="D257" i="5" s="1"/>
  <c r="C257" i="5"/>
  <c r="F257" i="5" l="1" a="1"/>
  <c r="F257" i="5" s="1"/>
  <c r="G257" i="5" s="1"/>
  <c r="H257" i="5" l="1"/>
  <c r="I257" i="5" s="1"/>
  <c r="J257" i="5" l="1"/>
  <c r="K257" i="5" s="1" a="1"/>
  <c r="K257" i="5" s="1"/>
  <c r="D258" i="5" s="1"/>
  <c r="C258" i="5"/>
  <c r="F258" i="5" l="1" a="1"/>
  <c r="F258" i="5" s="1"/>
  <c r="G258" i="5" s="1"/>
  <c r="H258" i="5" l="1"/>
  <c r="I258" i="5" s="1"/>
  <c r="J258" i="5" l="1"/>
  <c r="K258" i="5" s="1" a="1"/>
  <c r="K258" i="5" s="1"/>
  <c r="D259" i="5" s="1"/>
  <c r="C259" i="5"/>
  <c r="F259" i="5" l="1" a="1"/>
  <c r="F259" i="5" s="1"/>
  <c r="G259" i="5" s="1"/>
  <c r="H259" i="5" l="1"/>
  <c r="I259" i="5" s="1"/>
  <c r="J259" i="5" l="1"/>
  <c r="K259" i="5" s="1" a="1"/>
  <c r="K259" i="5" s="1"/>
  <c r="D260" i="5" s="1"/>
  <c r="C260" i="5"/>
  <c r="F260" i="5" l="1" a="1"/>
  <c r="F260" i="5" s="1"/>
  <c r="G260" i="5" s="1"/>
  <c r="H260" i="5" l="1"/>
  <c r="I260" i="5" s="1"/>
  <c r="J260" i="5" l="1"/>
  <c r="K260" i="5" s="1" a="1"/>
  <c r="K260" i="5" s="1"/>
  <c r="D261" i="5" s="1"/>
  <c r="C261" i="5"/>
  <c r="F261" i="5" l="1" a="1"/>
  <c r="F261" i="5" s="1"/>
  <c r="G261" i="5" s="1"/>
  <c r="H261" i="5" l="1"/>
  <c r="I261" i="5" s="1"/>
  <c r="J261" i="5" l="1"/>
  <c r="K261" i="5" s="1" a="1"/>
  <c r="K261" i="5" s="1"/>
  <c r="D262" i="5" s="1"/>
  <c r="C262" i="5"/>
  <c r="F262" i="5" l="1" a="1"/>
  <c r="F262" i="5" s="1"/>
  <c r="G262" i="5" l="1"/>
  <c r="H262" i="5" s="1"/>
  <c r="I262" i="5" s="1"/>
  <c r="J262" i="5" l="1"/>
  <c r="K262" i="5" s="1" a="1"/>
  <c r="K262" i="5" s="1"/>
  <c r="D263" i="5" s="1"/>
  <c r="C263" i="5"/>
  <c r="F263" i="5" l="1" a="1"/>
  <c r="F263" i="5" s="1"/>
  <c r="G263" i="5" s="1"/>
  <c r="H263" i="5" l="1"/>
  <c r="I263" i="5" s="1"/>
  <c r="C264" i="5" l="1"/>
  <c r="J263" i="5"/>
  <c r="K263" i="5" s="1" a="1"/>
  <c r="K263" i="5" s="1"/>
  <c r="D264" i="5" s="1"/>
  <c r="F264" i="5" l="1" a="1"/>
  <c r="F264" i="5" s="1"/>
  <c r="G264" i="5" s="1"/>
  <c r="H264" i="5" l="1"/>
  <c r="I264" i="5" s="1"/>
  <c r="J264" i="5" l="1"/>
  <c r="K264" i="5" s="1" a="1"/>
  <c r="K264" i="5" s="1"/>
  <c r="D265" i="5" s="1"/>
  <c r="C265" i="5"/>
  <c r="F265" i="5" l="1" a="1"/>
  <c r="F265" i="5" s="1"/>
  <c r="G265" i="5" s="1"/>
  <c r="H265" i="5" l="1"/>
  <c r="I265" i="5" s="1"/>
  <c r="J265" i="5" l="1"/>
  <c r="K265" i="5" s="1" a="1"/>
  <c r="K265" i="5" s="1"/>
  <c r="D266" i="5" s="1"/>
  <c r="C266" i="5"/>
  <c r="F266" i="5" l="1" a="1"/>
  <c r="F266" i="5" s="1"/>
  <c r="G266" i="5" s="1"/>
  <c r="H266" i="5" l="1"/>
  <c r="I266" i="5" s="1"/>
  <c r="J266" i="5" l="1"/>
  <c r="K266" i="5" s="1" a="1"/>
  <c r="K266" i="5" s="1"/>
  <c r="D267" i="5" s="1"/>
  <c r="C267" i="5"/>
  <c r="F267" i="5" l="1" a="1"/>
  <c r="F267" i="5" s="1"/>
  <c r="G267" i="5" s="1"/>
  <c r="H267" i="5" l="1"/>
  <c r="I267" i="5" s="1"/>
  <c r="J267" i="5" l="1"/>
  <c r="K267" i="5" s="1" a="1"/>
  <c r="K267" i="5" s="1"/>
  <c r="D268" i="5" s="1"/>
  <c r="C268" i="5"/>
  <c r="F268" i="5" l="1" a="1"/>
  <c r="F268" i="5" s="1"/>
  <c r="G268" i="5" s="1"/>
  <c r="H268" i="5" l="1"/>
  <c r="I268" i="5" s="1"/>
  <c r="J268" i="5" l="1"/>
  <c r="K268" i="5" s="1" a="1"/>
  <c r="K268" i="5" s="1"/>
  <c r="D269" i="5" s="1"/>
  <c r="C269" i="5"/>
  <c r="F269" i="5" l="1" a="1"/>
  <c r="F269" i="5" s="1"/>
  <c r="G269" i="5" s="1"/>
  <c r="H269" i="5" l="1"/>
  <c r="I269" i="5" s="1"/>
  <c r="J269" i="5" l="1"/>
  <c r="K269" i="5" s="1" a="1"/>
  <c r="K269" i="5" s="1"/>
  <c r="D270" i="5" s="1"/>
  <c r="C270" i="5"/>
  <c r="F270" i="5" l="1" a="1"/>
  <c r="F270" i="5" s="1"/>
  <c r="G270" i="5" s="1"/>
  <c r="H270" i="5" l="1"/>
  <c r="I270" i="5" s="1"/>
  <c r="J270" i="5" l="1"/>
  <c r="K270" i="5" s="1" a="1"/>
  <c r="K270" i="5" s="1"/>
  <c r="D271" i="5" s="1"/>
  <c r="C271" i="5"/>
  <c r="F271" i="5" l="1" a="1"/>
  <c r="F271" i="5" s="1"/>
  <c r="G271" i="5" l="1"/>
  <c r="H271" i="5" s="1"/>
  <c r="I271" i="5" s="1"/>
  <c r="J271" i="5" l="1"/>
  <c r="K271" i="5" s="1" a="1"/>
  <c r="K271" i="5" s="1"/>
  <c r="D272" i="5" s="1"/>
  <c r="C272" i="5"/>
  <c r="F272" i="5" l="1" a="1"/>
  <c r="F272" i="5" s="1"/>
  <c r="G272" i="5" s="1"/>
  <c r="H272" i="5" l="1"/>
  <c r="I272" i="5" s="1"/>
  <c r="J272" i="5" l="1"/>
  <c r="K272" i="5" s="1" a="1"/>
  <c r="K272" i="5" s="1"/>
  <c r="D273" i="5" s="1"/>
  <c r="C273" i="5"/>
  <c r="F273" i="5" l="1" a="1"/>
  <c r="F273" i="5" s="1"/>
  <c r="G273" i="5" s="1"/>
  <c r="H273" i="5" l="1"/>
  <c r="I273" i="5" s="1"/>
  <c r="C274" i="5" l="1"/>
  <c r="J273" i="5"/>
  <c r="K273" i="5" s="1" a="1"/>
  <c r="K273" i="5" s="1"/>
  <c r="D274" i="5" s="1"/>
  <c r="F274" i="5" l="1" a="1"/>
  <c r="F274" i="5" s="1"/>
  <c r="G274" i="5" s="1"/>
  <c r="H274" i="5" l="1"/>
  <c r="I274" i="5" s="1"/>
  <c r="J274" i="5" l="1"/>
  <c r="K274" i="5" s="1" a="1"/>
  <c r="K274" i="5" s="1"/>
  <c r="D275" i="5" s="1"/>
  <c r="C275" i="5"/>
  <c r="F275" i="5" l="1" a="1"/>
  <c r="F275" i="5" s="1"/>
  <c r="G275" i="5" s="1"/>
  <c r="H275" i="5" l="1"/>
  <c r="I275" i="5" s="1"/>
  <c r="J275" i="5" l="1"/>
  <c r="K275" i="5" s="1" a="1"/>
  <c r="K275" i="5" s="1"/>
  <c r="D276" i="5" s="1"/>
  <c r="C276" i="5"/>
  <c r="F276" i="5" l="1" a="1"/>
  <c r="F276" i="5" s="1"/>
  <c r="G276" i="5" s="1"/>
  <c r="H276" i="5" l="1"/>
  <c r="I276" i="5" s="1"/>
  <c r="J276" i="5" l="1"/>
  <c r="K276" i="5" s="1" a="1"/>
  <c r="K276" i="5" s="1"/>
  <c r="D277" i="5" s="1"/>
  <c r="C277" i="5"/>
  <c r="F277" i="5" l="1" a="1"/>
  <c r="F277" i="5" s="1"/>
  <c r="G277" i="5" s="1"/>
  <c r="H277" i="5" l="1"/>
  <c r="I277" i="5" s="1"/>
  <c r="J277" i="5" l="1"/>
  <c r="K277" i="5" s="1" a="1"/>
  <c r="K277" i="5" s="1"/>
  <c r="D278" i="5" s="1"/>
  <c r="C278" i="5"/>
  <c r="F278" i="5" l="1" a="1"/>
  <c r="F278" i="5" s="1"/>
  <c r="G278" i="5" s="1"/>
  <c r="H278" i="5" l="1"/>
  <c r="I278" i="5" s="1"/>
  <c r="C279" i="5" l="1"/>
  <c r="J278" i="5"/>
  <c r="K278" i="5" s="1" a="1"/>
  <c r="K278" i="5" s="1"/>
  <c r="D279" i="5" s="1"/>
  <c r="F279" i="5" l="1" a="1"/>
  <c r="F279" i="5" s="1"/>
  <c r="G279" i="5" s="1"/>
  <c r="H279" i="5" l="1"/>
  <c r="I279" i="5" s="1"/>
  <c r="C280" i="5" l="1"/>
  <c r="J279" i="5"/>
  <c r="K279" i="5" s="1" a="1"/>
  <c r="K279" i="5" s="1"/>
  <c r="D280" i="5" s="1"/>
  <c r="F280" i="5" l="1" a="1"/>
  <c r="F280" i="5" s="1"/>
  <c r="G280" i="5" s="1"/>
  <c r="H280" i="5" l="1"/>
  <c r="I280" i="5" s="1"/>
  <c r="J280" i="5" l="1"/>
  <c r="K280" i="5" s="1" a="1"/>
  <c r="K280" i="5" s="1"/>
  <c r="D281" i="5" s="1"/>
  <c r="C281" i="5"/>
  <c r="F281" i="5" l="1" a="1"/>
  <c r="F281" i="5" s="1"/>
  <c r="G281" i="5" s="1"/>
  <c r="H281" i="5" l="1"/>
  <c r="I281" i="5" s="1"/>
  <c r="J281" i="5" l="1"/>
  <c r="K281" i="5" s="1" a="1"/>
  <c r="K281" i="5" s="1"/>
  <c r="D282" i="5" s="1"/>
  <c r="C282" i="5"/>
  <c r="F282" i="5" l="1" a="1"/>
  <c r="F282" i="5" s="1"/>
  <c r="G282" i="5" s="1"/>
  <c r="H282" i="5" l="1"/>
  <c r="I282" i="5" s="1"/>
  <c r="J282" i="5" l="1"/>
  <c r="K282" i="5" s="1" a="1"/>
  <c r="K282" i="5" s="1"/>
  <c r="D283" i="5" s="1"/>
  <c r="C283" i="5"/>
  <c r="F283" i="5" l="1" a="1"/>
  <c r="F283" i="5" s="1"/>
  <c r="G283" i="5" s="1"/>
  <c r="H283" i="5" l="1"/>
  <c r="I283" i="5" s="1"/>
  <c r="J283" i="5" l="1"/>
  <c r="K283" i="5" s="1" a="1"/>
  <c r="K283" i="5" s="1"/>
  <c r="D284" i="5" s="1"/>
  <c r="C284" i="5"/>
  <c r="F284" i="5" l="1" a="1"/>
  <c r="F284" i="5" s="1"/>
  <c r="G284" i="5" s="1"/>
  <c r="H284" i="5" l="1"/>
  <c r="I284" i="5" s="1"/>
  <c r="J284" i="5" l="1"/>
  <c r="K284" i="5" s="1" a="1"/>
  <c r="K284" i="5" s="1"/>
  <c r="D285" i="5" s="1"/>
  <c r="C285" i="5"/>
  <c r="F285" i="5" l="1" a="1"/>
  <c r="F285" i="5" s="1"/>
  <c r="G285" i="5" s="1"/>
  <c r="H285" i="5" l="1"/>
  <c r="I285" i="5" s="1"/>
  <c r="J285" i="5" l="1"/>
  <c r="K285" i="5" s="1" a="1"/>
  <c r="K285" i="5" s="1"/>
  <c r="D286" i="5" s="1"/>
  <c r="C286" i="5"/>
  <c r="F286" i="5" l="1" a="1"/>
  <c r="F286" i="5" s="1"/>
  <c r="G286" i="5" s="1"/>
  <c r="H286" i="5" l="1"/>
  <c r="I286" i="5" s="1"/>
  <c r="J286" i="5" l="1"/>
  <c r="K286" i="5" s="1" a="1"/>
  <c r="K286" i="5" s="1"/>
  <c r="D287" i="5" s="1"/>
  <c r="C287" i="5"/>
  <c r="F287" i="5" l="1" a="1"/>
  <c r="F287" i="5" s="1"/>
  <c r="G287" i="5" s="1"/>
  <c r="H287" i="5" l="1"/>
  <c r="I287" i="5" s="1"/>
  <c r="J287" i="5" l="1"/>
  <c r="K287" i="5" s="1" a="1"/>
  <c r="K287" i="5" s="1"/>
  <c r="D288" i="5" s="1"/>
  <c r="C288" i="5"/>
  <c r="F288" i="5" l="1" a="1"/>
  <c r="F288" i="5" s="1"/>
  <c r="G288" i="5" l="1"/>
  <c r="H288" i="5" s="1"/>
  <c r="I288" i="5" s="1"/>
  <c r="C289" i="5" l="1"/>
  <c r="J288" i="5"/>
  <c r="K288" i="5" s="1" a="1"/>
  <c r="K288" i="5" s="1"/>
  <c r="D289" i="5" s="1"/>
  <c r="F289" i="5" l="1" a="1"/>
  <c r="F289" i="5" s="1"/>
  <c r="G289" i="5" s="1"/>
  <c r="H289" i="5" l="1"/>
  <c r="I289" i="5" s="1"/>
  <c r="J289" i="5" l="1"/>
  <c r="K289" i="5" s="1" a="1"/>
  <c r="K289" i="5" s="1"/>
  <c r="D290" i="5" s="1"/>
  <c r="C290" i="5"/>
  <c r="F290" i="5" l="1" a="1"/>
  <c r="F290" i="5" s="1"/>
  <c r="G290" i="5" s="1"/>
  <c r="H290" i="5" l="1"/>
  <c r="I290" i="5" s="1"/>
  <c r="J290" i="5" l="1"/>
  <c r="K290" i="5" s="1" a="1"/>
  <c r="K290" i="5" s="1"/>
  <c r="D291" i="5" s="1"/>
  <c r="C291" i="5"/>
  <c r="F291" i="5" l="1" a="1"/>
  <c r="F291" i="5" s="1"/>
  <c r="G291" i="5" s="1"/>
  <c r="H291" i="5" l="1"/>
  <c r="I291" i="5" s="1"/>
  <c r="C292" i="5" l="1"/>
  <c r="J291" i="5"/>
  <c r="K291" i="5" s="1" a="1"/>
  <c r="K291" i="5" s="1"/>
  <c r="D292" i="5" s="1"/>
  <c r="F292" i="5" l="1" a="1"/>
  <c r="F292" i="5" s="1"/>
  <c r="G292" i="5" s="1"/>
  <c r="H292" i="5" l="1"/>
  <c r="I292" i="5" s="1"/>
  <c r="J292" i="5" l="1"/>
  <c r="K292" i="5" s="1" a="1"/>
  <c r="K292" i="5" s="1"/>
  <c r="D293" i="5" s="1"/>
  <c r="C293" i="5"/>
  <c r="F293" i="5" l="1" a="1"/>
  <c r="F293" i="5" s="1"/>
  <c r="G293" i="5" s="1"/>
  <c r="H293" i="5" l="1"/>
  <c r="I293" i="5" s="1"/>
  <c r="J293" i="5" l="1"/>
  <c r="K293" i="5" s="1" a="1"/>
  <c r="K293" i="5" s="1"/>
  <c r="D294" i="5" s="1"/>
  <c r="C294" i="5"/>
  <c r="F294" i="5" l="1" a="1"/>
  <c r="F294" i="5" s="1"/>
  <c r="G294" i="5" s="1"/>
  <c r="H294" i="5" l="1"/>
  <c r="I294" i="5" s="1"/>
  <c r="J294" i="5" l="1"/>
  <c r="K294" i="5" s="1" a="1"/>
  <c r="K294" i="5" s="1"/>
  <c r="D295" i="5" s="1"/>
  <c r="C295" i="5"/>
  <c r="F295" i="5" l="1" a="1"/>
  <c r="F295" i="5" s="1"/>
  <c r="G295" i="5" s="1"/>
  <c r="H295" i="5" l="1"/>
  <c r="I295" i="5" s="1"/>
  <c r="J295" i="5" l="1"/>
  <c r="K295" i="5" s="1" a="1"/>
  <c r="K295" i="5" s="1"/>
  <c r="D296" i="5" s="1"/>
  <c r="C296" i="5"/>
  <c r="F296" i="5" l="1" a="1"/>
  <c r="F296" i="5" s="1"/>
  <c r="G296" i="5" s="1"/>
  <c r="H296" i="5" l="1"/>
  <c r="I296" i="5" s="1"/>
  <c r="J296" i="5" l="1"/>
  <c r="K296" i="5" s="1" a="1"/>
  <c r="K296" i="5" s="1"/>
  <c r="D297" i="5" s="1"/>
  <c r="C297" i="5"/>
  <c r="F297" i="5" l="1" a="1"/>
  <c r="F297" i="5" s="1"/>
  <c r="G297" i="5" s="1"/>
  <c r="H297" i="5" l="1"/>
  <c r="I297" i="5" s="1"/>
  <c r="C298" i="5" l="1"/>
  <c r="J297" i="5"/>
  <c r="K297" i="5" s="1" a="1"/>
  <c r="K297" i="5" s="1"/>
  <c r="D298" i="5" s="1"/>
  <c r="F298" i="5" l="1" a="1"/>
  <c r="F298" i="5" s="1"/>
  <c r="G298" i="5" s="1"/>
  <c r="H298" i="5" l="1"/>
  <c r="I298" i="5" s="1"/>
  <c r="J298" i="5" l="1"/>
  <c r="K298" i="5" s="1" a="1"/>
  <c r="K298" i="5" s="1"/>
  <c r="D299" i="5" s="1"/>
  <c r="C299" i="5"/>
  <c r="F299" i="5" l="1" a="1"/>
  <c r="F299" i="5" s="1"/>
  <c r="G299" i="5" s="1"/>
  <c r="H299" i="5" l="1"/>
  <c r="I299" i="5" s="1"/>
  <c r="C300" i="5" l="1"/>
  <c r="J299" i="5"/>
  <c r="K299" i="5" s="1" a="1"/>
  <c r="K299" i="5" s="1"/>
  <c r="D300" i="5" s="1"/>
  <c r="F300" i="5" l="1" a="1"/>
  <c r="F300" i="5" s="1"/>
  <c r="G300" i="5" s="1"/>
  <c r="H300" i="5" l="1"/>
  <c r="I300" i="5" s="1"/>
  <c r="J300" i="5" l="1"/>
  <c r="K300" i="5" s="1" a="1"/>
  <c r="K300" i="5" s="1"/>
  <c r="D301" i="5" s="1"/>
  <c r="C301" i="5"/>
  <c r="F301" i="5" l="1" a="1"/>
  <c r="F301" i="5" s="1"/>
  <c r="G301" i="5" s="1"/>
  <c r="H301" i="5" l="1"/>
  <c r="I301" i="5" s="1"/>
  <c r="J301" i="5" l="1"/>
  <c r="K301" i="5" s="1" a="1"/>
  <c r="K301" i="5" s="1"/>
  <c r="D302" i="5" s="1"/>
  <c r="C302" i="5"/>
  <c r="F302" i="5" l="1" a="1"/>
  <c r="F302" i="5" s="1"/>
  <c r="G302" i="5" s="1"/>
  <c r="H302" i="5" l="1"/>
  <c r="I302" i="5" s="1"/>
  <c r="J302" i="5" l="1"/>
  <c r="K302" i="5" s="1" a="1"/>
  <c r="K302" i="5" s="1"/>
  <c r="D303" i="5" s="1"/>
  <c r="C303" i="5"/>
  <c r="F303" i="5" l="1" a="1"/>
  <c r="F303" i="5" s="1"/>
  <c r="G303" i="5" s="1"/>
  <c r="H303" i="5" l="1"/>
  <c r="I303" i="5" s="1"/>
  <c r="C304" i="5" l="1"/>
  <c r="J303" i="5"/>
  <c r="K303" i="5" s="1" a="1"/>
  <c r="K303" i="5" s="1"/>
  <c r="D304" i="5" s="1"/>
  <c r="F304" i="5" l="1" a="1"/>
  <c r="F304" i="5" s="1"/>
  <c r="G304" i="5" s="1"/>
  <c r="H304" i="5" l="1"/>
  <c r="I304" i="5" s="1"/>
  <c r="J304" i="5" l="1"/>
  <c r="K304" i="5" s="1" a="1"/>
  <c r="K304" i="5" s="1"/>
  <c r="D305" i="5" s="1"/>
  <c r="C305" i="5"/>
  <c r="F305" i="5" l="1" a="1"/>
  <c r="F305" i="5" s="1"/>
  <c r="G305" i="5" s="1"/>
  <c r="H305" i="5" l="1"/>
  <c r="I305" i="5" s="1"/>
  <c r="J305" i="5" l="1"/>
  <c r="K305" i="5" s="1" a="1"/>
  <c r="K305" i="5" s="1"/>
  <c r="D306" i="5" s="1"/>
  <c r="C306" i="5"/>
  <c r="F306" i="5" l="1" a="1"/>
  <c r="F306" i="5" s="1"/>
  <c r="G306" i="5" s="1"/>
  <c r="H306" i="5" l="1"/>
  <c r="I306" i="5" s="1"/>
  <c r="J306" i="5" l="1"/>
  <c r="K306" i="5" s="1" a="1"/>
  <c r="K306" i="5" s="1"/>
  <c r="D307" i="5" s="1"/>
  <c r="C307" i="5"/>
  <c r="F307" i="5" l="1" a="1"/>
  <c r="F307" i="5" s="1"/>
  <c r="G307" i="5" s="1"/>
  <c r="H307" i="5" l="1"/>
  <c r="I307" i="5" s="1"/>
  <c r="J307" i="5" l="1"/>
  <c r="K307" i="5" s="1" a="1"/>
  <c r="K307" i="5" s="1"/>
  <c r="D308" i="5" s="1"/>
  <c r="C308" i="5"/>
  <c r="F308" i="5" l="1" a="1"/>
  <c r="F308" i="5" s="1"/>
  <c r="G308" i="5" s="1"/>
  <c r="H308" i="5" l="1"/>
  <c r="I308" i="5" s="1"/>
  <c r="J308" i="5" l="1"/>
  <c r="K308" i="5" s="1" a="1"/>
  <c r="K308" i="5" s="1"/>
  <c r="D309" i="5" s="1"/>
  <c r="C309" i="5"/>
  <c r="F309" i="5" l="1" a="1"/>
  <c r="F309" i="5" s="1"/>
  <c r="G309" i="5" s="1"/>
  <c r="H309" i="5" l="1"/>
  <c r="I309" i="5" s="1"/>
  <c r="C310" i="5" l="1"/>
  <c r="J309" i="5"/>
  <c r="K309" i="5" s="1" a="1"/>
  <c r="K309" i="5" s="1"/>
  <c r="D310" i="5" s="1"/>
  <c r="F310" i="5" l="1" a="1"/>
  <c r="F310" i="5" s="1"/>
  <c r="G310" i="5" s="1"/>
  <c r="H310" i="5" l="1"/>
  <c r="I310" i="5" s="1"/>
  <c r="J310" i="5" l="1"/>
  <c r="K310" i="5" s="1" a="1"/>
  <c r="K310" i="5" s="1"/>
  <c r="D311" i="5" s="1"/>
  <c r="C311" i="5"/>
  <c r="F311" i="5" l="1" a="1"/>
  <c r="F311" i="5" s="1"/>
  <c r="G311" i="5" s="1"/>
  <c r="H311" i="5" l="1"/>
  <c r="I311" i="5" s="1"/>
  <c r="J311" i="5" l="1"/>
  <c r="K311" i="5" s="1" a="1"/>
  <c r="K311" i="5" s="1"/>
  <c r="D312" i="5" s="1"/>
  <c r="C312" i="5"/>
  <c r="F312" i="5" l="1" a="1"/>
  <c r="F312" i="5" s="1"/>
  <c r="G312" i="5" s="1"/>
  <c r="H312" i="5" l="1"/>
  <c r="I312" i="5" s="1"/>
  <c r="J312" i="5" l="1"/>
  <c r="K312" i="5" s="1" a="1"/>
  <c r="K312" i="5" s="1"/>
  <c r="D313" i="5" s="1"/>
  <c r="C313" i="5"/>
  <c r="F313" i="5" l="1" a="1"/>
  <c r="F313" i="5" s="1"/>
  <c r="G313" i="5" s="1"/>
  <c r="H313" i="5" l="1"/>
  <c r="I313" i="5" s="1"/>
  <c r="J313" i="5" l="1"/>
  <c r="K313" i="5" s="1" a="1"/>
  <c r="K313" i="5" s="1"/>
  <c r="D314" i="5" s="1"/>
  <c r="C314" i="5"/>
  <c r="F314" i="5" l="1" a="1"/>
  <c r="F314" i="5" s="1"/>
  <c r="G314" i="5" s="1"/>
  <c r="H314" i="5" l="1"/>
  <c r="I314" i="5" s="1"/>
  <c r="C315" i="5" l="1"/>
  <c r="J314" i="5"/>
  <c r="K314" i="5" s="1" a="1"/>
  <c r="K314" i="5" s="1"/>
  <c r="D315" i="5" s="1"/>
  <c r="F315" i="5" l="1" a="1"/>
  <c r="F315" i="5" s="1"/>
  <c r="G315" i="5" s="1"/>
  <c r="H315" i="5" l="1"/>
  <c r="I315" i="5" s="1"/>
  <c r="J315" i="5" l="1"/>
  <c r="K315" i="5" s="1" a="1"/>
  <c r="K315" i="5" s="1"/>
  <c r="D316" i="5" s="1"/>
  <c r="C316" i="5"/>
  <c r="F316" i="5" l="1" a="1"/>
  <c r="F316" i="5" s="1"/>
  <c r="G316" i="5" s="1"/>
  <c r="H316" i="5" l="1"/>
  <c r="I316" i="5" s="1"/>
  <c r="J316" i="5" l="1"/>
  <c r="K316" i="5" s="1" a="1"/>
  <c r="K316" i="5" s="1"/>
  <c r="D317" i="5" s="1"/>
  <c r="C317" i="5"/>
  <c r="F317" i="5" l="1" a="1"/>
  <c r="F317" i="5" s="1"/>
  <c r="G317" i="5" s="1"/>
  <c r="H317" i="5" l="1"/>
  <c r="I317" i="5" s="1"/>
  <c r="J317" i="5" l="1"/>
  <c r="K317" i="5" s="1" a="1"/>
  <c r="K317" i="5" s="1"/>
  <c r="D318" i="5" s="1"/>
  <c r="C318" i="5"/>
  <c r="F318" i="5" l="1" a="1"/>
  <c r="F318" i="5" s="1"/>
  <c r="G318" i="5" s="1"/>
  <c r="H318" i="5" l="1"/>
  <c r="I318" i="5" s="1"/>
  <c r="J318" i="5" l="1"/>
  <c r="K318" i="5" s="1" a="1"/>
  <c r="K318" i="5" s="1"/>
  <c r="D319" i="5" s="1"/>
  <c r="C319" i="5"/>
  <c r="F319" i="5" l="1" a="1"/>
  <c r="F319" i="5" s="1"/>
  <c r="G319" i="5" s="1"/>
  <c r="H319" i="5" l="1"/>
  <c r="I319" i="5" s="1"/>
  <c r="J319" i="5" l="1"/>
  <c r="K319" i="5" s="1" a="1"/>
  <c r="K319" i="5" s="1"/>
  <c r="D320" i="5" s="1"/>
  <c r="C320" i="5"/>
  <c r="F320" i="5" l="1" a="1"/>
  <c r="F320" i="5" s="1"/>
  <c r="G320" i="5" l="1"/>
  <c r="H320" i="5" s="1"/>
  <c r="I320" i="5" s="1"/>
  <c r="J320" i="5" l="1"/>
  <c r="K320" i="5" s="1" a="1"/>
  <c r="K320" i="5" s="1"/>
  <c r="D321" i="5" s="1"/>
  <c r="C321" i="5"/>
  <c r="F321" i="5" l="1" a="1"/>
  <c r="F321" i="5" s="1"/>
  <c r="G321" i="5" s="1"/>
  <c r="H321" i="5" l="1"/>
  <c r="I321" i="5" s="1"/>
  <c r="J321" i="5" l="1"/>
  <c r="K321" i="5" s="1" a="1"/>
  <c r="K321" i="5" s="1"/>
  <c r="D322" i="5" s="1"/>
  <c r="C322" i="5"/>
  <c r="F322" i="5" l="1" a="1"/>
  <c r="F322" i="5" s="1"/>
  <c r="G322" i="5" s="1"/>
  <c r="H322" i="5" l="1"/>
  <c r="I322" i="5" s="1"/>
  <c r="J322" i="5" l="1"/>
  <c r="K322" i="5" s="1" a="1"/>
  <c r="K322" i="5" s="1"/>
  <c r="D323" i="5" s="1"/>
  <c r="C323" i="5"/>
  <c r="F323" i="5" l="1" a="1"/>
  <c r="F323" i="5" s="1"/>
  <c r="G323" i="5" s="1"/>
  <c r="H323" i="5" l="1"/>
  <c r="I323" i="5" s="1"/>
  <c r="C324" i="5" l="1"/>
  <c r="J323" i="5"/>
  <c r="K323" i="5" s="1" a="1"/>
  <c r="K323" i="5" s="1"/>
  <c r="D324" i="5" s="1"/>
  <c r="F324" i="5" l="1" a="1"/>
  <c r="F324" i="5" s="1"/>
  <c r="G324" i="5" s="1"/>
  <c r="H324" i="5" l="1"/>
  <c r="I324" i="5" s="1"/>
  <c r="J324" i="5" l="1"/>
  <c r="K324" i="5" s="1" a="1"/>
  <c r="K324" i="5" s="1"/>
  <c r="D325" i="5" s="1"/>
  <c r="C325" i="5"/>
  <c r="F325" i="5" l="1" a="1"/>
  <c r="F325" i="5" s="1"/>
  <c r="G325" i="5" l="1"/>
  <c r="H325" i="5" s="1"/>
  <c r="I325" i="5" s="1"/>
  <c r="C326" i="5" l="1"/>
  <c r="J325" i="5"/>
  <c r="K325" i="5" s="1" a="1"/>
  <c r="K325" i="5" s="1"/>
  <c r="D326" i="5" s="1"/>
  <c r="F326" i="5" l="1" a="1"/>
  <c r="F326" i="5" s="1"/>
  <c r="G326" i="5" s="1"/>
  <c r="H326" i="5" l="1"/>
  <c r="I326" i="5" s="1"/>
  <c r="J326" i="5" l="1"/>
  <c r="K326" i="5" s="1" a="1"/>
  <c r="K326" i="5" s="1"/>
  <c r="D327" i="5" s="1"/>
  <c r="C327" i="5"/>
  <c r="F327" i="5" l="1" a="1"/>
  <c r="F327" i="5" s="1"/>
  <c r="G327" i="5" s="1"/>
  <c r="H327" i="5" l="1"/>
  <c r="I327" i="5" s="1"/>
  <c r="C328" i="5" l="1"/>
  <c r="J327" i="5"/>
  <c r="K327" i="5" s="1" a="1"/>
  <c r="K327" i="5" s="1"/>
  <c r="D328" i="5" s="1"/>
  <c r="F328" i="5" l="1" a="1"/>
  <c r="F328" i="5" s="1"/>
  <c r="G328" i="5" s="1"/>
  <c r="H328" i="5" l="1"/>
  <c r="I328" i="5" s="1"/>
  <c r="J328" i="5" l="1"/>
  <c r="K328" i="5" s="1" a="1"/>
  <c r="K328" i="5" s="1"/>
  <c r="D329" i="5" s="1"/>
  <c r="C329" i="5"/>
  <c r="F329" i="5" l="1" a="1"/>
  <c r="F329" i="5" s="1"/>
  <c r="G329" i="5" s="1"/>
  <c r="H329" i="5" l="1"/>
  <c r="I329" i="5" s="1"/>
  <c r="J329" i="5" l="1"/>
  <c r="K329" i="5" s="1" a="1"/>
  <c r="K329" i="5" s="1"/>
  <c r="D330" i="5" s="1"/>
  <c r="C330" i="5"/>
  <c r="F330" i="5" l="1" a="1"/>
  <c r="F330" i="5" s="1"/>
  <c r="G330" i="5" s="1"/>
  <c r="H330" i="5" l="1"/>
  <c r="I330" i="5" s="1"/>
  <c r="C331" i="5" l="1"/>
  <c r="J330" i="5"/>
  <c r="K330" i="5" s="1" a="1"/>
  <c r="K330" i="5" s="1"/>
  <c r="D331" i="5" s="1"/>
  <c r="F331" i="5" l="1" a="1"/>
  <c r="F331" i="5" s="1"/>
  <c r="G331" i="5" s="1"/>
  <c r="H331" i="5" l="1"/>
  <c r="I331" i="5" s="1"/>
  <c r="C332" i="5" l="1"/>
  <c r="J331" i="5"/>
  <c r="K331" i="5" s="1" a="1"/>
  <c r="K331" i="5" s="1"/>
  <c r="D332" i="5" s="1"/>
  <c r="F332" i="5" l="1" a="1"/>
  <c r="F332" i="5" s="1"/>
  <c r="G332" i="5" s="1"/>
  <c r="H332" i="5" l="1"/>
  <c r="I332" i="5" s="1"/>
  <c r="J332" i="5" l="1"/>
  <c r="K332" i="5" s="1" a="1"/>
  <c r="K332" i="5" s="1"/>
  <c r="D333" i="5" s="1"/>
  <c r="C333" i="5"/>
  <c r="F333" i="5" l="1" a="1"/>
  <c r="F333" i="5" s="1"/>
  <c r="G333" i="5" s="1"/>
  <c r="H333" i="5" l="1"/>
  <c r="I333" i="5" s="1"/>
  <c r="C334" i="5" l="1"/>
  <c r="J333" i="5"/>
  <c r="K333" i="5" s="1" a="1"/>
  <c r="K333" i="5" s="1"/>
  <c r="D334" i="5" s="1"/>
  <c r="F334" i="5" l="1" a="1"/>
  <c r="F334" i="5" s="1"/>
  <c r="G334" i="5" s="1"/>
  <c r="H334" i="5" l="1"/>
  <c r="I334" i="5" s="1"/>
  <c r="J334" i="5" l="1"/>
  <c r="K334" i="5" s="1" a="1"/>
  <c r="K334" i="5" s="1"/>
  <c r="D335" i="5" s="1"/>
  <c r="C335" i="5"/>
  <c r="F335" i="5" l="1" a="1"/>
  <c r="F335" i="5" s="1"/>
  <c r="G335" i="5" s="1"/>
  <c r="H335" i="5" l="1"/>
  <c r="I335" i="5" s="1"/>
  <c r="C336" i="5" l="1"/>
  <c r="J335" i="5"/>
  <c r="K335" i="5" s="1" a="1"/>
  <c r="K335" i="5" s="1"/>
  <c r="D336" i="5" s="1"/>
  <c r="F336" i="5" l="1" a="1"/>
  <c r="F336" i="5" s="1"/>
  <c r="G336" i="5" s="1"/>
  <c r="H336" i="5" l="1"/>
  <c r="I336" i="5" s="1"/>
  <c r="C337" i="5" l="1"/>
  <c r="J336" i="5"/>
  <c r="K336" i="5" s="1" a="1"/>
  <c r="K336" i="5" s="1"/>
  <c r="D337" i="5" s="1"/>
  <c r="F337" i="5" l="1" a="1"/>
  <c r="F337" i="5" s="1"/>
  <c r="G337" i="5" s="1"/>
  <c r="H337" i="5" l="1"/>
  <c r="I337" i="5" s="1"/>
  <c r="C338" i="5" l="1"/>
  <c r="J337" i="5"/>
  <c r="K337" i="5" s="1" a="1"/>
  <c r="K337" i="5" s="1"/>
  <c r="D338" i="5" s="1"/>
  <c r="F338" i="5" l="1" a="1"/>
  <c r="F338" i="5" s="1"/>
  <c r="G338" i="5" s="1"/>
  <c r="H338" i="5" l="1"/>
  <c r="I338" i="5" s="1"/>
  <c r="J338" i="5" l="1"/>
  <c r="K338" i="5" s="1" a="1"/>
  <c r="K338" i="5" s="1"/>
  <c r="D339" i="5" s="1"/>
  <c r="C339" i="5"/>
  <c r="F339" i="5" l="1" a="1"/>
  <c r="F339" i="5" s="1"/>
  <c r="G339" i="5" s="1"/>
  <c r="H339" i="5" l="1"/>
  <c r="I339" i="5" s="1"/>
  <c r="C340" i="5" l="1"/>
  <c r="J339" i="5"/>
  <c r="K339" i="5" s="1" a="1"/>
  <c r="K339" i="5" s="1"/>
  <c r="D340" i="5" s="1"/>
  <c r="F340" i="5" l="1" a="1"/>
  <c r="F340" i="5" s="1"/>
  <c r="G340" i="5" s="1"/>
  <c r="H340" i="5" l="1"/>
  <c r="I340" i="5" s="1"/>
  <c r="J340" i="5" l="1"/>
  <c r="K340" i="5" s="1" a="1"/>
  <c r="K340" i="5" s="1"/>
  <c r="D341" i="5" s="1"/>
  <c r="C341" i="5"/>
  <c r="F341" i="5" l="1" a="1"/>
  <c r="F341" i="5" s="1"/>
  <c r="G341" i="5" s="1"/>
  <c r="H341" i="5" l="1"/>
  <c r="I341" i="5" s="1"/>
  <c r="J341" i="5" l="1"/>
  <c r="K341" i="5" s="1" a="1"/>
  <c r="K341" i="5" s="1"/>
  <c r="D342" i="5" s="1"/>
  <c r="C342" i="5"/>
  <c r="F342" i="5" l="1" a="1"/>
  <c r="F342" i="5" s="1"/>
  <c r="G342" i="5" s="1"/>
  <c r="H342" i="5" l="1"/>
  <c r="I342" i="5" s="1"/>
  <c r="J342" i="5" l="1"/>
  <c r="K342" i="5" s="1" a="1"/>
  <c r="K342" i="5" s="1"/>
  <c r="D343" i="5" s="1"/>
  <c r="C343" i="5"/>
  <c r="F343" i="5" l="1" a="1"/>
  <c r="F343" i="5" s="1"/>
  <c r="G343" i="5" s="1"/>
  <c r="H343" i="5" l="1"/>
  <c r="I343" i="5" s="1"/>
  <c r="C344" i="5" l="1"/>
  <c r="J343" i="5"/>
  <c r="K343" i="5" s="1" a="1"/>
  <c r="K343" i="5" s="1"/>
  <c r="D344" i="5" s="1"/>
  <c r="F344" i="5" l="1" a="1"/>
  <c r="F344" i="5" s="1"/>
  <c r="G344" i="5" s="1"/>
  <c r="H344" i="5" l="1"/>
  <c r="I344" i="5" s="1"/>
  <c r="J344" i="5" l="1"/>
  <c r="K344" i="5" s="1" a="1"/>
  <c r="K344" i="5" s="1"/>
  <c r="D345" i="5" s="1"/>
  <c r="C345" i="5"/>
  <c r="F345" i="5" l="1" a="1"/>
  <c r="F345" i="5" s="1"/>
  <c r="G345" i="5" s="1"/>
  <c r="H345" i="5" l="1"/>
  <c r="I345" i="5" s="1"/>
  <c r="C346" i="5" l="1"/>
  <c r="J345" i="5"/>
  <c r="K345" i="5" s="1" a="1"/>
  <c r="K345" i="5" s="1"/>
  <c r="D346" i="5" s="1"/>
  <c r="F346" i="5" l="1" a="1"/>
  <c r="F346" i="5" s="1"/>
  <c r="G346" i="5" s="1"/>
  <c r="H346" i="5" l="1"/>
  <c r="I346" i="5" s="1"/>
  <c r="J346" i="5" l="1"/>
  <c r="K346" i="5" s="1" a="1"/>
  <c r="K346" i="5" s="1"/>
  <c r="D347" i="5" s="1"/>
  <c r="C347" i="5"/>
  <c r="F347" i="5" l="1" a="1"/>
  <c r="F347" i="5" s="1"/>
  <c r="G347" i="5" s="1"/>
  <c r="H347" i="5" l="1"/>
  <c r="I347" i="5" s="1"/>
  <c r="C348" i="5" l="1"/>
  <c r="J347" i="5"/>
  <c r="K347" i="5" s="1" a="1"/>
  <c r="K347" i="5" s="1"/>
  <c r="D348" i="5" s="1"/>
  <c r="F348" i="5" l="1" a="1"/>
  <c r="F348" i="5" s="1"/>
  <c r="G348" i="5" s="1"/>
  <c r="H348" i="5" l="1"/>
  <c r="I348" i="5" s="1"/>
  <c r="C349" i="5" l="1"/>
  <c r="J348" i="5"/>
  <c r="K348" i="5" s="1" a="1"/>
  <c r="K348" i="5" s="1"/>
  <c r="D349" i="5" s="1"/>
  <c r="F349" i="5" l="1" a="1"/>
  <c r="F349" i="5" s="1"/>
  <c r="G349" i="5" s="1"/>
  <c r="H349" i="5" l="1"/>
  <c r="I349" i="5" s="1"/>
  <c r="J349" i="5" l="1"/>
  <c r="K349" i="5" s="1" a="1"/>
  <c r="K349" i="5" s="1"/>
  <c r="D350" i="5" s="1"/>
  <c r="C350" i="5"/>
  <c r="F350" i="5" l="1" a="1"/>
  <c r="F350" i="5" s="1"/>
  <c r="G350" i="5" s="1"/>
  <c r="H350" i="5" l="1"/>
  <c r="I350" i="5" s="1"/>
  <c r="C351" i="5" l="1"/>
  <c r="J350" i="5"/>
  <c r="K350" i="5" s="1" a="1"/>
  <c r="K350" i="5" s="1"/>
  <c r="D351" i="5" s="1"/>
  <c r="F351" i="5" l="1" a="1"/>
  <c r="F351" i="5" s="1"/>
  <c r="G351" i="5" s="1"/>
  <c r="H351" i="5" l="1"/>
  <c r="I351" i="5" s="1"/>
  <c r="C352" i="5" l="1"/>
  <c r="J351" i="5"/>
  <c r="K351" i="5" s="1" a="1"/>
  <c r="K351" i="5" s="1"/>
  <c r="D352" i="5" s="1"/>
  <c r="F352" i="5" l="1" a="1"/>
  <c r="F352" i="5" s="1"/>
  <c r="G352" i="5" s="1"/>
  <c r="H352" i="5" l="1"/>
  <c r="I352" i="5" s="1"/>
  <c r="J352" i="5" l="1"/>
  <c r="K352" i="5" s="1" a="1"/>
  <c r="K352" i="5" s="1"/>
  <c r="D353" i="5" s="1"/>
  <c r="C353" i="5"/>
  <c r="F353" i="5" l="1" a="1"/>
  <c r="F353" i="5" s="1"/>
  <c r="G353" i="5" s="1"/>
  <c r="H353" i="5" l="1"/>
  <c r="I353" i="5" s="1"/>
  <c r="J353" i="5" l="1"/>
  <c r="K353" i="5" s="1" a="1"/>
  <c r="K353" i="5" s="1"/>
  <c r="D354" i="5" s="1"/>
  <c r="C354" i="5"/>
  <c r="F354" i="5" l="1" a="1"/>
  <c r="F354" i="5" s="1"/>
  <c r="G354" i="5" s="1"/>
  <c r="H354" i="5" l="1"/>
  <c r="I354" i="5" s="1"/>
  <c r="J354" i="5" l="1"/>
  <c r="K354" i="5" s="1" a="1"/>
  <c r="K354" i="5" s="1"/>
  <c r="D355" i="5" s="1"/>
  <c r="C355" i="5"/>
  <c r="F355" i="5" l="1" a="1"/>
  <c r="F355" i="5" s="1"/>
  <c r="G355" i="5" s="1"/>
  <c r="H355" i="5" l="1"/>
  <c r="I355" i="5" s="1"/>
  <c r="J355" i="5" l="1"/>
  <c r="K355" i="5" s="1" a="1"/>
  <c r="K355" i="5" s="1"/>
  <c r="D356" i="5" s="1"/>
  <c r="C356" i="5"/>
  <c r="F356" i="5" l="1" a="1"/>
  <c r="F356" i="5" s="1"/>
  <c r="G356" i="5" l="1"/>
  <c r="H356" i="5" s="1"/>
  <c r="I356" i="5" s="1"/>
  <c r="C357" i="5" l="1"/>
  <c r="J356" i="5"/>
  <c r="K356" i="5" s="1" a="1"/>
  <c r="K356" i="5" s="1"/>
  <c r="D357" i="5" s="1"/>
  <c r="F357" i="5" l="1" a="1"/>
  <c r="F357" i="5" s="1"/>
  <c r="G357" i="5" s="1"/>
  <c r="H357" i="5" l="1"/>
  <c r="I357" i="5" s="1"/>
  <c r="J357" i="5" l="1"/>
  <c r="K357" i="5" s="1" a="1"/>
  <c r="K357" i="5" s="1"/>
  <c r="D358" i="5" s="1"/>
  <c r="C358" i="5"/>
  <c r="F358" i="5" l="1" a="1"/>
  <c r="F358" i="5" s="1"/>
  <c r="G358" i="5" l="1"/>
  <c r="H358" i="5" s="1"/>
  <c r="I358" i="5" s="1"/>
  <c r="C359" i="5" l="1"/>
  <c r="J358" i="5"/>
  <c r="K358" i="5" s="1" a="1"/>
  <c r="K358" i="5" s="1"/>
  <c r="D359" i="5" s="1"/>
  <c r="F359" i="5" l="1" a="1"/>
  <c r="F359" i="5" s="1"/>
  <c r="G359" i="5" s="1"/>
  <c r="H359" i="5" l="1"/>
  <c r="I359" i="5" s="1"/>
  <c r="C360" i="5" l="1"/>
  <c r="J359" i="5"/>
  <c r="K359" i="5" s="1" a="1"/>
  <c r="K359" i="5" s="1"/>
  <c r="D360" i="5" s="1"/>
  <c r="F360" i="5" l="1" a="1"/>
  <c r="F360" i="5" s="1"/>
  <c r="G360" i="5" s="1"/>
  <c r="H360" i="5" l="1"/>
  <c r="I360" i="5" s="1"/>
  <c r="C361" i="5" l="1"/>
  <c r="J360" i="5"/>
  <c r="K360" i="5" s="1" a="1"/>
  <c r="K360" i="5" s="1"/>
  <c r="D361" i="5" s="1"/>
  <c r="F361" i="5" l="1" a="1"/>
  <c r="F361" i="5" s="1"/>
  <c r="G361" i="5" s="1"/>
  <c r="H361" i="5" l="1"/>
  <c r="I361" i="5" s="1"/>
  <c r="J361" i="5" l="1"/>
  <c r="K361" i="5" s="1" a="1"/>
  <c r="K361" i="5" s="1"/>
  <c r="D362" i="5" s="1"/>
  <c r="C362" i="5"/>
  <c r="F362" i="5" l="1" a="1"/>
  <c r="F362" i="5" s="1"/>
  <c r="G362" i="5" s="1"/>
  <c r="H362" i="5" l="1"/>
  <c r="I362" i="5" s="1"/>
  <c r="J362" i="5" l="1"/>
  <c r="K362" i="5" s="1" a="1"/>
  <c r="K362" i="5" s="1"/>
  <c r="D363" i="5" s="1"/>
  <c r="C363" i="5"/>
  <c r="F363" i="5" l="1" a="1"/>
  <c r="F363" i="5" s="1"/>
  <c r="G363" i="5" s="1"/>
  <c r="H363" i="5" l="1"/>
  <c r="I363" i="5" s="1"/>
  <c r="J363" i="5" l="1"/>
  <c r="K363" i="5" s="1" a="1"/>
  <c r="K363" i="5" s="1"/>
  <c r="D364" i="5" s="1"/>
  <c r="C364" i="5"/>
  <c r="F364" i="5" l="1" a="1"/>
  <c r="F364" i="5" s="1"/>
  <c r="G364" i="5" s="1"/>
  <c r="H364" i="5" l="1"/>
  <c r="I364" i="5" s="1"/>
  <c r="C365" i="5" l="1"/>
  <c r="J364" i="5"/>
  <c r="K364" i="5" s="1" a="1"/>
  <c r="K364" i="5" s="1"/>
  <c r="D365" i="5" s="1"/>
  <c r="F365" i="5" l="1" a="1"/>
  <c r="F365" i="5" s="1"/>
  <c r="G365" i="5" s="1"/>
  <c r="H365" i="5" l="1"/>
  <c r="I365" i="5" s="1"/>
  <c r="J365" i="5" l="1"/>
  <c r="K365" i="5" s="1" a="1"/>
  <c r="K365" i="5" s="1"/>
  <c r="D366" i="5" s="1"/>
  <c r="C366" i="5"/>
  <c r="F366" i="5" l="1" a="1"/>
  <c r="F366" i="5" s="1"/>
  <c r="G366" i="5" s="1"/>
  <c r="H366" i="5" l="1"/>
  <c r="I366" i="5" s="1"/>
  <c r="C367" i="5" l="1"/>
  <c r="J366" i="5"/>
  <c r="K366" i="5" s="1" a="1"/>
  <c r="K366" i="5" s="1"/>
  <c r="D367" i="5" s="1"/>
  <c r="F367" i="5" l="1" a="1"/>
  <c r="F367" i="5" s="1"/>
  <c r="G367" i="5" s="1"/>
  <c r="H367" i="5" l="1"/>
  <c r="I367" i="5" s="1"/>
  <c r="J367" i="5" l="1"/>
  <c r="K367" i="5" s="1" a="1"/>
  <c r="K367" i="5" s="1"/>
  <c r="D368" i="5" s="1"/>
  <c r="C368" i="5"/>
  <c r="F368" i="5" l="1" a="1"/>
  <c r="F368" i="5" s="1"/>
  <c r="G368" i="5" s="1"/>
  <c r="H368" i="5" l="1"/>
  <c r="I368" i="5" s="1"/>
  <c r="C369" i="5" l="1"/>
  <c r="J368" i="5"/>
  <c r="K368" i="5" s="1" a="1"/>
  <c r="K368" i="5" s="1"/>
  <c r="D369" i="5" s="1"/>
  <c r="F369" i="5" l="1" a="1"/>
  <c r="F369" i="5" s="1"/>
  <c r="G369" i="5" s="1"/>
  <c r="H369" i="5" l="1"/>
  <c r="I369" i="5" s="1"/>
  <c r="J369" i="5" l="1"/>
  <c r="K369" i="5" s="1" a="1"/>
  <c r="K369" i="5" s="1"/>
  <c r="D370" i="5" s="1"/>
  <c r="C370" i="5"/>
  <c r="F370" i="5" l="1" a="1"/>
  <c r="F370" i="5" s="1"/>
  <c r="G370" i="5" s="1"/>
  <c r="H370" i="5" l="1"/>
  <c r="I370" i="5" s="1"/>
  <c r="C371" i="5" l="1"/>
  <c r="J370" i="5"/>
  <c r="K370" i="5" s="1" a="1"/>
  <c r="K370" i="5" s="1"/>
  <c r="D371" i="5" s="1"/>
  <c r="F371" i="5" l="1" a="1"/>
  <c r="F371" i="5" s="1"/>
  <c r="G371" i="5" s="1"/>
  <c r="H371" i="5" l="1"/>
  <c r="I371" i="5" s="1"/>
  <c r="J371" i="5" l="1"/>
  <c r="K371" i="5" s="1" a="1"/>
  <c r="K371" i="5" s="1"/>
  <c r="D372" i="5" s="1"/>
  <c r="C372" i="5"/>
  <c r="F372" i="5" l="1" a="1"/>
  <c r="F372" i="5" s="1"/>
  <c r="G372" i="5" s="1"/>
  <c r="H372" i="5" l="1"/>
  <c r="I372" i="5" s="1"/>
  <c r="J372" i="5" l="1"/>
  <c r="K372" i="5" s="1" a="1"/>
  <c r="K372" i="5" s="1"/>
  <c r="D373" i="5" s="1"/>
  <c r="C373" i="5"/>
  <c r="F373" i="5" l="1" a="1"/>
  <c r="F373" i="5" s="1"/>
  <c r="G373" i="5" s="1"/>
  <c r="H373" i="5" l="1"/>
  <c r="I373" i="5" s="1"/>
  <c r="J373" i="5" l="1"/>
  <c r="K373" i="5" s="1" a="1"/>
  <c r="K373" i="5" s="1"/>
  <c r="D374" i="5" s="1"/>
  <c r="C374" i="5"/>
  <c r="F374" i="5" l="1" a="1"/>
  <c r="F374" i="5" s="1"/>
  <c r="G374" i="5" s="1"/>
  <c r="H374" i="5" l="1"/>
  <c r="I374" i="5" s="1"/>
  <c r="J374" i="5" l="1"/>
  <c r="K374" i="5" s="1" a="1"/>
  <c r="K374" i="5" s="1"/>
  <c r="D375" i="5" s="1"/>
  <c r="C375" i="5"/>
  <c r="F375" i="5" l="1" a="1"/>
  <c r="F375" i="5" s="1"/>
  <c r="G375" i="5" s="1"/>
  <c r="H375" i="5" l="1"/>
  <c r="I375" i="5" s="1"/>
  <c r="J375" i="5" l="1"/>
  <c r="K375" i="5" s="1" a="1"/>
  <c r="K375" i="5" s="1"/>
  <c r="D376" i="5" s="1"/>
  <c r="C376" i="5"/>
  <c r="F376" i="5" l="1" a="1"/>
  <c r="F376" i="5" s="1"/>
  <c r="G376" i="5" s="1"/>
  <c r="H376" i="5" l="1"/>
  <c r="I376" i="5" s="1"/>
  <c r="J376" i="5" l="1"/>
  <c r="K376" i="5" s="1" a="1"/>
  <c r="K376" i="5" s="1"/>
  <c r="D377" i="5" s="1"/>
  <c r="C377" i="5"/>
  <c r="F377" i="5" l="1" a="1"/>
  <c r="F377" i="5" s="1"/>
  <c r="G377" i="5" s="1"/>
  <c r="H377" i="5" l="1"/>
  <c r="I377" i="5" s="1"/>
  <c r="J377" i="5" l="1"/>
  <c r="K377" i="5" s="1" a="1"/>
  <c r="K377" i="5" s="1"/>
  <c r="D378" i="5" s="1"/>
  <c r="C378" i="5"/>
  <c r="F378" i="5" l="1" a="1"/>
  <c r="F378" i="5" s="1"/>
  <c r="G378" i="5" s="1"/>
  <c r="H378" i="5" l="1"/>
  <c r="I378" i="5" s="1"/>
  <c r="C379" i="5" l="1"/>
  <c r="J378" i="5"/>
  <c r="K378" i="5" s="1" a="1"/>
  <c r="K378" i="5" s="1"/>
  <c r="D379" i="5" s="1"/>
  <c r="F379" i="5" l="1" a="1"/>
  <c r="F379" i="5" s="1"/>
  <c r="G379" i="5" s="1"/>
  <c r="H379" i="5" l="1"/>
  <c r="I379" i="5" s="1"/>
  <c r="C380" i="5" l="1"/>
  <c r="J379" i="5"/>
  <c r="K379" i="5" s="1" a="1"/>
  <c r="K379" i="5" s="1"/>
  <c r="D380" i="5" s="1"/>
  <c r="F380" i="5" l="1" a="1"/>
  <c r="F380" i="5" s="1"/>
  <c r="G380" i="5" s="1"/>
  <c r="H380" i="5" l="1"/>
  <c r="I380" i="5" s="1"/>
  <c r="C381" i="5" l="1"/>
  <c r="J380" i="5"/>
  <c r="K380" i="5" s="1" a="1"/>
  <c r="K380" i="5" s="1"/>
  <c r="D381" i="5" s="1"/>
  <c r="F381" i="5" l="1" a="1"/>
  <c r="F381" i="5" s="1"/>
  <c r="G381" i="5" s="1"/>
  <c r="H381" i="5" l="1"/>
  <c r="I381" i="5" s="1"/>
  <c r="C382" i="5" l="1"/>
  <c r="J381" i="5"/>
  <c r="K381" i="5" s="1" a="1"/>
  <c r="K381" i="5" s="1"/>
  <c r="D382" i="5" s="1"/>
  <c r="F382" i="5" l="1" a="1"/>
  <c r="F382" i="5" s="1"/>
  <c r="G382" i="5" s="1"/>
  <c r="H382" i="5" l="1"/>
  <c r="I382" i="5" s="1"/>
  <c r="J382" i="5" l="1"/>
  <c r="K382" i="5" s="1" a="1"/>
  <c r="K382" i="5" s="1"/>
  <c r="D383" i="5" s="1"/>
  <c r="C383" i="5"/>
  <c r="F383" i="5" l="1" a="1"/>
  <c r="F383" i="5" s="1"/>
  <c r="G383" i="5" s="1"/>
  <c r="H383" i="5" l="1"/>
  <c r="I383" i="5" s="1"/>
  <c r="J383" i="5" l="1"/>
  <c r="K383" i="5" s="1" a="1"/>
  <c r="K383" i="5" s="1"/>
  <c r="D384" i="5" s="1"/>
  <c r="C384" i="5"/>
  <c r="F384" i="5" l="1" a="1"/>
  <c r="F384" i="5" s="1"/>
  <c r="G384" i="5" s="1"/>
  <c r="H384" i="5" l="1"/>
  <c r="I384" i="5" s="1"/>
  <c r="J384" i="5" l="1"/>
  <c r="K384" i="5" s="1" a="1"/>
  <c r="K384" i="5" s="1"/>
  <c r="D385" i="5" s="1"/>
  <c r="C385" i="5"/>
  <c r="F385" i="5" l="1" a="1"/>
  <c r="F385" i="5" s="1"/>
  <c r="G385" i="5" s="1"/>
  <c r="H385" i="5" l="1"/>
  <c r="I385" i="5" s="1"/>
  <c r="C386" i="5" l="1"/>
  <c r="J385" i="5"/>
  <c r="K385" i="5" s="1" a="1"/>
  <c r="K385" i="5" s="1"/>
  <c r="D386" i="5" s="1"/>
  <c r="F386" i="5" l="1" a="1"/>
  <c r="F386" i="5" s="1"/>
  <c r="G386" i="5" s="1"/>
  <c r="H386" i="5" l="1"/>
  <c r="I386" i="5" s="1"/>
  <c r="J386" i="5" l="1"/>
  <c r="K386" i="5" s="1" a="1"/>
  <c r="K386" i="5" s="1"/>
  <c r="D387" i="5" s="1"/>
  <c r="C387" i="5"/>
  <c r="F387" i="5" l="1" a="1"/>
  <c r="F387" i="5" s="1"/>
  <c r="G387" i="5" s="1"/>
  <c r="H387" i="5" l="1"/>
  <c r="I387" i="5" s="1"/>
  <c r="J387" i="5" l="1"/>
  <c r="K387" i="5" s="1" a="1"/>
  <c r="K387" i="5" s="1"/>
  <c r="D388" i="5" s="1"/>
  <c r="C388" i="5"/>
  <c r="F388" i="5" l="1" a="1"/>
  <c r="F388" i="5" s="1"/>
  <c r="G388" i="5" s="1"/>
  <c r="H388" i="5" l="1"/>
  <c r="I388" i="5" s="1"/>
  <c r="J388" i="5" l="1"/>
  <c r="K388" i="5" s="1" a="1"/>
  <c r="K388" i="5" s="1"/>
  <c r="D389" i="5" s="1"/>
  <c r="C389" i="5"/>
  <c r="F389" i="5" l="1" a="1"/>
  <c r="F389" i="5" s="1"/>
  <c r="G389" i="5" l="1"/>
  <c r="H389" i="5" s="1"/>
  <c r="I389" i="5" s="1"/>
  <c r="C390" i="5" l="1"/>
  <c r="J389" i="5"/>
  <c r="K389" i="5" s="1" a="1"/>
  <c r="K389" i="5" s="1"/>
  <c r="D390" i="5" s="1"/>
  <c r="F390" i="5" l="1" a="1"/>
  <c r="F390" i="5" s="1"/>
  <c r="G390" i="5" s="1"/>
  <c r="H390" i="5" l="1"/>
  <c r="I390" i="5" s="1"/>
  <c r="C391" i="5" l="1"/>
  <c r="J390" i="5"/>
  <c r="K390" i="5" s="1" a="1"/>
  <c r="K390" i="5" s="1"/>
  <c r="D391" i="5" s="1"/>
  <c r="F391" i="5" l="1" a="1"/>
  <c r="F391" i="5" s="1"/>
  <c r="G391" i="5" s="1"/>
  <c r="H391" i="5" l="1"/>
  <c r="I391" i="5" s="1"/>
  <c r="C392" i="5" l="1"/>
  <c r="J391" i="5"/>
  <c r="K391" i="5" s="1" a="1"/>
  <c r="K391" i="5" s="1"/>
  <c r="D392" i="5" s="1"/>
  <c r="F392" i="5" l="1" a="1"/>
  <c r="F392" i="5" s="1"/>
  <c r="G392" i="5" s="1"/>
  <c r="H392" i="5" l="1"/>
  <c r="I392" i="5" s="1"/>
  <c r="C393" i="5" l="1"/>
  <c r="J392" i="5"/>
  <c r="K392" i="5" s="1" a="1"/>
  <c r="K392" i="5" s="1"/>
  <c r="D393" i="5" s="1"/>
  <c r="F393" i="5" l="1" a="1"/>
  <c r="F393" i="5" s="1"/>
  <c r="G393" i="5" s="1"/>
  <c r="H393" i="5" l="1"/>
  <c r="I393" i="5" s="1"/>
  <c r="J393" i="5" l="1"/>
  <c r="K393" i="5" s="1" a="1"/>
  <c r="K393" i="5" s="1"/>
  <c r="D394" i="5" s="1"/>
  <c r="C394" i="5"/>
  <c r="F394" i="5" l="1" a="1"/>
  <c r="F394" i="5" s="1"/>
  <c r="G394" i="5" s="1"/>
  <c r="H394" i="5" l="1"/>
  <c r="I394" i="5" s="1"/>
  <c r="C395" i="5" l="1"/>
  <c r="J394" i="5"/>
  <c r="K394" i="5" s="1" a="1"/>
  <c r="K394" i="5" s="1"/>
  <c r="D395" i="5" s="1"/>
  <c r="F395" i="5" l="1" a="1"/>
  <c r="F395" i="5" s="1"/>
  <c r="G395" i="5" s="1"/>
  <c r="H395" i="5" l="1"/>
  <c r="I395" i="5" s="1"/>
  <c r="J395" i="5" l="1"/>
  <c r="K395" i="5" s="1" a="1"/>
  <c r="K395" i="5" s="1"/>
  <c r="D396" i="5" s="1"/>
  <c r="C396" i="5"/>
  <c r="F396" i="5" l="1" a="1"/>
  <c r="F396" i="5" s="1"/>
  <c r="G396" i="5" s="1"/>
  <c r="H396" i="5" l="1"/>
  <c r="I396" i="5" s="1"/>
  <c r="J396" i="5" l="1"/>
  <c r="K396" i="5" s="1" a="1"/>
  <c r="K396" i="5" s="1"/>
  <c r="D397" i="5" s="1"/>
  <c r="C397" i="5"/>
  <c r="F397" i="5" l="1" a="1"/>
  <c r="F397" i="5" s="1"/>
  <c r="G397" i="5" s="1"/>
  <c r="H397" i="5" l="1"/>
  <c r="I397" i="5" s="1"/>
  <c r="J397" i="5" l="1"/>
  <c r="K397" i="5" s="1" a="1"/>
  <c r="K397" i="5" s="1"/>
  <c r="D398" i="5" s="1"/>
  <c r="C398" i="5"/>
  <c r="F398" i="5" l="1" a="1"/>
  <c r="F398" i="5" s="1"/>
  <c r="G398" i="5" s="1"/>
  <c r="H398" i="5" l="1"/>
  <c r="I398" i="5" s="1"/>
  <c r="C399" i="5" l="1"/>
  <c r="J398" i="5"/>
  <c r="K398" i="5" s="1" a="1"/>
  <c r="K398" i="5" s="1"/>
  <c r="D399" i="5" s="1"/>
  <c r="F399" i="5" l="1" a="1"/>
  <c r="F399" i="5" s="1"/>
  <c r="G399" i="5" s="1"/>
  <c r="H399" i="5" l="1"/>
  <c r="I399" i="5" s="1"/>
  <c r="J399" i="5" l="1"/>
  <c r="K399" i="5" s="1" a="1"/>
  <c r="K399" i="5" s="1"/>
  <c r="D400" i="5" s="1"/>
  <c r="C400" i="5"/>
  <c r="F400" i="5" l="1" a="1"/>
  <c r="F400" i="5" s="1"/>
  <c r="G400" i="5" s="1"/>
  <c r="H400" i="5" l="1"/>
  <c r="I400" i="5" s="1"/>
  <c r="J400" i="5" l="1"/>
  <c r="K400" i="5" s="1" a="1"/>
  <c r="K400" i="5" s="1"/>
  <c r="D401" i="5" s="1"/>
  <c r="C401" i="5"/>
  <c r="F401" i="5" l="1" a="1"/>
  <c r="F401" i="5" s="1"/>
  <c r="G401" i="5" s="1"/>
  <c r="H401" i="5" l="1"/>
  <c r="I401" i="5" s="1"/>
  <c r="J401" i="5" l="1"/>
  <c r="K401" i="5" s="1" a="1"/>
  <c r="K401" i="5" s="1"/>
  <c r="D402" i="5" s="1"/>
  <c r="C402" i="5"/>
  <c r="F402" i="5" l="1" a="1"/>
  <c r="F402" i="5" s="1"/>
  <c r="G402" i="5" s="1"/>
  <c r="H402" i="5" l="1"/>
  <c r="I402" i="5" s="1"/>
  <c r="C403" i="5" l="1"/>
  <c r="J402" i="5"/>
  <c r="K402" i="5" s="1" a="1"/>
  <c r="K402" i="5" s="1"/>
  <c r="D403" i="5" s="1"/>
  <c r="F403" i="5" l="1" a="1"/>
  <c r="F403" i="5" s="1"/>
  <c r="G403" i="5" s="1"/>
  <c r="H403" i="5" l="1"/>
  <c r="I403" i="5" s="1"/>
  <c r="J403" i="5" l="1"/>
  <c r="K403" i="5" s="1" a="1"/>
  <c r="K403" i="5" s="1"/>
  <c r="D404" i="5" s="1"/>
  <c r="C404" i="5"/>
  <c r="F404" i="5" l="1" a="1"/>
  <c r="F404" i="5" s="1"/>
  <c r="G404" i="5" s="1"/>
  <c r="H404" i="5" l="1"/>
  <c r="I404" i="5" s="1"/>
  <c r="C405" i="5" l="1"/>
  <c r="J404" i="5"/>
  <c r="K404" i="5" s="1" a="1"/>
  <c r="K404" i="5" s="1"/>
  <c r="D405" i="5" s="1"/>
  <c r="F405" i="5" l="1" a="1"/>
  <c r="F405" i="5" s="1"/>
  <c r="G405" i="5" s="1"/>
  <c r="H405" i="5" l="1"/>
  <c r="I405" i="5" s="1"/>
  <c r="J405" i="5" l="1"/>
  <c r="K405" i="5" s="1" a="1"/>
  <c r="K405" i="5" s="1"/>
  <c r="D406" i="5" s="1"/>
  <c r="C406" i="5"/>
  <c r="F406" i="5" l="1" a="1"/>
  <c r="F406" i="5" s="1"/>
  <c r="G406" i="5" s="1"/>
  <c r="H406" i="5" l="1"/>
  <c r="I406" i="5" s="1"/>
  <c r="J406" i="5" l="1"/>
  <c r="K406" i="5" s="1" a="1"/>
  <c r="K406" i="5" s="1"/>
  <c r="D407" i="5" s="1"/>
  <c r="C407" i="5"/>
  <c r="F407" i="5" l="1" a="1"/>
  <c r="F407" i="5" s="1"/>
  <c r="G407" i="5" s="1"/>
  <c r="H407" i="5" l="1"/>
  <c r="I407" i="5" s="1"/>
  <c r="J407" i="5" l="1"/>
  <c r="K407" i="5" s="1" a="1"/>
  <c r="K407" i="5" s="1"/>
  <c r="D408" i="5" s="1"/>
  <c r="C408" i="5"/>
  <c r="F408" i="5" l="1" a="1"/>
  <c r="F408" i="5" s="1"/>
  <c r="G408" i="5" s="1"/>
  <c r="H408" i="5" l="1"/>
  <c r="I408" i="5" s="1"/>
  <c r="C409" i="5" l="1"/>
  <c r="J408" i="5"/>
  <c r="K408" i="5" s="1" a="1"/>
  <c r="K408" i="5" s="1"/>
  <c r="D409" i="5" s="1"/>
  <c r="F409" i="5" l="1" a="1"/>
  <c r="F409" i="5" s="1"/>
  <c r="G409" i="5" s="1"/>
  <c r="H409" i="5" l="1"/>
  <c r="I409" i="5" s="1"/>
  <c r="J409" i="5" l="1"/>
  <c r="K409" i="5" s="1" a="1"/>
  <c r="K409" i="5" s="1"/>
  <c r="D410" i="5" s="1"/>
  <c r="C410" i="5"/>
  <c r="F410" i="5" l="1" a="1"/>
  <c r="F410" i="5" s="1"/>
  <c r="G410" i="5" l="1"/>
  <c r="H410" i="5" s="1"/>
  <c r="I410" i="5" s="1"/>
  <c r="J410" i="5" l="1"/>
  <c r="K410" i="5" s="1" a="1"/>
  <c r="K410" i="5" s="1"/>
  <c r="D411" i="5" s="1"/>
  <c r="C411" i="5"/>
  <c r="F411" i="5" l="1" a="1"/>
  <c r="F411" i="5" s="1"/>
  <c r="G411" i="5" s="1"/>
  <c r="H411" i="5" l="1"/>
  <c r="I411" i="5" s="1"/>
  <c r="J411" i="5" l="1"/>
  <c r="K411" i="5" s="1" a="1"/>
  <c r="K411" i="5" s="1"/>
  <c r="D412" i="5" s="1"/>
  <c r="C412" i="5"/>
  <c r="F412" i="5" l="1" a="1"/>
  <c r="F412" i="5" s="1"/>
  <c r="G412" i="5" s="1"/>
  <c r="H412" i="5" l="1"/>
  <c r="I412" i="5" s="1"/>
  <c r="J412" i="5" l="1"/>
  <c r="K412" i="5" s="1" a="1"/>
  <c r="K412" i="5" s="1"/>
  <c r="D413" i="5" s="1"/>
  <c r="C413" i="5"/>
  <c r="F413" i="5" l="1" a="1"/>
  <c r="F413" i="5" s="1"/>
  <c r="G413" i="5" s="1"/>
  <c r="H413" i="5" l="1"/>
  <c r="I413" i="5" s="1"/>
  <c r="J413" i="5" l="1"/>
  <c r="K413" i="5" s="1" a="1"/>
  <c r="K413" i="5" s="1"/>
  <c r="D414" i="5" s="1"/>
  <c r="C414" i="5"/>
  <c r="F414" i="5" l="1" a="1"/>
  <c r="F414" i="5" s="1"/>
  <c r="G414" i="5" s="1"/>
  <c r="H414" i="5" l="1"/>
  <c r="I414" i="5" s="1"/>
  <c r="C415" i="5" l="1"/>
  <c r="J414" i="5"/>
  <c r="K414" i="5" s="1" a="1"/>
  <c r="K414" i="5" s="1"/>
  <c r="D415" i="5" s="1"/>
  <c r="F415" i="5" l="1" a="1"/>
  <c r="F415" i="5" s="1"/>
  <c r="G415" i="5" s="1"/>
  <c r="H415" i="5" l="1"/>
  <c r="I415" i="5" s="1"/>
  <c r="J415" i="5" l="1"/>
  <c r="K415" i="5" s="1" a="1"/>
  <c r="K415" i="5" s="1"/>
  <c r="D416" i="5" s="1"/>
  <c r="C416" i="5"/>
  <c r="F416" i="5" l="1" a="1"/>
  <c r="F416" i="5" s="1"/>
  <c r="G416" i="5" s="1"/>
  <c r="H416" i="5" l="1"/>
  <c r="I416" i="5" s="1"/>
  <c r="C417" i="5" l="1"/>
  <c r="J416" i="5"/>
  <c r="K416" i="5" s="1" a="1"/>
  <c r="K416" i="5" s="1"/>
  <c r="D417" i="5" s="1"/>
  <c r="F417" i="5" l="1" a="1"/>
  <c r="F417" i="5" s="1"/>
  <c r="G417" i="5" s="1"/>
  <c r="H417" i="5" l="1"/>
  <c r="I417" i="5" s="1"/>
  <c r="C418" i="5" l="1"/>
  <c r="J417" i="5"/>
  <c r="K417" i="5" s="1" a="1"/>
  <c r="K417" i="5" s="1"/>
  <c r="D418" i="5" s="1"/>
  <c r="F418" i="5" l="1" a="1"/>
  <c r="F418" i="5" s="1"/>
  <c r="G418" i="5" s="1"/>
  <c r="H418" i="5" l="1"/>
  <c r="I418" i="5" s="1"/>
  <c r="C419" i="5" l="1"/>
  <c r="J418" i="5"/>
  <c r="K418" i="5" s="1" a="1"/>
  <c r="K418" i="5" s="1"/>
  <c r="D419" i="5" s="1"/>
  <c r="F419" i="5" l="1" a="1"/>
  <c r="F419" i="5" s="1"/>
  <c r="G419" i="5" s="1"/>
  <c r="H419" i="5" l="1"/>
  <c r="I419" i="5" s="1"/>
  <c r="J419" i="5" l="1"/>
  <c r="K419" i="5" s="1" a="1"/>
  <c r="K419" i="5" s="1"/>
  <c r="D420" i="5" s="1"/>
  <c r="C420" i="5"/>
  <c r="F420" i="5" l="1" a="1"/>
  <c r="F420" i="5" s="1"/>
  <c r="G420" i="5" s="1"/>
  <c r="H420" i="5" l="1"/>
  <c r="I420" i="5" s="1"/>
  <c r="J420" i="5" l="1"/>
  <c r="K420" i="5" s="1" a="1"/>
  <c r="K420" i="5" s="1"/>
  <c r="D421" i="5" s="1"/>
  <c r="C421" i="5"/>
  <c r="F421" i="5" l="1" a="1"/>
  <c r="F421" i="5" s="1"/>
  <c r="G421" i="5" s="1"/>
  <c r="H421" i="5" l="1"/>
  <c r="I421" i="5" s="1"/>
  <c r="J421" i="5" l="1"/>
  <c r="K421" i="5" s="1" a="1"/>
  <c r="K421" i="5" s="1"/>
  <c r="D422" i="5" s="1"/>
  <c r="C422" i="5"/>
  <c r="F422" i="5" l="1" a="1"/>
  <c r="F422" i="5" s="1"/>
  <c r="G422" i="5" s="1"/>
  <c r="H422" i="5" l="1"/>
  <c r="I422" i="5" s="1"/>
  <c r="J422" i="5" l="1"/>
  <c r="K422" i="5" s="1" a="1"/>
  <c r="K422" i="5" s="1"/>
  <c r="D423" i="5" s="1"/>
  <c r="C423" i="5"/>
  <c r="F423" i="5" l="1" a="1"/>
  <c r="F423" i="5" s="1"/>
  <c r="G423" i="5" l="1"/>
  <c r="H423" i="5" s="1"/>
  <c r="I423" i="5" s="1"/>
  <c r="J423" i="5" l="1"/>
  <c r="K423" i="5" s="1" a="1"/>
  <c r="K423" i="5" s="1"/>
  <c r="D424" i="5" s="1"/>
  <c r="C424" i="5"/>
  <c r="F424" i="5" l="1" a="1"/>
  <c r="F424" i="5" s="1"/>
  <c r="G424" i="5" s="1"/>
  <c r="H424" i="5" l="1"/>
  <c r="I424" i="5" s="1"/>
  <c r="J424" i="5" l="1"/>
  <c r="K424" i="5" s="1" a="1"/>
  <c r="K424" i="5" s="1"/>
  <c r="D425" i="5" s="1"/>
  <c r="C425" i="5"/>
  <c r="F425" i="5" l="1" a="1"/>
  <c r="F425" i="5" s="1"/>
  <c r="G425" i="5" s="1"/>
  <c r="H425" i="5" l="1"/>
  <c r="I425" i="5" s="1"/>
  <c r="C426" i="5" l="1"/>
  <c r="J425" i="5"/>
  <c r="K425" i="5" s="1" a="1"/>
  <c r="K425" i="5" s="1"/>
  <c r="D426" i="5" s="1"/>
  <c r="F426" i="5" l="1" a="1"/>
  <c r="F426" i="5" s="1"/>
  <c r="G426" i="5" s="1"/>
  <c r="H426" i="5" l="1"/>
  <c r="I426" i="5" s="1"/>
  <c r="C427" i="5" l="1"/>
  <c r="J426" i="5"/>
  <c r="K426" i="5" s="1" a="1"/>
  <c r="K426" i="5" s="1"/>
  <c r="D427" i="5" s="1"/>
  <c r="F427" i="5" l="1" a="1"/>
  <c r="F427" i="5" s="1"/>
  <c r="G427" i="5" s="1"/>
  <c r="H427" i="5" l="1"/>
  <c r="I427" i="5" s="1"/>
  <c r="C428" i="5" l="1"/>
  <c r="J427" i="5"/>
  <c r="K427" i="5" s="1" a="1"/>
  <c r="K427" i="5" s="1"/>
  <c r="D428" i="5" s="1"/>
  <c r="F428" i="5" l="1" a="1"/>
  <c r="F428" i="5" s="1"/>
  <c r="G428" i="5" s="1"/>
  <c r="H428" i="5" l="1"/>
  <c r="I428" i="5" s="1"/>
  <c r="C429" i="5" l="1"/>
  <c r="J428" i="5"/>
  <c r="K428" i="5" s="1" a="1"/>
  <c r="K428" i="5" s="1"/>
  <c r="D429" i="5" s="1"/>
  <c r="F429" i="5" l="1" a="1"/>
  <c r="F429" i="5" s="1"/>
  <c r="G429" i="5" s="1"/>
  <c r="H429" i="5" l="1"/>
  <c r="I429" i="5" s="1"/>
  <c r="J429" i="5" l="1"/>
  <c r="K429" i="5" s="1" a="1"/>
  <c r="K429" i="5" s="1"/>
  <c r="D430" i="5" s="1"/>
  <c r="C430" i="5"/>
  <c r="F430" i="5" l="1" a="1"/>
  <c r="F430" i="5" s="1"/>
  <c r="G430" i="5" s="1"/>
  <c r="H430" i="5" l="1"/>
  <c r="I430" i="5" s="1"/>
  <c r="J430" i="5" l="1"/>
  <c r="K430" i="5" s="1" a="1"/>
  <c r="K430" i="5" s="1"/>
  <c r="D431" i="5" s="1"/>
  <c r="C431" i="5"/>
  <c r="F431" i="5" l="1" a="1"/>
  <c r="F431" i="5" s="1"/>
  <c r="G431" i="5" s="1"/>
  <c r="H431" i="5" l="1"/>
  <c r="I431" i="5" s="1"/>
  <c r="J431" i="5" l="1"/>
  <c r="K431" i="5" s="1" a="1"/>
  <c r="K431" i="5" s="1"/>
  <c r="D432" i="5" s="1"/>
  <c r="C432" i="5"/>
  <c r="F432" i="5" l="1" a="1"/>
  <c r="F432" i="5" s="1"/>
  <c r="G432" i="5" s="1"/>
  <c r="H432" i="5" l="1"/>
  <c r="I432" i="5" s="1"/>
  <c r="J432" i="5" l="1"/>
  <c r="K432" i="5" s="1" a="1"/>
  <c r="K432" i="5" s="1"/>
  <c r="D433" i="5" s="1"/>
  <c r="C433" i="5"/>
  <c r="F433" i="5" l="1" a="1"/>
  <c r="F433" i="5" s="1"/>
  <c r="G433" i="5" s="1"/>
  <c r="H433" i="5" l="1"/>
  <c r="I433" i="5" s="1"/>
  <c r="J433" i="5" l="1"/>
  <c r="K433" i="5" s="1" a="1"/>
  <c r="K433" i="5" s="1"/>
  <c r="D434" i="5" s="1"/>
  <c r="C434" i="5"/>
  <c r="F434" i="5" l="1" a="1"/>
  <c r="F434" i="5" s="1"/>
  <c r="G434" i="5" s="1"/>
  <c r="H434" i="5" l="1"/>
  <c r="I434" i="5" s="1"/>
  <c r="J434" i="5" l="1"/>
  <c r="K434" i="5" s="1" a="1"/>
  <c r="K434" i="5" s="1"/>
  <c r="D435" i="5" s="1"/>
  <c r="C435" i="5"/>
  <c r="F435" i="5" l="1" a="1"/>
  <c r="F435" i="5" s="1"/>
  <c r="G435" i="5" s="1"/>
  <c r="H435" i="5" l="1"/>
  <c r="I435" i="5" s="1"/>
  <c r="J435" i="5" l="1"/>
  <c r="K435" i="5" s="1" a="1"/>
  <c r="K435" i="5" s="1"/>
  <c r="D436" i="5" s="1"/>
  <c r="C436" i="5"/>
  <c r="F436" i="5" l="1" a="1"/>
  <c r="F436" i="5" s="1"/>
  <c r="G436" i="5" s="1"/>
  <c r="H436" i="5" l="1"/>
  <c r="I436" i="5" s="1"/>
  <c r="J436" i="5" l="1"/>
  <c r="K436" i="5" s="1" a="1"/>
  <c r="K436" i="5" s="1"/>
  <c r="D437" i="5" s="1"/>
  <c r="C437" i="5"/>
  <c r="F437" i="5" l="1" a="1"/>
  <c r="F437" i="5" s="1"/>
  <c r="G437" i="5" s="1"/>
  <c r="H437" i="5" l="1"/>
  <c r="I437" i="5" s="1"/>
  <c r="J437" i="5" l="1"/>
  <c r="K437" i="5" s="1" a="1"/>
  <c r="K437" i="5" s="1"/>
  <c r="D438" i="5" s="1"/>
  <c r="C438" i="5"/>
  <c r="F438" i="5" l="1" a="1"/>
  <c r="F438" i="5" s="1"/>
  <c r="G438" i="5" s="1"/>
  <c r="H438" i="5" l="1"/>
  <c r="I438" i="5" s="1"/>
  <c r="C439" i="5" l="1"/>
  <c r="J438" i="5"/>
  <c r="K438" i="5" s="1" a="1"/>
  <c r="K438" i="5" s="1"/>
  <c r="D439" i="5" s="1"/>
  <c r="F439" i="5" l="1" a="1"/>
  <c r="F439" i="5" s="1"/>
  <c r="G439" i="5" s="1"/>
  <c r="H439" i="5" l="1"/>
  <c r="I439" i="5" s="1"/>
  <c r="J439" i="5" l="1"/>
  <c r="K439" i="5" s="1" a="1"/>
  <c r="K439" i="5" s="1"/>
  <c r="D440" i="5" s="1"/>
  <c r="C440" i="5"/>
  <c r="F440" i="5" l="1" a="1"/>
  <c r="F440" i="5" s="1"/>
  <c r="G440" i="5" s="1"/>
  <c r="H440" i="5" l="1"/>
  <c r="I440" i="5" s="1"/>
  <c r="J440" i="5" l="1"/>
  <c r="K440" i="5" s="1" a="1"/>
  <c r="K440" i="5" s="1"/>
  <c r="D441" i="5" s="1"/>
  <c r="C441" i="5"/>
  <c r="F441" i="5" l="1" a="1"/>
  <c r="F441" i="5" s="1"/>
  <c r="G441" i="5" s="1"/>
  <c r="H441" i="5" l="1"/>
  <c r="I441" i="5" s="1"/>
  <c r="J441" i="5" l="1"/>
  <c r="K441" i="5" s="1" a="1"/>
  <c r="K441" i="5" s="1"/>
  <c r="D442" i="5" s="1"/>
  <c r="C442" i="5"/>
  <c r="F442" i="5" l="1" a="1"/>
  <c r="F442" i="5" s="1"/>
  <c r="G442" i="5" s="1"/>
  <c r="H442" i="5" l="1"/>
  <c r="I442" i="5" s="1"/>
  <c r="J442" i="5" l="1"/>
  <c r="K442" i="5" s="1" a="1"/>
  <c r="K442" i="5" s="1"/>
  <c r="D443" i="5" s="1"/>
  <c r="C443" i="5"/>
  <c r="F443" i="5" l="1" a="1"/>
  <c r="F443" i="5" s="1"/>
  <c r="G443" i="5" s="1"/>
  <c r="H443" i="5" l="1"/>
  <c r="I443" i="5" s="1"/>
  <c r="J443" i="5" l="1"/>
  <c r="K443" i="5" s="1" a="1"/>
  <c r="K443" i="5" s="1"/>
  <c r="D444" i="5" s="1"/>
  <c r="C444" i="5"/>
  <c r="F444" i="5" l="1" a="1"/>
  <c r="F444" i="5" s="1"/>
  <c r="G444" i="5" s="1"/>
  <c r="H444" i="5" l="1"/>
  <c r="I444" i="5" s="1"/>
  <c r="J444" i="5" l="1"/>
  <c r="K444" i="5" s="1" a="1"/>
  <c r="K444" i="5" s="1"/>
  <c r="D445" i="5" s="1"/>
  <c r="C445" i="5"/>
  <c r="F445" i="5" l="1" a="1"/>
  <c r="F445" i="5" s="1"/>
  <c r="G445" i="5" s="1"/>
  <c r="H445" i="5" l="1"/>
  <c r="I445" i="5" s="1"/>
  <c r="C446" i="5" l="1"/>
  <c r="J445" i="5"/>
  <c r="K445" i="5" s="1" a="1"/>
  <c r="K445" i="5" s="1"/>
  <c r="D446" i="5" s="1"/>
  <c r="F446" i="5" l="1" a="1"/>
  <c r="F446" i="5" s="1"/>
  <c r="G446" i="5" s="1"/>
  <c r="H446" i="5" l="1"/>
  <c r="I446" i="5" s="1"/>
  <c r="J446" i="5" l="1"/>
  <c r="K446" i="5" s="1" a="1"/>
  <c r="K446" i="5" s="1"/>
  <c r="D447" i="5" s="1"/>
  <c r="C447" i="5"/>
  <c r="F447" i="5" l="1" a="1"/>
  <c r="F447" i="5" s="1"/>
  <c r="G447" i="5" s="1"/>
  <c r="H447" i="5" l="1"/>
  <c r="I447" i="5" s="1"/>
  <c r="J447" i="5" l="1"/>
  <c r="K447" i="5" s="1" a="1"/>
  <c r="K447" i="5" s="1"/>
  <c r="D448" i="5" s="1"/>
  <c r="C448" i="5"/>
  <c r="F448" i="5" l="1" a="1"/>
  <c r="F448" i="5" s="1"/>
  <c r="G448" i="5" s="1"/>
  <c r="H448" i="5" l="1"/>
  <c r="I448" i="5" s="1"/>
  <c r="J448" i="5" l="1"/>
  <c r="K448" i="5" s="1" a="1"/>
  <c r="K448" i="5" s="1"/>
  <c r="D449" i="5" s="1"/>
  <c r="C449" i="5"/>
  <c r="F449" i="5" l="1" a="1"/>
  <c r="F449" i="5" s="1"/>
  <c r="G449" i="5" s="1"/>
  <c r="H449" i="5" l="1"/>
  <c r="I449" i="5" s="1"/>
  <c r="C450" i="5" l="1"/>
  <c r="J449" i="5"/>
  <c r="K449" i="5" s="1" a="1"/>
  <c r="K449" i="5" s="1"/>
  <c r="D450" i="5" s="1"/>
  <c r="F450" i="5" l="1" a="1"/>
  <c r="F450" i="5" s="1"/>
  <c r="G450" i="5" s="1"/>
  <c r="H450" i="5" l="1"/>
  <c r="I450" i="5" s="1"/>
  <c r="J450" i="5" l="1"/>
  <c r="K450" i="5" s="1" a="1"/>
  <c r="K450" i="5" s="1"/>
  <c r="D451" i="5" s="1"/>
  <c r="C451" i="5"/>
  <c r="F451" i="5" l="1" a="1"/>
  <c r="F451" i="5" s="1"/>
  <c r="G451" i="5" s="1"/>
  <c r="H451" i="5" l="1"/>
  <c r="I451" i="5" s="1"/>
  <c r="J451" i="5" l="1"/>
  <c r="K451" i="5" s="1" a="1"/>
  <c r="K451" i="5" s="1"/>
  <c r="D452" i="5" s="1"/>
  <c r="C452" i="5"/>
  <c r="F452" i="5" l="1" a="1"/>
  <c r="F452" i="5" s="1"/>
  <c r="G452" i="5" s="1"/>
  <c r="H452" i="5" l="1"/>
  <c r="I452" i="5" s="1"/>
  <c r="J452" i="5" l="1"/>
  <c r="K452" i="5" s="1" a="1"/>
  <c r="K452" i="5" s="1"/>
  <c r="D453" i="5" s="1"/>
  <c r="C453" i="5"/>
  <c r="F453" i="5" l="1" a="1"/>
  <c r="F453" i="5" s="1"/>
  <c r="G453" i="5" s="1"/>
  <c r="H453" i="5" l="1"/>
  <c r="I453" i="5" s="1"/>
  <c r="J453" i="5" l="1"/>
  <c r="K453" i="5" s="1" a="1"/>
  <c r="K453" i="5" s="1"/>
  <c r="D454" i="5" s="1"/>
  <c r="C454" i="5"/>
  <c r="F454" i="5" l="1" a="1"/>
  <c r="F454" i="5" s="1"/>
  <c r="G454" i="5" s="1"/>
  <c r="H454" i="5" l="1"/>
  <c r="I454" i="5" s="1"/>
  <c r="J454" i="5" l="1"/>
  <c r="K454" i="5" s="1" a="1"/>
  <c r="K454" i="5" s="1"/>
  <c r="D455" i="5" s="1"/>
  <c r="C455" i="5"/>
  <c r="F455" i="5" l="1" a="1"/>
  <c r="F455" i="5" s="1"/>
  <c r="G455" i="5" s="1"/>
  <c r="H455" i="5" l="1"/>
  <c r="I455" i="5" s="1"/>
  <c r="J455" i="5" l="1"/>
  <c r="K455" i="5" s="1" a="1"/>
  <c r="K455" i="5" s="1"/>
  <c r="D456" i="5" s="1"/>
  <c r="C456" i="5"/>
  <c r="F456" i="5" l="1" a="1"/>
  <c r="F456" i="5" s="1"/>
  <c r="G456" i="5" s="1"/>
  <c r="H456" i="5" l="1"/>
  <c r="I456" i="5" s="1"/>
  <c r="C457" i="5" l="1"/>
  <c r="J456" i="5"/>
  <c r="K456" i="5" s="1" a="1"/>
  <c r="K456" i="5" s="1"/>
  <c r="D457" i="5" s="1"/>
  <c r="F457" i="5" l="1" a="1"/>
  <c r="F457" i="5" s="1"/>
  <c r="G457" i="5" s="1"/>
  <c r="H457" i="5" l="1"/>
  <c r="I457" i="5" s="1"/>
  <c r="J457" i="5" l="1"/>
  <c r="K457" i="5" s="1" a="1"/>
  <c r="K457" i="5" s="1"/>
  <c r="D458" i="5" s="1"/>
  <c r="C458" i="5"/>
  <c r="F458" i="5" l="1" a="1"/>
  <c r="F458" i="5" s="1"/>
  <c r="G458" i="5" s="1"/>
  <c r="H458" i="5" l="1"/>
  <c r="I458" i="5" s="1"/>
  <c r="J458" i="5" l="1"/>
  <c r="K458" i="5" s="1" a="1"/>
  <c r="K458" i="5" s="1"/>
  <c r="D459" i="5" s="1"/>
  <c r="C459" i="5"/>
  <c r="F459" i="5" l="1" a="1"/>
  <c r="F459" i="5" s="1"/>
  <c r="G459" i="5" s="1"/>
  <c r="H459" i="5" l="1"/>
  <c r="I459" i="5" s="1"/>
  <c r="C460" i="5" l="1"/>
  <c r="J459" i="5"/>
  <c r="K459" i="5" s="1" a="1"/>
  <c r="K459" i="5" s="1"/>
  <c r="D460" i="5" s="1"/>
  <c r="F460" i="5" l="1" a="1"/>
  <c r="F460" i="5" s="1"/>
  <c r="G460" i="5" s="1"/>
  <c r="H460" i="5" l="1"/>
  <c r="I460" i="5" s="1"/>
  <c r="C461" i="5" l="1"/>
  <c r="J460" i="5"/>
  <c r="K460" i="5" s="1" a="1"/>
  <c r="K460" i="5" s="1"/>
  <c r="D461" i="5" s="1"/>
  <c r="F461" i="5" l="1" a="1"/>
  <c r="F461" i="5" s="1"/>
  <c r="G461" i="5" s="1"/>
  <c r="H461" i="5" l="1"/>
  <c r="I461" i="5" s="1"/>
  <c r="C462" i="5" l="1"/>
  <c r="J461" i="5"/>
  <c r="K461" i="5" s="1" a="1"/>
  <c r="K461" i="5" s="1"/>
  <c r="D462" i="5" s="1"/>
  <c r="F462" i="5" l="1" a="1"/>
  <c r="F462" i="5" s="1"/>
  <c r="G462" i="5" s="1"/>
  <c r="H462" i="5" l="1"/>
  <c r="I462" i="5" s="1"/>
  <c r="J462" i="5" l="1"/>
  <c r="K462" i="5" s="1" a="1"/>
  <c r="K462" i="5" s="1"/>
  <c r="D463" i="5" s="1"/>
  <c r="C463" i="5"/>
  <c r="F463" i="5" l="1" a="1"/>
  <c r="F463" i="5" s="1"/>
  <c r="G463" i="5" s="1"/>
  <c r="H463" i="5" l="1"/>
  <c r="I463" i="5" s="1"/>
  <c r="J463" i="5" l="1"/>
  <c r="K463" i="5" s="1" a="1"/>
  <c r="K463" i="5" s="1"/>
  <c r="D464" i="5" s="1"/>
  <c r="C464" i="5"/>
  <c r="F464" i="5" l="1" a="1"/>
  <c r="F464" i="5" s="1"/>
  <c r="G464" i="5" s="1"/>
  <c r="H464" i="5" l="1"/>
  <c r="I464" i="5" s="1"/>
  <c r="C465" i="5" l="1"/>
  <c r="J464" i="5"/>
  <c r="K464" i="5" s="1" a="1"/>
  <c r="K464" i="5" s="1"/>
  <c r="D465" i="5" s="1"/>
  <c r="F465" i="5" l="1" a="1"/>
  <c r="F465" i="5" s="1"/>
  <c r="G465" i="5" s="1"/>
  <c r="H465" i="5" l="1"/>
  <c r="I465" i="5" s="1"/>
  <c r="J465" i="5" l="1"/>
  <c r="K465" i="5" s="1" a="1"/>
  <c r="K465" i="5" s="1"/>
  <c r="D466" i="5" s="1"/>
  <c r="C466" i="5"/>
  <c r="F466" i="5" l="1" a="1"/>
  <c r="F466" i="5" s="1"/>
  <c r="G466" i="5" s="1"/>
  <c r="H466" i="5" l="1"/>
  <c r="I466" i="5" s="1"/>
  <c r="J466" i="5" l="1"/>
  <c r="K466" i="5" s="1" a="1"/>
  <c r="K466" i="5" s="1"/>
  <c r="D467" i="5" s="1"/>
  <c r="C467" i="5"/>
  <c r="F467" i="5" l="1" a="1"/>
  <c r="F467" i="5" s="1"/>
  <c r="G467" i="5" s="1"/>
  <c r="H467" i="5" l="1"/>
  <c r="I467" i="5" s="1"/>
  <c r="J467" i="5" l="1"/>
  <c r="K467" i="5" s="1" a="1"/>
  <c r="K467" i="5" s="1"/>
  <c r="D468" i="5" s="1"/>
  <c r="C468" i="5"/>
  <c r="F468" i="5" l="1" a="1"/>
  <c r="F468" i="5" s="1"/>
  <c r="G468" i="5" s="1"/>
  <c r="H468" i="5" l="1"/>
  <c r="I468" i="5" s="1"/>
  <c r="C469" i="5" l="1"/>
  <c r="J468" i="5"/>
  <c r="K468" i="5" s="1" a="1"/>
  <c r="K468" i="5" s="1"/>
  <c r="D469" i="5" s="1"/>
  <c r="F469" i="5" l="1" a="1"/>
  <c r="F469" i="5" s="1"/>
  <c r="G469" i="5" s="1"/>
  <c r="H469" i="5" l="1"/>
  <c r="I469" i="5" s="1"/>
  <c r="J469" i="5" l="1"/>
  <c r="K469" i="5" s="1" a="1"/>
  <c r="K469" i="5" s="1"/>
  <c r="D470" i="5" s="1"/>
  <c r="C470" i="5"/>
  <c r="F470" i="5" l="1" a="1"/>
  <c r="F470" i="5" s="1"/>
  <c r="G470" i="5" s="1"/>
  <c r="H470" i="5" l="1"/>
  <c r="I470" i="5" s="1"/>
  <c r="J470" i="5" l="1"/>
  <c r="K470" i="5" s="1" a="1"/>
  <c r="K470" i="5" s="1"/>
  <c r="D471" i="5" s="1"/>
  <c r="C471" i="5"/>
  <c r="F471" i="5" l="1" a="1"/>
  <c r="F471" i="5" s="1"/>
  <c r="G471" i="5" s="1"/>
  <c r="H471" i="5" l="1"/>
  <c r="I471" i="5" s="1"/>
  <c r="J471" i="5" l="1"/>
  <c r="K471" i="5" s="1" a="1"/>
  <c r="K471" i="5" s="1"/>
  <c r="D472" i="5" s="1"/>
  <c r="C472" i="5"/>
  <c r="F472" i="5" l="1" a="1"/>
  <c r="F472" i="5" s="1"/>
  <c r="G472" i="5" s="1"/>
  <c r="H472" i="5" l="1"/>
  <c r="I472" i="5" s="1"/>
  <c r="J472" i="5" l="1"/>
  <c r="K472" i="5" s="1" a="1"/>
  <c r="K472" i="5" s="1"/>
  <c r="D473" i="5" s="1"/>
  <c r="C473" i="5"/>
  <c r="F473" i="5" l="1" a="1"/>
  <c r="F473" i="5" s="1"/>
  <c r="G473" i="5" s="1"/>
  <c r="H473" i="5" l="1"/>
  <c r="I473" i="5" s="1"/>
  <c r="J473" i="5" l="1"/>
  <c r="K473" i="5" s="1" a="1"/>
  <c r="K473" i="5" s="1"/>
  <c r="D474" i="5" s="1"/>
  <c r="C474" i="5"/>
  <c r="F474" i="5" l="1" a="1"/>
  <c r="F474" i="5" s="1"/>
  <c r="G474" i="5" s="1"/>
  <c r="H474" i="5" l="1"/>
  <c r="I474" i="5" s="1"/>
  <c r="C475" i="5" l="1"/>
  <c r="J474" i="5"/>
  <c r="K474" i="5" s="1" a="1"/>
  <c r="K474" i="5" s="1"/>
  <c r="D475" i="5" s="1"/>
  <c r="F475" i="5" l="1" a="1"/>
  <c r="F475" i="5" s="1"/>
  <c r="G475" i="5" s="1"/>
  <c r="H475" i="5" l="1"/>
  <c r="I475" i="5" s="1"/>
  <c r="J475" i="5" l="1"/>
  <c r="K475" i="5" s="1" a="1"/>
  <c r="K475" i="5" s="1"/>
  <c r="D476" i="5" s="1"/>
  <c r="C476" i="5"/>
  <c r="F476" i="5" l="1" a="1"/>
  <c r="F476" i="5" s="1"/>
  <c r="G476" i="5" s="1"/>
  <c r="H476" i="5" l="1"/>
  <c r="I476" i="5" s="1"/>
  <c r="J476" i="5" l="1"/>
  <c r="K476" i="5" s="1" a="1"/>
  <c r="K476" i="5" s="1"/>
  <c r="D477" i="5" s="1"/>
  <c r="C477" i="5"/>
  <c r="F477" i="5" l="1" a="1"/>
  <c r="F477" i="5" s="1"/>
  <c r="G477" i="5" s="1"/>
  <c r="H477" i="5" l="1"/>
  <c r="I477" i="5" s="1"/>
  <c r="J477" i="5" l="1"/>
  <c r="K477" i="5" s="1" a="1"/>
  <c r="K477" i="5" s="1"/>
  <c r="D478" i="5" s="1"/>
  <c r="C478" i="5"/>
  <c r="F478" i="5" l="1" a="1"/>
  <c r="F478" i="5" s="1"/>
  <c r="G478" i="5" s="1"/>
  <c r="H478" i="5" l="1"/>
  <c r="I478" i="5" s="1"/>
  <c r="J478" i="5" l="1"/>
  <c r="K478" i="5" s="1" a="1"/>
  <c r="K478" i="5" s="1"/>
  <c r="D479" i="5" s="1"/>
  <c r="C479" i="5"/>
  <c r="F479" i="5" l="1" a="1"/>
  <c r="F479" i="5" s="1"/>
  <c r="G479" i="5" s="1"/>
  <c r="H479" i="5" l="1"/>
  <c r="I479" i="5" s="1"/>
  <c r="C480" i="5" l="1"/>
  <c r="J479" i="5"/>
  <c r="K479" i="5" s="1" a="1"/>
  <c r="K479" i="5" s="1"/>
  <c r="D480" i="5" s="1"/>
  <c r="F480" i="5" l="1" a="1"/>
  <c r="F480" i="5" s="1"/>
  <c r="G480" i="5" s="1"/>
  <c r="H480" i="5" l="1"/>
  <c r="I480" i="5" s="1"/>
  <c r="C481" i="5" l="1"/>
  <c r="J480" i="5"/>
  <c r="K480" i="5" s="1" a="1"/>
  <c r="K480" i="5" s="1"/>
  <c r="D481" i="5" s="1"/>
  <c r="F481" i="5" l="1" a="1"/>
  <c r="F481" i="5" s="1"/>
  <c r="G481" i="5" s="1"/>
  <c r="H481" i="5" l="1"/>
  <c r="I481" i="5" s="1"/>
  <c r="J481" i="5" l="1"/>
  <c r="K481" i="5" s="1" a="1"/>
  <c r="K481" i="5" s="1"/>
  <c r="D482" i="5" s="1"/>
  <c r="C482" i="5"/>
  <c r="F482" i="5" l="1" a="1"/>
  <c r="F482" i="5" s="1"/>
  <c r="G482" i="5" s="1"/>
  <c r="H482" i="5" l="1"/>
  <c r="I482" i="5" s="1"/>
  <c r="J482" i="5" l="1"/>
  <c r="K482" i="5" s="1" a="1"/>
  <c r="K482" i="5" s="1"/>
  <c r="D483" i="5" s="1"/>
  <c r="C483" i="5"/>
  <c r="F483" i="5" l="1" a="1"/>
  <c r="F483" i="5" s="1"/>
  <c r="G483" i="5" s="1"/>
  <c r="H483" i="5" l="1"/>
  <c r="I483" i="5" s="1"/>
  <c r="C484" i="5" l="1"/>
  <c r="J483" i="5"/>
  <c r="K483" i="5" s="1" a="1"/>
  <c r="K483" i="5" s="1"/>
  <c r="D484" i="5" s="1"/>
  <c r="F484" i="5" l="1" a="1"/>
  <c r="F484" i="5" s="1"/>
  <c r="G484" i="5" s="1"/>
  <c r="H484" i="5" l="1"/>
  <c r="I484" i="5" s="1"/>
  <c r="J484" i="5" l="1"/>
  <c r="K484" i="5" s="1" a="1"/>
  <c r="K484" i="5" s="1"/>
  <c r="D485" i="5" s="1"/>
  <c r="C485" i="5"/>
  <c r="F485" i="5" l="1" a="1"/>
  <c r="F485" i="5" s="1"/>
  <c r="G485" i="5" s="1"/>
  <c r="H485" i="5" l="1"/>
  <c r="I485" i="5" s="1"/>
  <c r="J485" i="5" l="1"/>
  <c r="K485" i="5" s="1" a="1"/>
  <c r="K485" i="5" s="1"/>
  <c r="D486" i="5" s="1"/>
  <c r="C486" i="5"/>
  <c r="F486" i="5" l="1" a="1"/>
  <c r="F486" i="5" s="1"/>
  <c r="G486" i="5" s="1"/>
  <c r="H486" i="5" l="1"/>
  <c r="I486" i="5" s="1"/>
  <c r="J486" i="5" l="1"/>
  <c r="K486" i="5" s="1" a="1"/>
  <c r="K486" i="5" s="1"/>
  <c r="D487" i="5" s="1"/>
  <c r="C487" i="5"/>
  <c r="F487" i="5" l="1" a="1"/>
  <c r="F487" i="5" s="1"/>
  <c r="G487" i="5" s="1"/>
  <c r="H487" i="5" l="1"/>
  <c r="I487" i="5" s="1"/>
  <c r="C488" i="5" l="1"/>
  <c r="J487" i="5"/>
  <c r="K487" i="5" s="1" a="1"/>
  <c r="K487" i="5" s="1"/>
  <c r="D488" i="5" s="1"/>
  <c r="F488" i="5" l="1" a="1"/>
  <c r="F488" i="5" s="1"/>
  <c r="G488" i="5" s="1"/>
  <c r="H488" i="5" l="1"/>
  <c r="I488" i="5" s="1"/>
  <c r="J488" i="5" l="1"/>
  <c r="K488" i="5" s="1" a="1"/>
  <c r="K488" i="5" s="1"/>
  <c r="D489" i="5" s="1"/>
  <c r="C489" i="5"/>
  <c r="F489" i="5" l="1" a="1"/>
  <c r="F489" i="5" s="1"/>
  <c r="G489" i="5" s="1"/>
  <c r="H489" i="5" l="1"/>
  <c r="I489" i="5" s="1"/>
  <c r="J489" i="5" l="1"/>
  <c r="K489" i="5" s="1" a="1"/>
  <c r="K489" i="5" s="1"/>
  <c r="D490" i="5" s="1"/>
  <c r="C490" i="5"/>
  <c r="F490" i="5" l="1" a="1"/>
  <c r="F490" i="5" s="1"/>
  <c r="G490" i="5" s="1"/>
  <c r="H490" i="5" l="1"/>
  <c r="I490" i="5" s="1"/>
  <c r="C491" i="5" l="1"/>
  <c r="J490" i="5"/>
  <c r="K490" i="5" s="1" a="1"/>
  <c r="K490" i="5" s="1"/>
  <c r="D491" i="5" s="1"/>
  <c r="F491" i="5" l="1" a="1"/>
  <c r="F491" i="5" s="1"/>
  <c r="G491" i="5" s="1"/>
  <c r="H491" i="5" l="1"/>
  <c r="I491" i="5" s="1"/>
  <c r="J491" i="5" l="1"/>
  <c r="K491" i="5" s="1" a="1"/>
  <c r="K491" i="5" s="1"/>
  <c r="D492" i="5" s="1"/>
  <c r="C492" i="5"/>
  <c r="F492" i="5" l="1" a="1"/>
  <c r="F492" i="5" s="1"/>
  <c r="G492" i="5" s="1"/>
  <c r="H492" i="5" l="1"/>
  <c r="I492" i="5" s="1"/>
  <c r="J492" i="5" l="1"/>
  <c r="K492" i="5" s="1" a="1"/>
  <c r="K492" i="5" s="1"/>
  <c r="D493" i="5" s="1"/>
  <c r="C493" i="5"/>
  <c r="F493" i="5" l="1" a="1"/>
  <c r="F493" i="5" s="1"/>
  <c r="G493" i="5" s="1"/>
  <c r="H493" i="5" l="1"/>
  <c r="I493" i="5" s="1"/>
  <c r="J493" i="5" l="1"/>
  <c r="K493" i="5" s="1" a="1"/>
  <c r="K493" i="5" s="1"/>
  <c r="D494" i="5" s="1"/>
  <c r="C494" i="5"/>
  <c r="F494" i="5" l="1" a="1"/>
  <c r="F494" i="5" s="1"/>
  <c r="G494" i="5" s="1"/>
  <c r="H494" i="5" l="1"/>
  <c r="I494" i="5" s="1"/>
  <c r="J494" i="5" l="1"/>
  <c r="K494" i="5" s="1" a="1"/>
  <c r="K494" i="5" s="1"/>
  <c r="D495" i="5" s="1"/>
  <c r="C495" i="5"/>
  <c r="F495" i="5" l="1" a="1"/>
  <c r="F495" i="5" s="1"/>
  <c r="G495" i="5" s="1"/>
  <c r="H495" i="5" l="1"/>
  <c r="I495" i="5" s="1"/>
  <c r="J495" i="5" l="1"/>
  <c r="K495" i="5" s="1" a="1"/>
  <c r="K495" i="5" s="1"/>
  <c r="D496" i="5" s="1"/>
  <c r="C496" i="5"/>
  <c r="F496" i="5" l="1" a="1"/>
  <c r="F496" i="5" s="1"/>
  <c r="G496" i="5" s="1"/>
  <c r="H496" i="5" l="1"/>
  <c r="I496" i="5" s="1"/>
  <c r="J496" i="5" l="1"/>
  <c r="K496" i="5" s="1" a="1"/>
  <c r="K496" i="5" s="1"/>
  <c r="D497" i="5" s="1"/>
  <c r="C497" i="5"/>
  <c r="F497" i="5" l="1" a="1"/>
  <c r="F497" i="5" s="1"/>
  <c r="G497" i="5" s="1"/>
  <c r="H497" i="5" l="1"/>
  <c r="I497" i="5" s="1"/>
  <c r="C498" i="5" l="1"/>
  <c r="J497" i="5"/>
  <c r="K497" i="5" s="1" a="1"/>
  <c r="K497" i="5" s="1"/>
  <c r="D498" i="5" s="1"/>
  <c r="F498" i="5" l="1" a="1"/>
  <c r="F498" i="5" s="1"/>
  <c r="G498" i="5" s="1"/>
  <c r="H498" i="5" l="1"/>
  <c r="I498" i="5" s="1"/>
  <c r="J498" i="5" l="1"/>
  <c r="K498" i="5" s="1" a="1"/>
  <c r="K498" i="5" s="1"/>
  <c r="D499" i="5" s="1"/>
  <c r="C499" i="5"/>
  <c r="F499" i="5" l="1" a="1"/>
  <c r="F499" i="5" s="1"/>
  <c r="G499" i="5" s="1"/>
  <c r="H499" i="5" l="1"/>
  <c r="I499" i="5" s="1"/>
  <c r="C500" i="5" l="1"/>
  <c r="J499" i="5"/>
  <c r="K499" i="5" s="1" a="1"/>
  <c r="K499" i="5" s="1"/>
  <c r="D500" i="5" s="1"/>
  <c r="F500" i="5" l="1" a="1"/>
  <c r="F500" i="5" s="1"/>
  <c r="G500" i="5" s="1"/>
  <c r="H500" i="5" l="1"/>
  <c r="I500" i="5" s="1"/>
  <c r="C501" i="5" l="1"/>
  <c r="J500" i="5"/>
  <c r="K500" i="5" s="1" a="1"/>
  <c r="K500" i="5" s="1"/>
  <c r="D501" i="5" s="1"/>
  <c r="F501" i="5" l="1" a="1"/>
  <c r="F501" i="5" s="1"/>
  <c r="G501" i="5" s="1"/>
  <c r="H501" i="5" l="1"/>
  <c r="I501" i="5" s="1"/>
  <c r="J501" i="5" l="1"/>
  <c r="K501" i="5" s="1" a="1"/>
  <c r="K501" i="5" s="1"/>
  <c r="D502" i="5" s="1"/>
  <c r="C502" i="5"/>
  <c r="F502" i="5" l="1" a="1"/>
  <c r="F502" i="5" s="1"/>
  <c r="G502" i="5" s="1"/>
  <c r="H502" i="5" l="1"/>
  <c r="I502" i="5" s="1"/>
  <c r="C503" i="5" l="1"/>
  <c r="J502" i="5"/>
  <c r="K502" i="5" s="1" a="1"/>
  <c r="K502" i="5" s="1"/>
  <c r="D503" i="5" s="1"/>
  <c r="F503" i="5" l="1" a="1"/>
  <c r="F503" i="5" s="1"/>
  <c r="G503" i="5" s="1"/>
  <c r="H503" i="5" l="1"/>
  <c r="I503" i="5" s="1"/>
  <c r="C504" i="5" l="1"/>
  <c r="J503" i="5"/>
  <c r="K503" i="5" s="1" a="1"/>
  <c r="K503" i="5" s="1"/>
  <c r="D504" i="5" s="1"/>
  <c r="F504" i="5" l="1" a="1"/>
  <c r="F504" i="5" s="1"/>
  <c r="G504" i="5" s="1"/>
  <c r="H504" i="5" l="1"/>
  <c r="I504" i="5" s="1"/>
  <c r="J504" i="5" l="1"/>
  <c r="K504" i="5" s="1" a="1"/>
  <c r="K504" i="5" s="1"/>
  <c r="D505" i="5" s="1"/>
  <c r="C505" i="5"/>
  <c r="F505" i="5" l="1" a="1"/>
  <c r="F505" i="5" s="1"/>
  <c r="G505" i="5" l="1"/>
  <c r="H505" i="5" s="1"/>
  <c r="I505" i="5" s="1"/>
  <c r="C506" i="5" l="1"/>
  <c r="J505" i="5"/>
  <c r="K505" i="5" s="1" a="1"/>
  <c r="K505" i="5" s="1"/>
  <c r="D506" i="5" s="1"/>
  <c r="F506" i="5" l="1" a="1"/>
  <c r="F506" i="5" s="1"/>
  <c r="G506" i="5" s="1"/>
  <c r="H506" i="5" l="1"/>
  <c r="I506" i="5" s="1"/>
  <c r="J506" i="5" l="1"/>
  <c r="K506" i="5" s="1" a="1"/>
  <c r="K506" i="5" s="1"/>
  <c r="D507" i="5" s="1"/>
  <c r="C507" i="5"/>
  <c r="F507" i="5" l="1" a="1"/>
  <c r="F507" i="5" s="1"/>
  <c r="G507" i="5" s="1"/>
  <c r="H507" i="5" l="1"/>
  <c r="I507" i="5" s="1"/>
  <c r="J507" i="5" l="1"/>
  <c r="K507" i="5" s="1" a="1"/>
  <c r="K507" i="5" s="1"/>
  <c r="D508" i="5" s="1"/>
  <c r="C508" i="5"/>
  <c r="F508" i="5" l="1" a="1"/>
  <c r="F508" i="5" s="1"/>
  <c r="G508" i="5" s="1"/>
  <c r="H508" i="5" l="1"/>
  <c r="I508" i="5" s="1"/>
  <c r="J508" i="5" l="1"/>
  <c r="K508" i="5" s="1" a="1"/>
  <c r="K508" i="5" s="1"/>
  <c r="D509" i="5" s="1"/>
  <c r="C509" i="5"/>
  <c r="F509" i="5" l="1" a="1"/>
  <c r="F509" i="5" s="1"/>
  <c r="G509" i="5" l="1"/>
  <c r="H509" i="5" s="1"/>
  <c r="I509" i="5" s="1"/>
  <c r="J509" i="5" l="1"/>
  <c r="K509" i="5" s="1" a="1"/>
  <c r="K509" i="5" s="1"/>
  <c r="D510" i="5" s="1"/>
  <c r="C510" i="5"/>
  <c r="F510" i="5" l="1" a="1"/>
  <c r="F510" i="5" s="1"/>
  <c r="G510" i="5" s="1"/>
  <c r="H510" i="5" l="1"/>
  <c r="I510" i="5" s="1"/>
  <c r="J510" i="5" l="1"/>
  <c r="K510" i="5" s="1" a="1"/>
  <c r="K510" i="5" s="1"/>
  <c r="D511" i="5" s="1"/>
  <c r="C511" i="5"/>
  <c r="F511" i="5" l="1" a="1"/>
  <c r="F511" i="5" s="1"/>
  <c r="G511" i="5" s="1"/>
  <c r="H511" i="5" l="1"/>
  <c r="I511" i="5" s="1"/>
  <c r="C512" i="5" l="1"/>
  <c r="J511" i="5"/>
  <c r="K511" i="5" s="1" a="1"/>
  <c r="K511" i="5" s="1"/>
  <c r="D512" i="5" s="1"/>
  <c r="F512" i="5" l="1" a="1"/>
  <c r="F512" i="5" s="1"/>
  <c r="G512" i="5" s="1"/>
  <c r="H512" i="5" l="1"/>
  <c r="I512" i="5" s="1"/>
  <c r="C513" i="5" l="1"/>
  <c r="J512" i="5"/>
  <c r="K512" i="5" s="1" a="1"/>
  <c r="K512" i="5" s="1"/>
  <c r="D513" i="5" s="1"/>
  <c r="F513" i="5" l="1" a="1"/>
  <c r="F513" i="5" s="1"/>
  <c r="G513" i="5" s="1"/>
  <c r="H513" i="5" l="1"/>
  <c r="I513" i="5" s="1"/>
  <c r="J513" i="5" l="1"/>
  <c r="K513" i="5" s="1" a="1"/>
  <c r="K513" i="5" s="1"/>
  <c r="D514" i="5" s="1"/>
  <c r="C514" i="5"/>
  <c r="F514" i="5" l="1" a="1"/>
  <c r="F514" i="5" s="1"/>
  <c r="G514" i="5" s="1"/>
  <c r="H514" i="5" l="1"/>
  <c r="I514" i="5" s="1"/>
  <c r="J514" i="5" l="1"/>
  <c r="K514" i="5" s="1" a="1"/>
  <c r="K514" i="5" s="1"/>
  <c r="D515" i="5" s="1"/>
  <c r="C515" i="5"/>
  <c r="F515" i="5" l="1" a="1"/>
  <c r="F515" i="5" s="1"/>
  <c r="G515" i="5" s="1"/>
  <c r="H515" i="5" l="1"/>
  <c r="I515" i="5" s="1"/>
  <c r="J515" i="5" l="1"/>
  <c r="K515" i="5" s="1" a="1"/>
  <c r="K515" i="5" s="1"/>
  <c r="D516" i="5" s="1"/>
  <c r="C516" i="5"/>
  <c r="F516" i="5" l="1" a="1"/>
  <c r="F516" i="5" s="1"/>
  <c r="G516" i="5" l="1"/>
  <c r="H516" i="5" s="1"/>
  <c r="I516" i="5" s="1"/>
  <c r="C517" i="5" l="1"/>
  <c r="J516" i="5"/>
  <c r="K516" i="5" s="1" a="1"/>
  <c r="K516" i="5" s="1"/>
  <c r="D517" i="5" s="1"/>
  <c r="F517" i="5" l="1" a="1"/>
  <c r="F517" i="5" s="1"/>
  <c r="G517" i="5" s="1"/>
  <c r="H517" i="5" l="1"/>
  <c r="I517" i="5" s="1"/>
  <c r="J517" i="5" l="1"/>
  <c r="K517" i="5" s="1" a="1"/>
  <c r="K517" i="5" s="1"/>
  <c r="D518" i="5" s="1"/>
  <c r="C518" i="5"/>
  <c r="F518" i="5" l="1" a="1"/>
  <c r="F518" i="5" s="1"/>
  <c r="G518" i="5" l="1"/>
  <c r="H518" i="5" s="1"/>
  <c r="I518" i="5" s="1"/>
  <c r="J518" i="5" l="1"/>
  <c r="K518" i="5" s="1" a="1"/>
  <c r="K518" i="5" s="1"/>
  <c r="D519" i="5" s="1"/>
  <c r="C519" i="5"/>
  <c r="F519" i="5" l="1" a="1"/>
  <c r="F519" i="5" s="1"/>
  <c r="G519" i="5" s="1"/>
  <c r="H519" i="5" l="1"/>
  <c r="I519" i="5" s="1"/>
  <c r="J519" i="5" l="1"/>
  <c r="K519" i="5" s="1" a="1"/>
  <c r="K519" i="5" s="1"/>
  <c r="D520" i="5" s="1"/>
  <c r="C520" i="5"/>
  <c r="F520" i="5" l="1" a="1"/>
  <c r="F520" i="5" s="1"/>
  <c r="G520" i="5" s="1"/>
  <c r="H520" i="5" l="1"/>
  <c r="I520" i="5" s="1"/>
  <c r="C521" i="5" l="1"/>
  <c r="J520" i="5"/>
  <c r="K520" i="5" s="1" a="1"/>
  <c r="K520" i="5" s="1"/>
  <c r="D521" i="5" s="1"/>
  <c r="F521" i="5" l="1" a="1"/>
  <c r="F521" i="5" s="1"/>
  <c r="G521" i="5" s="1"/>
  <c r="H521" i="5" l="1"/>
  <c r="I521" i="5" s="1"/>
  <c r="C522" i="5" l="1"/>
  <c r="J521" i="5"/>
  <c r="K521" i="5" s="1" a="1"/>
  <c r="K521" i="5" s="1"/>
  <c r="D522" i="5" s="1"/>
  <c r="F522" i="5" l="1" a="1"/>
  <c r="F522" i="5" s="1"/>
  <c r="G522" i="5" s="1"/>
  <c r="H522" i="5" l="1"/>
  <c r="I522" i="5" s="1"/>
  <c r="J522" i="5" l="1"/>
  <c r="K522" i="5" s="1" a="1"/>
  <c r="K522" i="5" s="1"/>
  <c r="D523" i="5" s="1"/>
  <c r="C523" i="5"/>
  <c r="F523" i="5" l="1" a="1"/>
  <c r="F523" i="5" s="1"/>
  <c r="G523" i="5" s="1"/>
  <c r="H523" i="5" l="1"/>
  <c r="I523" i="5" s="1"/>
  <c r="J523" i="5" l="1"/>
  <c r="K523" i="5" s="1" a="1"/>
  <c r="K523" i="5" s="1"/>
  <c r="D524" i="5" s="1"/>
  <c r="C524" i="5"/>
  <c r="F524" i="5" l="1" a="1"/>
  <c r="F524" i="5" s="1"/>
  <c r="G524" i="5" s="1"/>
  <c r="H524" i="5" l="1"/>
  <c r="I524" i="5" s="1"/>
  <c r="C525" i="5" l="1"/>
  <c r="J524" i="5"/>
  <c r="K524" i="5" s="1" a="1"/>
  <c r="K524" i="5" s="1"/>
  <c r="D525" i="5" s="1"/>
  <c r="F525" i="5" l="1" a="1"/>
  <c r="F525" i="5" s="1"/>
  <c r="G525" i="5" s="1"/>
  <c r="H525" i="5" l="1"/>
  <c r="I525" i="5" s="1"/>
  <c r="C526" i="5" l="1"/>
  <c r="J525" i="5"/>
  <c r="K525" i="5" s="1" a="1"/>
  <c r="K525" i="5" s="1"/>
  <c r="D526" i="5" s="1"/>
  <c r="F526" i="5" l="1" a="1"/>
  <c r="F526" i="5" s="1"/>
  <c r="G526" i="5" s="1"/>
  <c r="H526" i="5" l="1"/>
  <c r="I526" i="5" s="1"/>
  <c r="C527" i="5" l="1"/>
  <c r="J526" i="5"/>
  <c r="K526" i="5" s="1" a="1"/>
  <c r="K526" i="5" s="1"/>
  <c r="D527" i="5" s="1"/>
  <c r="F527" i="5" l="1" a="1"/>
  <c r="F527" i="5" s="1"/>
  <c r="G527" i="5" s="1"/>
  <c r="H527" i="5" l="1"/>
  <c r="I527" i="5" s="1"/>
  <c r="J527" i="5" l="1"/>
  <c r="K527" i="5" s="1" a="1"/>
  <c r="K527" i="5" s="1"/>
  <c r="D528" i="5" s="1"/>
  <c r="C528" i="5"/>
  <c r="F528" i="5" l="1" a="1"/>
  <c r="F528" i="5" s="1"/>
  <c r="G528" i="5" s="1"/>
  <c r="H528" i="5" l="1"/>
  <c r="I528" i="5" s="1"/>
  <c r="J528" i="5" l="1"/>
  <c r="K528" i="5" s="1" a="1"/>
  <c r="K528" i="5" s="1"/>
  <c r="D529" i="5" s="1"/>
  <c r="C529" i="5"/>
  <c r="F529" i="5" l="1" a="1"/>
  <c r="F529" i="5" s="1"/>
  <c r="G529" i="5" s="1"/>
  <c r="H529" i="5" l="1"/>
  <c r="I529" i="5" s="1"/>
  <c r="J529" i="5" l="1"/>
  <c r="K529" i="5" s="1" a="1"/>
  <c r="K529" i="5" s="1"/>
  <c r="D530" i="5" s="1"/>
  <c r="C530" i="5"/>
  <c r="F530" i="5" l="1" a="1"/>
  <c r="F530" i="5" s="1"/>
  <c r="G530" i="5" s="1"/>
  <c r="H530" i="5" l="1"/>
  <c r="I530" i="5" s="1"/>
  <c r="J530" i="5" l="1"/>
  <c r="K530" i="5" s="1" a="1"/>
  <c r="K530" i="5" s="1"/>
  <c r="D531" i="5" s="1"/>
  <c r="C531" i="5"/>
  <c r="F531" i="5" l="1" a="1"/>
  <c r="F531" i="5" s="1"/>
  <c r="G531" i="5" s="1"/>
  <c r="H531" i="5" l="1"/>
  <c r="I531" i="5" s="1"/>
  <c r="C532" i="5" l="1"/>
  <c r="J531" i="5"/>
  <c r="K531" i="5" s="1" a="1"/>
  <c r="K531" i="5" s="1"/>
  <c r="D532" i="5" s="1"/>
  <c r="F532" i="5" l="1" a="1"/>
  <c r="F532" i="5" s="1"/>
  <c r="G532" i="5" s="1"/>
  <c r="H532" i="5" l="1"/>
  <c r="I532" i="5" s="1"/>
  <c r="J532" i="5" l="1"/>
  <c r="K532" i="5" s="1" a="1"/>
  <c r="K532" i="5" s="1"/>
  <c r="D533" i="5" s="1"/>
  <c r="C533" i="5"/>
  <c r="F533" i="5" l="1" a="1"/>
  <c r="F533" i="5" s="1"/>
  <c r="G533" i="5" s="1"/>
  <c r="H533" i="5" l="1"/>
  <c r="I533" i="5" s="1"/>
  <c r="C534" i="5" l="1"/>
  <c r="J533" i="5"/>
  <c r="K533" i="5" s="1" a="1"/>
  <c r="K533" i="5" s="1"/>
  <c r="D534" i="5" s="1"/>
  <c r="F534" i="5" l="1" a="1"/>
  <c r="F534" i="5" s="1"/>
  <c r="G534" i="5" s="1"/>
  <c r="H534" i="5" l="1"/>
  <c r="I534" i="5" s="1"/>
  <c r="J534" i="5" l="1"/>
  <c r="K534" i="5" s="1" a="1"/>
  <c r="K534" i="5" s="1"/>
  <c r="D535" i="5" s="1"/>
  <c r="C535" i="5"/>
  <c r="F535" i="5" l="1" a="1"/>
  <c r="F535" i="5" s="1"/>
  <c r="G535" i="5" s="1"/>
  <c r="H535" i="5" l="1"/>
  <c r="I535" i="5" s="1"/>
  <c r="C536" i="5" l="1"/>
  <c r="J535" i="5"/>
  <c r="K535" i="5" s="1" a="1"/>
  <c r="K535" i="5" s="1"/>
  <c r="D536" i="5" s="1"/>
  <c r="F536" i="5" l="1" a="1"/>
  <c r="F536" i="5" s="1"/>
  <c r="G536" i="5" s="1"/>
  <c r="H536" i="5" l="1"/>
  <c r="I536" i="5" s="1"/>
  <c r="C537" i="5" l="1"/>
  <c r="J536" i="5"/>
  <c r="K536" i="5" s="1" a="1"/>
  <c r="K536" i="5" s="1"/>
  <c r="D537" i="5" s="1"/>
  <c r="F537" i="5" l="1" a="1"/>
  <c r="F537" i="5" s="1"/>
  <c r="G537" i="5" s="1"/>
  <c r="H537" i="5" l="1"/>
  <c r="I537" i="5" s="1"/>
  <c r="J537" i="5" l="1"/>
  <c r="K537" i="5" s="1" a="1"/>
  <c r="K537" i="5" s="1"/>
  <c r="D538" i="5" s="1"/>
  <c r="C538" i="5"/>
  <c r="F538" i="5" l="1" a="1"/>
  <c r="F538" i="5" s="1"/>
  <c r="G538" i="5" s="1"/>
  <c r="H538" i="5" l="1"/>
  <c r="I538" i="5" s="1"/>
  <c r="C539" i="5" l="1"/>
  <c r="J538" i="5"/>
  <c r="K538" i="5" s="1" a="1"/>
  <c r="K538" i="5" s="1"/>
  <c r="D539" i="5" s="1"/>
  <c r="F539" i="5" l="1" a="1"/>
  <c r="F539" i="5" s="1"/>
  <c r="G539" i="5" s="1"/>
  <c r="H539" i="5" l="1"/>
  <c r="I539" i="5" s="1"/>
  <c r="C540" i="5" l="1"/>
  <c r="J539" i="5"/>
  <c r="K539" i="5" s="1" a="1"/>
  <c r="K539" i="5" s="1"/>
  <c r="D540" i="5" s="1"/>
  <c r="F540" i="5" l="1" a="1"/>
  <c r="F540" i="5" s="1"/>
  <c r="G540" i="5" s="1"/>
  <c r="H540" i="5" l="1"/>
  <c r="I540" i="5" s="1"/>
  <c r="J540" i="5" l="1"/>
  <c r="K540" i="5" s="1" a="1"/>
  <c r="K540" i="5" s="1"/>
  <c r="D541" i="5" s="1"/>
  <c r="C541" i="5"/>
  <c r="F541" i="5" l="1" a="1"/>
  <c r="F541" i="5" s="1"/>
  <c r="G541" i="5" s="1"/>
  <c r="H541" i="5" l="1"/>
  <c r="I541" i="5" s="1"/>
  <c r="J541" i="5" l="1"/>
  <c r="K541" i="5" s="1" a="1"/>
  <c r="K541" i="5" s="1"/>
  <c r="D542" i="5" s="1"/>
  <c r="C542" i="5"/>
  <c r="F542" i="5" l="1" a="1"/>
  <c r="F542" i="5" s="1"/>
  <c r="G542" i="5" s="1"/>
  <c r="H542" i="5" l="1"/>
  <c r="I542" i="5" s="1"/>
  <c r="C543" i="5" l="1"/>
  <c r="J542" i="5"/>
  <c r="K542" i="5" s="1" a="1"/>
  <c r="K542" i="5" s="1"/>
  <c r="D543" i="5" s="1"/>
  <c r="F543" i="5" l="1" a="1"/>
  <c r="F543" i="5" s="1"/>
  <c r="G543" i="5" s="1"/>
  <c r="H543" i="5" l="1"/>
  <c r="I543" i="5" s="1"/>
  <c r="J543" i="5" l="1"/>
  <c r="K543" i="5" s="1" a="1"/>
  <c r="K543" i="5" s="1"/>
  <c r="D544" i="5" s="1"/>
  <c r="C544" i="5"/>
  <c r="F544" i="5" l="1" a="1"/>
  <c r="F544" i="5" s="1"/>
  <c r="G544" i="5" s="1"/>
  <c r="H544" i="5" l="1"/>
  <c r="I544" i="5" s="1"/>
  <c r="C545" i="5" l="1"/>
  <c r="J544" i="5"/>
  <c r="K544" i="5" s="1" a="1"/>
  <c r="K544" i="5" s="1"/>
  <c r="D545" i="5" s="1"/>
  <c r="F545" i="5" l="1" a="1"/>
  <c r="F545" i="5" s="1"/>
  <c r="G545" i="5" s="1"/>
  <c r="H545" i="5" l="1"/>
  <c r="I545" i="5" s="1"/>
  <c r="J545" i="5" l="1"/>
  <c r="K545" i="5" s="1" a="1"/>
  <c r="K545" i="5" s="1"/>
  <c r="D546" i="5" s="1"/>
  <c r="C546" i="5"/>
  <c r="F546" i="5" l="1" a="1"/>
  <c r="F546" i="5" s="1"/>
  <c r="G546" i="5" s="1"/>
  <c r="H546" i="5" l="1"/>
  <c r="I546" i="5" s="1"/>
  <c r="C547" i="5" l="1"/>
  <c r="J546" i="5"/>
  <c r="K546" i="5" s="1" a="1"/>
  <c r="K546" i="5" s="1"/>
  <c r="D547" i="5" s="1"/>
  <c r="F547" i="5" l="1" a="1"/>
  <c r="F547" i="5" s="1"/>
  <c r="G547" i="5" s="1"/>
  <c r="H547" i="5" l="1"/>
  <c r="I547" i="5" s="1"/>
  <c r="J547" i="5" l="1"/>
  <c r="K547" i="5" s="1" a="1"/>
  <c r="K547" i="5" s="1"/>
  <c r="D548" i="5" s="1"/>
  <c r="C548" i="5"/>
  <c r="F548" i="5" l="1" a="1"/>
  <c r="F548" i="5" s="1"/>
  <c r="G548" i="5" s="1"/>
  <c r="H548" i="5" l="1"/>
  <c r="I548" i="5" s="1"/>
  <c r="J548" i="5" l="1"/>
  <c r="K548" i="5" s="1" a="1"/>
  <c r="K548" i="5" s="1"/>
  <c r="D549" i="5" s="1"/>
  <c r="C549" i="5"/>
  <c r="F549" i="5" l="1" a="1"/>
  <c r="F549" i="5" s="1"/>
  <c r="G549" i="5" s="1"/>
  <c r="H549" i="5" l="1"/>
  <c r="I549" i="5" s="1"/>
  <c r="J549" i="5" l="1"/>
  <c r="K549" i="5" s="1" a="1"/>
  <c r="K549" i="5" s="1"/>
  <c r="D550" i="5" s="1"/>
  <c r="C550" i="5"/>
  <c r="F550" i="5" l="1" a="1"/>
  <c r="F550" i="5" s="1"/>
  <c r="G550" i="5" s="1"/>
  <c r="H550" i="5" l="1"/>
  <c r="I550" i="5" s="1"/>
  <c r="C551" i="5" l="1"/>
  <c r="J550" i="5"/>
  <c r="K550" i="5" s="1" a="1"/>
  <c r="K550" i="5" s="1"/>
  <c r="D551" i="5" s="1"/>
  <c r="F551" i="5" l="1" a="1"/>
  <c r="F551" i="5" s="1"/>
  <c r="G551" i="5" s="1"/>
  <c r="H551" i="5" l="1"/>
  <c r="I551" i="5" s="1"/>
  <c r="J551" i="5" l="1"/>
  <c r="K551" i="5" s="1" a="1"/>
  <c r="K551" i="5" s="1"/>
  <c r="D552" i="5" s="1"/>
  <c r="C552" i="5"/>
  <c r="F552" i="5" l="1" a="1"/>
  <c r="F552" i="5" s="1"/>
  <c r="G552" i="5" s="1"/>
  <c r="H552" i="5" l="1"/>
  <c r="I552" i="5" s="1"/>
  <c r="J552" i="5" l="1"/>
  <c r="K552" i="5" s="1" a="1"/>
  <c r="K552" i="5" s="1"/>
  <c r="D553" i="5" s="1"/>
  <c r="C553" i="5"/>
  <c r="F553" i="5" l="1" a="1"/>
  <c r="F553" i="5" s="1"/>
  <c r="G553" i="5" s="1"/>
  <c r="H553" i="5" l="1"/>
  <c r="I553" i="5" s="1"/>
  <c r="J553" i="5" l="1"/>
  <c r="K553" i="5" s="1" a="1"/>
  <c r="K553" i="5" s="1"/>
  <c r="D554" i="5" s="1"/>
  <c r="C554" i="5"/>
  <c r="F554" i="5" l="1" a="1"/>
  <c r="F554" i="5" s="1"/>
  <c r="G554" i="5" s="1"/>
  <c r="H554" i="5" l="1"/>
  <c r="I554" i="5" s="1"/>
  <c r="J554" i="5" l="1"/>
  <c r="K554" i="5" s="1" a="1"/>
  <c r="K554" i="5" s="1"/>
  <c r="D555" i="5" s="1"/>
  <c r="C555" i="5"/>
  <c r="F555" i="5" l="1" a="1"/>
  <c r="F555" i="5" s="1"/>
  <c r="G555" i="5" l="1"/>
  <c r="H555" i="5" s="1"/>
  <c r="I555" i="5" s="1"/>
  <c r="J555" i="5" l="1"/>
  <c r="K555" i="5" s="1" a="1"/>
  <c r="K555" i="5" s="1"/>
  <c r="D556" i="5" s="1"/>
  <c r="C556" i="5"/>
  <c r="F556" i="5" l="1" a="1"/>
  <c r="F556" i="5" s="1"/>
  <c r="G556" i="5" s="1"/>
  <c r="H556" i="5" l="1"/>
  <c r="I556" i="5" s="1"/>
  <c r="J556" i="5" l="1"/>
  <c r="K556" i="5" s="1" a="1"/>
  <c r="K556" i="5" s="1"/>
  <c r="D557" i="5" s="1"/>
  <c r="C557" i="5"/>
  <c r="F557" i="5" l="1" a="1"/>
  <c r="F557" i="5" s="1"/>
  <c r="G557" i="5" s="1"/>
  <c r="H557" i="5" l="1"/>
  <c r="I557" i="5" s="1"/>
  <c r="J557" i="5" l="1"/>
  <c r="K557" i="5" s="1" a="1"/>
  <c r="K557" i="5" s="1"/>
  <c r="D558" i="5" s="1"/>
  <c r="C558" i="5"/>
  <c r="F558" i="5" l="1" a="1"/>
  <c r="F558" i="5" s="1"/>
  <c r="G558" i="5" s="1"/>
  <c r="H558" i="5" l="1"/>
  <c r="I558" i="5" s="1"/>
  <c r="J558" i="5" l="1"/>
  <c r="K558" i="5" s="1" a="1"/>
  <c r="K558" i="5" s="1"/>
  <c r="D559" i="5" s="1"/>
  <c r="C559" i="5"/>
  <c r="F559" i="5" l="1" a="1"/>
  <c r="F559" i="5" s="1"/>
  <c r="G559" i="5" s="1"/>
  <c r="H559" i="5" l="1"/>
  <c r="I559" i="5" s="1"/>
  <c r="C560" i="5" l="1"/>
  <c r="J559" i="5"/>
  <c r="K559" i="5" s="1" a="1"/>
  <c r="K559" i="5" s="1"/>
  <c r="D560" i="5" s="1"/>
  <c r="F560" i="5" l="1" a="1"/>
  <c r="F560" i="5" s="1"/>
  <c r="G560" i="5" s="1"/>
  <c r="H560" i="5" l="1"/>
  <c r="I560" i="5" s="1"/>
  <c r="J560" i="5" l="1"/>
  <c r="K560" i="5" s="1" a="1"/>
  <c r="K560" i="5" s="1"/>
  <c r="D561" i="5" s="1"/>
  <c r="C561" i="5"/>
  <c r="F561" i="5" l="1" a="1"/>
  <c r="F561" i="5" s="1"/>
  <c r="G561" i="5" s="1"/>
  <c r="H561" i="5" l="1"/>
  <c r="I561" i="5" s="1"/>
  <c r="J561" i="5" l="1"/>
  <c r="K561" i="5" s="1" a="1"/>
  <c r="K561" i="5" s="1"/>
  <c r="D562" i="5" s="1"/>
  <c r="C562" i="5"/>
  <c r="F562" i="5" l="1" a="1"/>
  <c r="F562" i="5" s="1"/>
  <c r="G562" i="5" l="1"/>
  <c r="H562" i="5" s="1"/>
  <c r="I562" i="5" s="1"/>
  <c r="C563" i="5" l="1"/>
  <c r="J562" i="5"/>
  <c r="K562" i="5" s="1" a="1"/>
  <c r="K562" i="5" s="1"/>
  <c r="D563" i="5" s="1"/>
  <c r="F563" i="5" l="1" a="1"/>
  <c r="F563" i="5" s="1"/>
  <c r="G563" i="5" s="1"/>
  <c r="H563" i="5" l="1"/>
  <c r="I563" i="5" s="1"/>
  <c r="C564" i="5" l="1"/>
  <c r="J563" i="5"/>
  <c r="K563" i="5" s="1" a="1"/>
  <c r="K563" i="5" s="1"/>
  <c r="D564" i="5" s="1"/>
  <c r="F564" i="5" l="1" a="1"/>
  <c r="F564" i="5" s="1"/>
  <c r="G564" i="5" s="1"/>
  <c r="H564" i="5" l="1"/>
  <c r="I564" i="5" s="1"/>
  <c r="J564" i="5" l="1"/>
  <c r="K564" i="5" s="1" a="1"/>
  <c r="K564" i="5" s="1"/>
  <c r="D565" i="5" s="1"/>
  <c r="C565" i="5"/>
  <c r="F565" i="5" l="1" a="1"/>
  <c r="F565" i="5" s="1"/>
  <c r="G565" i="5" s="1"/>
  <c r="H565" i="5" l="1"/>
  <c r="I565" i="5" s="1"/>
  <c r="J565" i="5" l="1"/>
  <c r="K565" i="5" s="1" a="1"/>
  <c r="K565" i="5" s="1"/>
  <c r="D566" i="5" s="1"/>
  <c r="C566" i="5"/>
  <c r="F566" i="5" l="1" a="1"/>
  <c r="F566" i="5" s="1"/>
  <c r="G566" i="5" s="1"/>
  <c r="H566" i="5" l="1"/>
  <c r="I566" i="5" s="1"/>
  <c r="C567" i="5" l="1"/>
  <c r="J566" i="5"/>
  <c r="K566" i="5" s="1" a="1"/>
  <c r="K566" i="5" s="1"/>
  <c r="D567" i="5" s="1"/>
  <c r="F567" i="5" l="1" a="1"/>
  <c r="F567" i="5" s="1"/>
  <c r="G567" i="5" s="1"/>
  <c r="H567" i="5" l="1"/>
  <c r="I567" i="5" s="1"/>
  <c r="C568" i="5" l="1"/>
  <c r="J567" i="5"/>
  <c r="K567" i="5" s="1" a="1"/>
  <c r="K567" i="5" s="1"/>
  <c r="D568" i="5" s="1"/>
  <c r="F568" i="5" l="1" a="1"/>
  <c r="F568" i="5" s="1"/>
  <c r="G568" i="5" s="1"/>
  <c r="H568" i="5" l="1"/>
  <c r="I568" i="5" s="1"/>
  <c r="J568" i="5" l="1"/>
  <c r="K568" i="5" s="1" a="1"/>
  <c r="K568" i="5" s="1"/>
  <c r="D569" i="5" s="1"/>
  <c r="C569" i="5"/>
  <c r="F569" i="5" l="1" a="1"/>
  <c r="F569" i="5" s="1"/>
  <c r="G569" i="5" s="1"/>
  <c r="H569" i="5" l="1"/>
  <c r="I569" i="5" s="1"/>
  <c r="J569" i="5" l="1"/>
  <c r="K569" i="5" s="1" a="1"/>
  <c r="K569" i="5" s="1"/>
  <c r="D570" i="5" s="1"/>
  <c r="C570" i="5"/>
  <c r="F570" i="5" l="1" a="1"/>
  <c r="F570" i="5" s="1"/>
  <c r="G570" i="5" s="1"/>
  <c r="H570" i="5" l="1"/>
  <c r="I570" i="5" s="1"/>
  <c r="J570" i="5" l="1"/>
  <c r="K570" i="5" s="1" a="1"/>
  <c r="K570" i="5" s="1"/>
  <c r="D571" i="5" s="1"/>
  <c r="C571" i="5"/>
  <c r="F571" i="5" l="1" a="1"/>
  <c r="F571" i="5" s="1"/>
  <c r="G571" i="5" s="1"/>
  <c r="H571" i="5" l="1"/>
  <c r="I571" i="5" s="1"/>
  <c r="J571" i="5" l="1"/>
  <c r="K571" i="5" s="1" a="1"/>
  <c r="K571" i="5" s="1"/>
  <c r="D572" i="5" s="1"/>
  <c r="C572" i="5"/>
  <c r="F572" i="5" l="1" a="1"/>
  <c r="F572" i="5" s="1"/>
  <c r="G572" i="5" s="1"/>
  <c r="H572" i="5" l="1"/>
  <c r="I572" i="5" s="1"/>
  <c r="J572" i="5" l="1"/>
  <c r="K572" i="5" s="1" a="1"/>
  <c r="K572" i="5" s="1"/>
  <c r="D573" i="5" s="1"/>
  <c r="C573" i="5"/>
  <c r="F573" i="5" l="1" a="1"/>
  <c r="F573" i="5" s="1"/>
  <c r="G573" i="5" s="1"/>
  <c r="H573" i="5" l="1"/>
  <c r="I573" i="5" s="1"/>
  <c r="J573" i="5" l="1"/>
  <c r="K573" i="5" s="1" a="1"/>
  <c r="K573" i="5" s="1"/>
  <c r="D574" i="5" s="1"/>
  <c r="C574" i="5"/>
  <c r="F574" i="5" l="1" a="1"/>
  <c r="F574" i="5" s="1"/>
  <c r="G574" i="5" s="1"/>
  <c r="H574" i="5" l="1"/>
  <c r="I574" i="5" s="1"/>
  <c r="C575" i="5" l="1"/>
  <c r="J574" i="5"/>
  <c r="K574" i="5" s="1" a="1"/>
  <c r="K574" i="5" s="1"/>
  <c r="D575" i="5" s="1"/>
  <c r="F575" i="5" l="1" a="1"/>
  <c r="F575" i="5" s="1"/>
  <c r="G575" i="5" s="1"/>
  <c r="H575" i="5" l="1"/>
  <c r="I575" i="5" s="1"/>
  <c r="J575" i="5" l="1"/>
  <c r="K575" i="5" s="1" a="1"/>
  <c r="K575" i="5" s="1"/>
  <c r="D576" i="5" s="1"/>
  <c r="C576" i="5"/>
  <c r="F576" i="5" l="1" a="1"/>
  <c r="F576" i="5" s="1"/>
  <c r="G576" i="5" s="1"/>
  <c r="H576" i="5" l="1"/>
  <c r="I576" i="5" s="1"/>
  <c r="C577" i="5" l="1"/>
  <c r="J576" i="5"/>
  <c r="K576" i="5" s="1" a="1"/>
  <c r="K576" i="5" s="1"/>
  <c r="D577" i="5" s="1"/>
  <c r="F577" i="5" l="1" a="1"/>
  <c r="F577" i="5" s="1"/>
  <c r="G577" i="5" s="1"/>
  <c r="H577" i="5" l="1"/>
  <c r="I577" i="5" s="1"/>
  <c r="J577" i="5" l="1"/>
  <c r="K577" i="5" s="1" a="1"/>
  <c r="K577" i="5" s="1"/>
  <c r="D578" i="5" s="1"/>
  <c r="C578" i="5"/>
  <c r="F578" i="5" l="1" a="1"/>
  <c r="F578" i="5" s="1"/>
  <c r="G578" i="5" s="1"/>
  <c r="H578" i="5" l="1"/>
  <c r="I578" i="5" s="1"/>
  <c r="J578" i="5" l="1"/>
  <c r="K578" i="5" s="1" a="1"/>
  <c r="K578" i="5" s="1"/>
  <c r="D579" i="5" s="1"/>
  <c r="C579" i="5"/>
  <c r="F579" i="5" l="1" a="1"/>
  <c r="F579" i="5" s="1"/>
  <c r="G579" i="5" s="1"/>
  <c r="H579" i="5" l="1"/>
  <c r="I579" i="5" s="1"/>
  <c r="C580" i="5" l="1"/>
  <c r="J579" i="5"/>
  <c r="K579" i="5" s="1" a="1"/>
  <c r="K579" i="5" s="1"/>
  <c r="D580" i="5" s="1"/>
  <c r="F580" i="5" l="1" a="1"/>
  <c r="F580" i="5" s="1"/>
  <c r="G580" i="5" s="1"/>
  <c r="H580" i="5" l="1"/>
  <c r="I580" i="5" s="1"/>
  <c r="C581" i="5" l="1"/>
  <c r="J580" i="5"/>
  <c r="K580" i="5" s="1" a="1"/>
  <c r="K580" i="5" s="1"/>
  <c r="D581" i="5" s="1"/>
  <c r="F581" i="5" l="1" a="1"/>
  <c r="F581" i="5" s="1"/>
  <c r="G581" i="5" s="1"/>
  <c r="H581" i="5" l="1"/>
  <c r="I581" i="5" s="1"/>
  <c r="J581" i="5" l="1"/>
  <c r="K581" i="5" s="1" a="1"/>
  <c r="K581" i="5" s="1"/>
  <c r="D582" i="5" s="1"/>
  <c r="C582" i="5"/>
  <c r="F582" i="5" l="1" a="1"/>
  <c r="F582" i="5" s="1"/>
  <c r="G582" i="5" s="1"/>
  <c r="H582" i="5" l="1"/>
  <c r="I582" i="5" s="1"/>
  <c r="J582" i="5" l="1"/>
  <c r="K582" i="5" s="1" a="1"/>
  <c r="K582" i="5" s="1"/>
  <c r="D583" i="5" s="1"/>
  <c r="C583" i="5"/>
  <c r="F583" i="5" l="1" a="1"/>
  <c r="F583" i="5" s="1"/>
  <c r="G583" i="5" s="1"/>
  <c r="H583" i="5" l="1"/>
  <c r="I583" i="5" s="1"/>
  <c r="J583" i="5" l="1"/>
  <c r="K583" i="5" s="1" a="1"/>
  <c r="K583" i="5" s="1"/>
  <c r="D584" i="5" s="1"/>
  <c r="C584" i="5"/>
  <c r="F584" i="5" l="1" a="1"/>
  <c r="F584" i="5" s="1"/>
  <c r="G584" i="5" s="1"/>
  <c r="H584" i="5" l="1"/>
  <c r="I584" i="5" s="1"/>
  <c r="J584" i="5" l="1"/>
  <c r="K584" i="5" s="1" a="1"/>
  <c r="K584" i="5" s="1"/>
  <c r="D585" i="5" s="1"/>
  <c r="C585" i="5"/>
  <c r="F585" i="5" l="1" a="1"/>
  <c r="F585" i="5" s="1"/>
  <c r="G585" i="5" s="1"/>
  <c r="H585" i="5" l="1"/>
  <c r="I585" i="5" s="1"/>
  <c r="C586" i="5" l="1"/>
  <c r="J585" i="5"/>
  <c r="K585" i="5" s="1" a="1"/>
  <c r="K585" i="5" s="1"/>
  <c r="D586" i="5" s="1"/>
  <c r="F586" i="5" l="1" a="1"/>
  <c r="F586" i="5" s="1"/>
  <c r="G586" i="5" s="1"/>
  <c r="H586" i="5" l="1"/>
  <c r="I586" i="5" s="1"/>
  <c r="J586" i="5" l="1"/>
  <c r="K586" i="5" s="1" a="1"/>
  <c r="K586" i="5" s="1"/>
  <c r="D587" i="5" s="1"/>
  <c r="C587" i="5"/>
  <c r="F587" i="5" l="1" a="1"/>
  <c r="F587" i="5" s="1"/>
  <c r="G587" i="5" s="1"/>
  <c r="H587" i="5" l="1"/>
  <c r="I587" i="5" s="1"/>
  <c r="J587" i="5" l="1"/>
  <c r="K587" i="5" s="1" a="1"/>
  <c r="K587" i="5" s="1"/>
  <c r="D588" i="5" s="1"/>
  <c r="C588" i="5"/>
  <c r="F588" i="5" l="1" a="1"/>
  <c r="F588" i="5" s="1"/>
  <c r="G588" i="5" s="1"/>
  <c r="H588" i="5" l="1"/>
  <c r="I588" i="5" s="1"/>
  <c r="J588" i="5" l="1"/>
  <c r="K588" i="5" s="1" a="1"/>
  <c r="K588" i="5" s="1"/>
  <c r="D589" i="5" s="1"/>
  <c r="C589" i="5"/>
  <c r="F589" i="5" l="1" a="1"/>
  <c r="F589" i="5" s="1"/>
  <c r="G589" i="5" s="1"/>
  <c r="H589" i="5" l="1"/>
  <c r="I589" i="5" s="1"/>
  <c r="J589" i="5" l="1"/>
  <c r="K589" i="5" s="1" a="1"/>
  <c r="K589" i="5" s="1"/>
  <c r="D590" i="5" s="1"/>
  <c r="C590" i="5"/>
  <c r="F590" i="5" l="1" a="1"/>
  <c r="F590" i="5" s="1"/>
  <c r="G590" i="5" s="1"/>
  <c r="H590" i="5" l="1"/>
  <c r="I590" i="5" s="1"/>
  <c r="J590" i="5" l="1"/>
  <c r="K590" i="5" s="1" a="1"/>
  <c r="K590" i="5" s="1"/>
  <c r="D591" i="5" s="1"/>
  <c r="C591" i="5"/>
  <c r="F591" i="5" l="1" a="1"/>
  <c r="F591" i="5" s="1"/>
  <c r="G591" i="5" s="1"/>
  <c r="H591" i="5" l="1"/>
  <c r="I591" i="5" s="1"/>
  <c r="J591" i="5" l="1"/>
  <c r="K591" i="5" s="1" a="1"/>
  <c r="K591" i="5" s="1"/>
  <c r="D592" i="5" s="1"/>
  <c r="C592" i="5"/>
  <c r="F592" i="5" l="1" a="1"/>
  <c r="F592" i="5" s="1"/>
  <c r="G592" i="5" s="1"/>
  <c r="H592" i="5" l="1"/>
  <c r="I592" i="5" s="1"/>
  <c r="J592" i="5" l="1"/>
  <c r="K592" i="5" s="1" a="1"/>
  <c r="K592" i="5" s="1"/>
  <c r="D593" i="5" s="1"/>
  <c r="C593" i="5"/>
  <c r="F593" i="5" l="1" a="1"/>
  <c r="F593" i="5" s="1"/>
  <c r="G593" i="5" s="1"/>
  <c r="H593" i="5" l="1"/>
  <c r="I593" i="5" s="1"/>
  <c r="C594" i="5" l="1"/>
  <c r="J593" i="5"/>
  <c r="K593" i="5" s="1" a="1"/>
  <c r="K593" i="5" s="1"/>
  <c r="D594" i="5" s="1"/>
  <c r="F594" i="5" l="1" a="1"/>
  <c r="F594" i="5" s="1"/>
  <c r="G594" i="5" s="1"/>
  <c r="H594" i="5" l="1"/>
  <c r="I594" i="5" s="1"/>
  <c r="J594" i="5" l="1"/>
  <c r="K594" i="5" s="1" a="1"/>
  <c r="K594" i="5" s="1"/>
  <c r="D595" i="5" s="1"/>
  <c r="C595" i="5"/>
  <c r="F595" i="5" l="1" a="1"/>
  <c r="F595" i="5" s="1"/>
  <c r="G595" i="5" s="1"/>
  <c r="H595" i="5" l="1"/>
  <c r="I595" i="5" s="1"/>
  <c r="J595" i="5" l="1"/>
  <c r="K595" i="5" s="1" a="1"/>
  <c r="K595" i="5" s="1"/>
  <c r="D596" i="5" s="1"/>
  <c r="C596" i="5"/>
  <c r="F596" i="5" l="1" a="1"/>
  <c r="F596" i="5" s="1"/>
  <c r="G596" i="5" l="1"/>
  <c r="H596" i="5" s="1"/>
  <c r="I596" i="5" s="1"/>
  <c r="J596" i="5" l="1"/>
  <c r="K596" i="5" s="1" a="1"/>
  <c r="K596" i="5" s="1"/>
  <c r="D597" i="5" s="1"/>
  <c r="C597" i="5"/>
  <c r="F597" i="5" l="1" a="1"/>
  <c r="F597" i="5" s="1"/>
  <c r="G597" i="5" s="1"/>
  <c r="H597" i="5" l="1"/>
  <c r="I597" i="5" s="1"/>
  <c r="C598" i="5" l="1"/>
  <c r="J597" i="5"/>
  <c r="K597" i="5" s="1" a="1"/>
  <c r="K597" i="5" s="1"/>
  <c r="D598" i="5" s="1"/>
  <c r="F598" i="5" l="1" a="1"/>
  <c r="F598" i="5" s="1"/>
  <c r="G598" i="5" s="1"/>
  <c r="H598" i="5" l="1"/>
  <c r="I598" i="5" s="1"/>
  <c r="J598" i="5" l="1"/>
  <c r="K598" i="5" s="1" a="1"/>
  <c r="K598" i="5" s="1"/>
  <c r="D599" i="5" s="1"/>
  <c r="C599" i="5"/>
  <c r="F599" i="5" l="1" a="1"/>
  <c r="F599" i="5" s="1"/>
  <c r="G599" i="5" s="1"/>
  <c r="H599" i="5" l="1"/>
  <c r="I599" i="5" s="1"/>
  <c r="J599" i="5" l="1"/>
  <c r="K599" i="5" s="1" a="1"/>
  <c r="K599" i="5" s="1"/>
  <c r="D600" i="5" s="1"/>
  <c r="C600" i="5"/>
  <c r="F600" i="5" l="1" a="1"/>
  <c r="F600" i="5" s="1"/>
  <c r="G600" i="5" s="1"/>
  <c r="H600" i="5" l="1"/>
  <c r="I600" i="5" s="1"/>
  <c r="C601" i="5" l="1"/>
  <c r="J600" i="5"/>
  <c r="K600" i="5" s="1" a="1"/>
  <c r="K600" i="5" s="1"/>
  <c r="D601" i="5" s="1"/>
  <c r="F601" i="5" l="1" a="1"/>
  <c r="F601" i="5" s="1"/>
  <c r="G601" i="5" s="1"/>
  <c r="H601" i="5" l="1"/>
  <c r="I601" i="5" s="1"/>
  <c r="C602" i="5" l="1"/>
  <c r="J601" i="5"/>
  <c r="K601" i="5" s="1" a="1"/>
  <c r="K601" i="5" s="1"/>
  <c r="D602" i="5" s="1"/>
  <c r="F602" i="5" l="1" a="1"/>
  <c r="F602" i="5" s="1"/>
  <c r="G602" i="5" s="1"/>
  <c r="H602" i="5" l="1"/>
  <c r="I602" i="5" s="1"/>
  <c r="C603" i="5" l="1"/>
  <c r="J602" i="5"/>
  <c r="K602" i="5" s="1" a="1"/>
  <c r="K602" i="5" s="1"/>
  <c r="D603" i="5" s="1"/>
  <c r="F603" i="5" l="1" a="1"/>
  <c r="F603" i="5" s="1"/>
  <c r="G603" i="5" s="1"/>
  <c r="H603" i="5" l="1"/>
  <c r="I603" i="5" s="1"/>
  <c r="J603" i="5" l="1"/>
  <c r="K603" i="5" s="1" a="1"/>
  <c r="K603" i="5" s="1"/>
  <c r="D604" i="5" s="1"/>
  <c r="C604" i="5"/>
  <c r="F604" i="5" l="1" a="1"/>
  <c r="F604" i="5" s="1"/>
  <c r="G604" i="5" s="1"/>
  <c r="H604" i="5" l="1"/>
  <c r="I604" i="5" s="1"/>
  <c r="J604" i="5" l="1"/>
  <c r="K604" i="5" s="1" a="1"/>
  <c r="K604" i="5" s="1"/>
  <c r="D605" i="5" s="1"/>
  <c r="C605" i="5"/>
  <c r="F605" i="5" l="1" a="1"/>
  <c r="F605" i="5" s="1"/>
  <c r="G605" i="5" s="1"/>
  <c r="H605" i="5" l="1"/>
  <c r="I605" i="5" s="1"/>
  <c r="C606" i="5" l="1"/>
  <c r="J605" i="5"/>
  <c r="K605" i="5" s="1" a="1"/>
  <c r="K605" i="5" s="1"/>
  <c r="D606" i="5" s="1"/>
  <c r="F606" i="5" l="1" a="1"/>
  <c r="F606" i="5" s="1"/>
  <c r="G606" i="5" s="1"/>
  <c r="H606" i="5" l="1"/>
  <c r="I606" i="5" s="1"/>
  <c r="J606" i="5" l="1"/>
  <c r="K606" i="5" s="1" a="1"/>
  <c r="K606" i="5" s="1"/>
  <c r="D607" i="5" s="1"/>
  <c r="C607" i="5"/>
  <c r="F607" i="5" l="1" a="1"/>
  <c r="F607" i="5" s="1"/>
  <c r="G607" i="5" s="1"/>
  <c r="H607" i="5" l="1"/>
  <c r="I607" i="5" s="1"/>
  <c r="J607" i="5" l="1"/>
  <c r="K607" i="5" s="1" a="1"/>
  <c r="K607" i="5" s="1"/>
  <c r="D608" i="5" s="1"/>
  <c r="C608" i="5"/>
  <c r="F608" i="5" l="1" a="1"/>
  <c r="F608" i="5" s="1"/>
  <c r="G608" i="5" s="1"/>
  <c r="H608" i="5" l="1"/>
  <c r="I608" i="5" s="1"/>
  <c r="J608" i="5" l="1"/>
  <c r="K608" i="5" s="1" a="1"/>
  <c r="K608" i="5" s="1"/>
  <c r="D609" i="5" s="1"/>
  <c r="C609" i="5"/>
  <c r="F609" i="5" l="1" a="1"/>
  <c r="F609" i="5" s="1"/>
  <c r="G609" i="5" s="1"/>
  <c r="H609" i="5" l="1"/>
  <c r="I609" i="5" s="1"/>
  <c r="C610" i="5" l="1"/>
  <c r="J609" i="5"/>
  <c r="K609" i="5" s="1" a="1"/>
  <c r="K609" i="5" s="1"/>
  <c r="D610" i="5" s="1"/>
  <c r="F610" i="5" l="1" a="1"/>
  <c r="F610" i="5" s="1"/>
  <c r="G610" i="5" s="1"/>
  <c r="H610" i="5" l="1"/>
  <c r="I610" i="5" s="1"/>
  <c r="C611" i="5" l="1"/>
  <c r="J610" i="5"/>
  <c r="K610" i="5" s="1" a="1"/>
  <c r="K610" i="5" s="1"/>
  <c r="D611" i="5" s="1"/>
  <c r="F611" i="5" l="1" a="1"/>
  <c r="F611" i="5" s="1"/>
  <c r="G611" i="5" s="1"/>
  <c r="H611" i="5" l="1"/>
  <c r="I611" i="5" s="1"/>
  <c r="J611" i="5" l="1"/>
  <c r="K611" i="5" s="1" a="1"/>
  <c r="K611" i="5" s="1"/>
  <c r="D612" i="5" s="1"/>
  <c r="C612" i="5"/>
  <c r="F612" i="5" l="1" a="1"/>
  <c r="F612" i="5" s="1"/>
  <c r="G612" i="5" s="1"/>
  <c r="H612" i="5" l="1"/>
  <c r="I612" i="5" s="1"/>
  <c r="J612" i="5" l="1"/>
  <c r="K612" i="5" s="1" a="1"/>
  <c r="K612" i="5" s="1"/>
  <c r="D613" i="5" s="1"/>
  <c r="C613" i="5"/>
  <c r="F613" i="5" l="1" a="1"/>
  <c r="F613" i="5" s="1"/>
  <c r="G613" i="5" s="1"/>
  <c r="H613" i="5" l="1"/>
  <c r="I613" i="5" s="1"/>
  <c r="J613" i="5" l="1"/>
  <c r="K613" i="5" s="1" a="1"/>
  <c r="K613" i="5" s="1"/>
  <c r="D614" i="5" s="1"/>
  <c r="C614" i="5"/>
  <c r="F614" i="5" l="1" a="1"/>
  <c r="F614" i="5" s="1"/>
  <c r="G614" i="5" s="1"/>
  <c r="H614" i="5" l="1"/>
  <c r="I614" i="5" s="1"/>
  <c r="J614" i="5" l="1"/>
  <c r="K614" i="5" s="1" a="1"/>
  <c r="K614" i="5" s="1"/>
  <c r="D615" i="5" s="1"/>
  <c r="C615" i="5"/>
  <c r="F615" i="5" l="1" a="1"/>
  <c r="F615" i="5" s="1"/>
  <c r="G615" i="5" s="1"/>
  <c r="H615" i="5" l="1"/>
  <c r="I615" i="5" s="1"/>
  <c r="J615" i="5" l="1"/>
  <c r="K615" i="5" s="1" a="1"/>
  <c r="K615" i="5" s="1"/>
  <c r="D616" i="5" s="1"/>
  <c r="C616" i="5"/>
  <c r="F616" i="5" l="1" a="1"/>
  <c r="F616" i="5" s="1"/>
  <c r="G616" i="5" s="1"/>
  <c r="H616" i="5" l="1"/>
  <c r="I616" i="5" s="1"/>
  <c r="J616" i="5" l="1"/>
  <c r="K616" i="5" s="1" a="1"/>
  <c r="K616" i="5" s="1"/>
  <c r="D617" i="5" s="1"/>
  <c r="C617" i="5"/>
  <c r="F617" i="5" l="1" a="1"/>
  <c r="F617" i="5" s="1"/>
  <c r="G617" i="5" s="1"/>
  <c r="H617" i="5" l="1"/>
  <c r="I617" i="5" s="1"/>
  <c r="J617" i="5" l="1"/>
  <c r="K617" i="5" s="1" a="1"/>
  <c r="K617" i="5" s="1"/>
  <c r="D618" i="5" s="1"/>
  <c r="C618" i="5"/>
  <c r="F618" i="5" l="1" a="1"/>
  <c r="F618" i="5" s="1"/>
  <c r="G618" i="5" s="1"/>
  <c r="H618" i="5" l="1"/>
  <c r="I618" i="5" s="1"/>
  <c r="C619" i="5" l="1"/>
  <c r="J618" i="5"/>
  <c r="K618" i="5" s="1" a="1"/>
  <c r="K618" i="5" s="1"/>
  <c r="D619" i="5" s="1"/>
  <c r="F619" i="5" l="1" a="1"/>
  <c r="F619" i="5" s="1"/>
  <c r="G619" i="5" s="1"/>
  <c r="H619" i="5" l="1"/>
  <c r="I619" i="5" s="1"/>
  <c r="J619" i="5" l="1"/>
  <c r="K619" i="5" s="1" a="1"/>
  <c r="K619" i="5" s="1"/>
  <c r="D620" i="5" s="1"/>
  <c r="C620" i="5"/>
  <c r="F620" i="5" l="1" a="1"/>
  <c r="F620" i="5" s="1"/>
  <c r="G620" i="5" s="1"/>
  <c r="H620" i="5" l="1"/>
  <c r="I620" i="5" s="1"/>
  <c r="J620" i="5" l="1"/>
  <c r="K620" i="5" s="1" a="1"/>
  <c r="K620" i="5" s="1"/>
  <c r="D621" i="5" s="1"/>
  <c r="C621" i="5"/>
  <c r="F621" i="5" l="1" a="1"/>
  <c r="F621" i="5" s="1"/>
  <c r="G621" i="5" s="1"/>
  <c r="H621" i="5" l="1"/>
  <c r="I621" i="5" s="1"/>
  <c r="J621" i="5" l="1"/>
  <c r="K621" i="5" s="1" a="1"/>
  <c r="K621" i="5" s="1"/>
  <c r="D622" i="5" s="1"/>
  <c r="C622" i="5"/>
  <c r="F622" i="5" l="1" a="1"/>
  <c r="F622" i="5" s="1"/>
  <c r="G622" i="5" s="1"/>
  <c r="H622" i="5" l="1"/>
  <c r="I622" i="5" s="1"/>
  <c r="J622" i="5" l="1"/>
  <c r="K622" i="5" s="1" a="1"/>
  <c r="K622" i="5" s="1"/>
  <c r="D623" i="5" s="1"/>
  <c r="C623" i="5"/>
  <c r="F623" i="5" l="1" a="1"/>
  <c r="F623" i="5" s="1"/>
  <c r="G623" i="5" s="1"/>
  <c r="H623" i="5" l="1"/>
  <c r="I623" i="5" s="1"/>
  <c r="J623" i="5" l="1"/>
  <c r="K623" i="5" s="1" a="1"/>
  <c r="K623" i="5" s="1"/>
  <c r="D624" i="5" s="1"/>
  <c r="C624" i="5"/>
  <c r="F624" i="5" l="1" a="1"/>
  <c r="F624" i="5" s="1"/>
  <c r="G624" i="5" s="1"/>
  <c r="H624" i="5" l="1"/>
  <c r="I624" i="5" s="1"/>
  <c r="C625" i="5" l="1"/>
  <c r="J624" i="5"/>
  <c r="K624" i="5" s="1" a="1"/>
  <c r="K624" i="5" s="1"/>
  <c r="D625" i="5" s="1"/>
  <c r="F625" i="5" l="1" a="1"/>
  <c r="F625" i="5" s="1"/>
  <c r="G625" i="5" s="1"/>
  <c r="H625" i="5" l="1"/>
  <c r="I625" i="5" s="1"/>
  <c r="J625" i="5" l="1"/>
  <c r="K625" i="5" s="1" a="1"/>
  <c r="K625" i="5" s="1"/>
  <c r="D626" i="5" s="1"/>
  <c r="C626" i="5"/>
  <c r="F626" i="5" l="1" a="1"/>
  <c r="F626" i="5" s="1"/>
  <c r="G626" i="5" s="1"/>
  <c r="H626" i="5" l="1"/>
  <c r="I626" i="5" s="1"/>
  <c r="C627" i="5" l="1"/>
  <c r="J626" i="5"/>
  <c r="K626" i="5" s="1" a="1"/>
  <c r="K626" i="5" s="1"/>
  <c r="D627" i="5" s="1"/>
  <c r="F627" i="5" l="1" a="1"/>
  <c r="F627" i="5" s="1"/>
  <c r="G627" i="5" s="1"/>
  <c r="H627" i="5" l="1"/>
  <c r="I627" i="5" s="1"/>
  <c r="J627" i="5" l="1"/>
  <c r="K627" i="5" s="1" a="1"/>
  <c r="K627" i="5" s="1"/>
  <c r="D628" i="5" s="1"/>
  <c r="C628" i="5"/>
  <c r="F628" i="5" l="1" a="1"/>
  <c r="F628" i="5" s="1"/>
  <c r="G628" i="5" s="1"/>
  <c r="H628" i="5" l="1"/>
  <c r="I628" i="5" s="1"/>
  <c r="C629" i="5" l="1"/>
  <c r="J628" i="5"/>
  <c r="K628" i="5" s="1" a="1"/>
  <c r="K628" i="5" s="1"/>
  <c r="D629" i="5" s="1"/>
  <c r="F629" i="5" l="1" a="1"/>
  <c r="F629" i="5" s="1"/>
  <c r="G629" i="5" s="1"/>
  <c r="H629" i="5" l="1"/>
  <c r="I629" i="5" s="1"/>
  <c r="J629" i="5" l="1"/>
  <c r="K629" i="5" s="1" a="1"/>
  <c r="K629" i="5" s="1"/>
  <c r="D630" i="5" s="1"/>
  <c r="C630" i="5"/>
  <c r="F630" i="5" l="1" a="1"/>
  <c r="F630" i="5" s="1"/>
  <c r="G630" i="5" s="1"/>
  <c r="H630" i="5" l="1"/>
  <c r="I630" i="5" s="1"/>
  <c r="J630" i="5" l="1"/>
  <c r="K630" i="5" s="1" a="1"/>
  <c r="K630" i="5" s="1"/>
  <c r="D631" i="5" s="1"/>
  <c r="C631" i="5"/>
  <c r="F631" i="5" l="1" a="1"/>
  <c r="F631" i="5" s="1"/>
  <c r="G631" i="5" s="1"/>
  <c r="H631" i="5" l="1"/>
  <c r="I631" i="5" s="1"/>
  <c r="C632" i="5" l="1"/>
  <c r="J631" i="5"/>
  <c r="K631" i="5" s="1" a="1"/>
  <c r="K631" i="5" s="1"/>
  <c r="D632" i="5" s="1"/>
  <c r="F632" i="5" l="1" a="1"/>
  <c r="F632" i="5" s="1"/>
  <c r="G632" i="5" s="1"/>
  <c r="H632" i="5" l="1"/>
  <c r="I632" i="5" s="1"/>
  <c r="C633" i="5" l="1"/>
  <c r="J632" i="5"/>
  <c r="K632" i="5" s="1" a="1"/>
  <c r="K632" i="5" s="1"/>
  <c r="D633" i="5" s="1"/>
  <c r="F633" i="5" l="1" a="1"/>
  <c r="F633" i="5" s="1"/>
  <c r="G633" i="5" s="1"/>
  <c r="H633" i="5" l="1"/>
  <c r="I633" i="5" s="1"/>
  <c r="J633" i="5" l="1"/>
  <c r="K633" i="5" s="1" a="1"/>
  <c r="K633" i="5" s="1"/>
  <c r="D634" i="5" s="1"/>
  <c r="C634" i="5"/>
  <c r="F634" i="5" l="1" a="1"/>
  <c r="F634" i="5" s="1"/>
  <c r="G634" i="5" s="1"/>
  <c r="H634" i="5" l="1"/>
  <c r="I634" i="5" s="1"/>
  <c r="J634" i="5" l="1"/>
  <c r="K634" i="5" s="1" a="1"/>
  <c r="K634" i="5" s="1"/>
  <c r="D635" i="5" s="1"/>
  <c r="C635" i="5"/>
  <c r="F635" i="5" l="1" a="1"/>
  <c r="F635" i="5" s="1"/>
  <c r="G635" i="5" s="1"/>
  <c r="H635" i="5" l="1"/>
  <c r="I635" i="5" s="1"/>
  <c r="C636" i="5" l="1"/>
  <c r="J635" i="5"/>
  <c r="K635" i="5" s="1" a="1"/>
  <c r="K635" i="5" s="1"/>
  <c r="D636" i="5" s="1"/>
  <c r="F636" i="5" l="1" a="1"/>
  <c r="F636" i="5" s="1"/>
  <c r="G636" i="5" s="1"/>
  <c r="H636" i="5" l="1"/>
  <c r="I636" i="5" s="1"/>
  <c r="J636" i="5" l="1"/>
  <c r="K636" i="5" s="1" a="1"/>
  <c r="K636" i="5" s="1"/>
  <c r="D637" i="5" s="1"/>
  <c r="C637" i="5"/>
  <c r="F637" i="5" l="1" a="1"/>
  <c r="F637" i="5" s="1"/>
  <c r="G637" i="5" s="1"/>
  <c r="H637" i="5" l="1"/>
  <c r="I637" i="5" s="1"/>
  <c r="J637" i="5" l="1"/>
  <c r="K637" i="5" s="1" a="1"/>
  <c r="K637" i="5" s="1"/>
  <c r="D638" i="5" s="1"/>
  <c r="C638" i="5"/>
  <c r="F638" i="5" l="1" a="1"/>
  <c r="F638" i="5" s="1"/>
  <c r="G638" i="5" s="1"/>
  <c r="H638" i="5" l="1"/>
  <c r="I638" i="5" s="1"/>
  <c r="J638" i="5" l="1"/>
  <c r="K638" i="5" s="1" a="1"/>
  <c r="K638" i="5" s="1"/>
  <c r="D639" i="5" s="1"/>
  <c r="C639" i="5"/>
  <c r="F639" i="5" l="1" a="1"/>
  <c r="F639" i="5" s="1"/>
  <c r="G639" i="5" s="1"/>
  <c r="H639" i="5" l="1"/>
  <c r="I639" i="5" s="1"/>
  <c r="C640" i="5" l="1"/>
  <c r="J639" i="5"/>
  <c r="K639" i="5" s="1" a="1"/>
  <c r="K639" i="5" s="1"/>
  <c r="D640" i="5" s="1"/>
  <c r="F640" i="5" l="1" a="1"/>
  <c r="F640" i="5" s="1"/>
  <c r="G640" i="5" s="1"/>
  <c r="H640" i="5" l="1"/>
  <c r="I640" i="5" s="1"/>
  <c r="J640" i="5" l="1"/>
  <c r="K640" i="5" s="1" a="1"/>
  <c r="K640" i="5" s="1"/>
  <c r="D641" i="5" s="1"/>
  <c r="C641" i="5"/>
  <c r="F641" i="5" l="1" a="1"/>
  <c r="F641" i="5" s="1"/>
  <c r="G641" i="5" l="1"/>
  <c r="H641" i="5" s="1"/>
  <c r="I641" i="5" s="1"/>
  <c r="C642" i="5" l="1"/>
  <c r="J641" i="5"/>
  <c r="K641" i="5" s="1" a="1"/>
  <c r="K641" i="5" s="1"/>
  <c r="D642" i="5" s="1"/>
  <c r="F642" i="5" l="1" a="1"/>
  <c r="F642" i="5" s="1"/>
  <c r="G642" i="5" s="1"/>
  <c r="H642" i="5" l="1"/>
  <c r="I642" i="5" s="1"/>
  <c r="J642" i="5" l="1"/>
  <c r="K642" i="5" s="1" a="1"/>
  <c r="K642" i="5" s="1"/>
  <c r="D643" i="5" s="1"/>
  <c r="C643" i="5"/>
  <c r="F643" i="5" l="1" a="1"/>
  <c r="F643" i="5" s="1"/>
  <c r="G643" i="5" s="1"/>
  <c r="H643" i="5" l="1"/>
  <c r="I643" i="5" s="1"/>
  <c r="J643" i="5" l="1"/>
  <c r="K643" i="5" s="1" a="1"/>
  <c r="K643" i="5" s="1"/>
  <c r="D644" i="5" s="1"/>
  <c r="C644" i="5"/>
  <c r="F644" i="5" l="1" a="1"/>
  <c r="F644" i="5" s="1"/>
  <c r="G644" i="5" s="1"/>
  <c r="H644" i="5" l="1"/>
  <c r="I644" i="5" s="1"/>
  <c r="J644" i="5" l="1"/>
  <c r="K644" i="5" s="1" a="1"/>
  <c r="K644" i="5" s="1"/>
  <c r="D645" i="5" s="1"/>
  <c r="C645" i="5"/>
  <c r="F645" i="5" l="1" a="1"/>
  <c r="F645" i="5" s="1"/>
  <c r="G645" i="5" s="1"/>
  <c r="H645" i="5" l="1"/>
  <c r="I645" i="5" s="1"/>
  <c r="J645" i="5" l="1"/>
  <c r="K645" i="5" s="1" a="1"/>
  <c r="K645" i="5" s="1"/>
  <c r="D646" i="5" s="1"/>
  <c r="C646" i="5"/>
  <c r="F646" i="5" l="1" a="1"/>
  <c r="F646" i="5" s="1"/>
  <c r="G646" i="5" s="1"/>
  <c r="H646" i="5" l="1"/>
  <c r="I646" i="5" s="1"/>
  <c r="J646" i="5" l="1"/>
  <c r="K646" i="5" s="1" a="1"/>
  <c r="K646" i="5" s="1"/>
  <c r="D647" i="5" s="1"/>
  <c r="C647" i="5"/>
  <c r="F647" i="5" l="1" a="1"/>
  <c r="F647" i="5" s="1"/>
  <c r="G647" i="5" s="1"/>
  <c r="H647" i="5" l="1"/>
  <c r="I647" i="5" s="1"/>
  <c r="C648" i="5" l="1"/>
  <c r="J647" i="5"/>
  <c r="K647" i="5" s="1" a="1"/>
  <c r="K647" i="5" s="1"/>
  <c r="D648" i="5" s="1"/>
  <c r="F648" i="5" l="1" a="1"/>
  <c r="F648" i="5" s="1"/>
  <c r="G648" i="5" s="1"/>
  <c r="H648" i="5" l="1"/>
  <c r="I648" i="5" s="1"/>
  <c r="C649" i="5" l="1"/>
  <c r="J648" i="5"/>
  <c r="K648" i="5" s="1" a="1"/>
  <c r="K648" i="5" s="1"/>
  <c r="D649" i="5" s="1"/>
  <c r="F649" i="5" l="1" a="1"/>
  <c r="F649" i="5" s="1"/>
  <c r="G649" i="5" s="1"/>
  <c r="H649" i="5" l="1"/>
  <c r="I649" i="5" s="1"/>
  <c r="J649" i="5" l="1"/>
  <c r="K649" i="5" s="1" a="1"/>
  <c r="K649" i="5" s="1"/>
  <c r="D650" i="5" s="1"/>
  <c r="C650" i="5"/>
  <c r="F650" i="5" l="1" a="1"/>
  <c r="F650" i="5" s="1"/>
  <c r="G650" i="5" s="1"/>
  <c r="H650" i="5" l="1"/>
  <c r="I650" i="5" s="1"/>
  <c r="J650" i="5" l="1"/>
  <c r="K650" i="5" s="1" a="1"/>
  <c r="K650" i="5" s="1"/>
  <c r="D651" i="5" s="1"/>
  <c r="C651" i="5"/>
  <c r="F651" i="5" l="1" a="1"/>
  <c r="F651" i="5" s="1"/>
  <c r="G651" i="5" s="1"/>
  <c r="H651" i="5" l="1"/>
  <c r="I651" i="5" s="1"/>
  <c r="C652" i="5" l="1"/>
  <c r="J651" i="5"/>
  <c r="K651" i="5" s="1" a="1"/>
  <c r="K651" i="5" s="1"/>
  <c r="D652" i="5" s="1"/>
  <c r="F652" i="5" l="1" a="1"/>
  <c r="F652" i="5" s="1"/>
  <c r="G652" i="5" s="1"/>
  <c r="H652" i="5" l="1"/>
  <c r="I652" i="5" s="1"/>
  <c r="C653" i="5" l="1"/>
  <c r="J652" i="5"/>
  <c r="K652" i="5" s="1" a="1"/>
  <c r="K652" i="5" s="1"/>
  <c r="D653" i="5" s="1"/>
  <c r="F653" i="5" l="1" a="1"/>
  <c r="F653" i="5" s="1"/>
  <c r="G653" i="5" s="1"/>
  <c r="H653" i="5" l="1"/>
  <c r="I653" i="5" s="1"/>
  <c r="J653" i="5" l="1"/>
  <c r="K653" i="5" s="1" a="1"/>
  <c r="K653" i="5" s="1"/>
  <c r="D654" i="5" s="1"/>
  <c r="C654" i="5"/>
  <c r="F654" i="5" l="1" a="1"/>
  <c r="F654" i="5" s="1"/>
  <c r="G654" i="5" s="1"/>
  <c r="H654" i="5" l="1"/>
  <c r="I654" i="5" s="1"/>
  <c r="C655" i="5" l="1"/>
  <c r="J654" i="5"/>
  <c r="K654" i="5" s="1" a="1"/>
  <c r="K654" i="5" s="1"/>
  <c r="D655" i="5" s="1"/>
  <c r="F655" i="5" l="1" a="1"/>
  <c r="F655" i="5" s="1"/>
  <c r="G655" i="5" s="1"/>
  <c r="H655" i="5" l="1"/>
  <c r="I655" i="5" s="1"/>
  <c r="J655" i="5" l="1"/>
  <c r="K655" i="5" s="1" a="1"/>
  <c r="K655" i="5" s="1"/>
  <c r="D656" i="5" s="1"/>
  <c r="C656" i="5"/>
  <c r="F656" i="5" l="1" a="1"/>
  <c r="F656" i="5" s="1"/>
  <c r="G656" i="5" s="1"/>
  <c r="H656" i="5" l="1"/>
  <c r="I656" i="5" s="1"/>
  <c r="J656" i="5" l="1"/>
  <c r="K656" i="5" s="1" a="1"/>
  <c r="K656" i="5" s="1"/>
  <c r="D657" i="5" s="1"/>
  <c r="C657" i="5"/>
  <c r="F657" i="5" l="1" a="1"/>
  <c r="F657" i="5" s="1"/>
  <c r="G657" i="5" s="1"/>
  <c r="H657" i="5" l="1"/>
  <c r="I657" i="5" s="1"/>
  <c r="J657" i="5" l="1"/>
  <c r="K657" i="5" s="1" a="1"/>
  <c r="K657" i="5" s="1"/>
  <c r="D658" i="5" s="1"/>
  <c r="C658" i="5"/>
  <c r="F658" i="5" l="1" a="1"/>
  <c r="F658" i="5" s="1"/>
  <c r="G658" i="5" s="1"/>
  <c r="H658" i="5" l="1"/>
  <c r="I658" i="5" s="1"/>
  <c r="C659" i="5" l="1"/>
  <c r="J658" i="5"/>
  <c r="K658" i="5" s="1" a="1"/>
  <c r="K658" i="5" s="1"/>
  <c r="D659" i="5" s="1"/>
  <c r="F659" i="5" l="1" a="1"/>
  <c r="F659" i="5" s="1"/>
  <c r="G659" i="5" s="1"/>
  <c r="H659" i="5" l="1"/>
  <c r="I659" i="5" s="1"/>
  <c r="J659" i="5" l="1"/>
  <c r="K659" i="5" s="1" a="1"/>
  <c r="K659" i="5" s="1"/>
  <c r="D660" i="5" s="1"/>
  <c r="C660" i="5"/>
  <c r="F660" i="5" l="1" a="1"/>
  <c r="F660" i="5" s="1"/>
  <c r="G660" i="5" s="1"/>
  <c r="H660" i="5" l="1"/>
  <c r="I660" i="5" s="1"/>
  <c r="C661" i="5" l="1"/>
  <c r="J660" i="5"/>
  <c r="K660" i="5" s="1" a="1"/>
  <c r="K660" i="5" s="1"/>
  <c r="D661" i="5" s="1"/>
  <c r="F661" i="5" l="1" a="1"/>
  <c r="F661" i="5" s="1"/>
  <c r="G661" i="5" s="1"/>
  <c r="H661" i="5" l="1"/>
  <c r="I661" i="5" s="1"/>
  <c r="J661" i="5" l="1"/>
  <c r="K661" i="5" s="1" a="1"/>
  <c r="K661" i="5" s="1"/>
  <c r="D662" i="5" s="1"/>
  <c r="C662" i="5"/>
  <c r="F662" i="5" l="1" a="1"/>
  <c r="F662" i="5" s="1"/>
  <c r="G662" i="5" s="1"/>
  <c r="H662" i="5" l="1"/>
  <c r="I662" i="5" s="1"/>
  <c r="J662" i="5" l="1"/>
  <c r="K662" i="5" s="1" a="1"/>
  <c r="K662" i="5" s="1"/>
  <c r="D663" i="5" s="1"/>
  <c r="C663" i="5"/>
  <c r="F663" i="5" l="1" a="1"/>
  <c r="F663" i="5" s="1"/>
  <c r="G663" i="5" s="1"/>
  <c r="H663" i="5" l="1"/>
  <c r="I663" i="5" s="1"/>
  <c r="J663" i="5" l="1"/>
  <c r="K663" i="5" s="1" a="1"/>
  <c r="K663" i="5" s="1"/>
  <c r="D664" i="5" s="1"/>
  <c r="C664" i="5"/>
  <c r="F664" i="5" l="1" a="1"/>
  <c r="F664" i="5" s="1"/>
  <c r="G664" i="5" s="1"/>
  <c r="H664" i="5" l="1"/>
  <c r="I664" i="5" s="1"/>
  <c r="J664" i="5" l="1"/>
  <c r="K664" i="5" s="1" a="1"/>
  <c r="K664" i="5" s="1"/>
  <c r="D665" i="5" s="1"/>
  <c r="C665" i="5"/>
  <c r="F665" i="5" l="1" a="1"/>
  <c r="F665" i="5" s="1"/>
  <c r="G665" i="5" s="1"/>
  <c r="H665" i="5" l="1"/>
  <c r="I665" i="5" s="1"/>
  <c r="C666" i="5" l="1"/>
  <c r="J665" i="5"/>
  <c r="K665" i="5" s="1" a="1"/>
  <c r="K665" i="5" s="1"/>
  <c r="D666" i="5" s="1"/>
  <c r="F666" i="5" l="1" a="1"/>
  <c r="F666" i="5" s="1"/>
  <c r="G666" i="5" s="1"/>
  <c r="H666" i="5" l="1"/>
  <c r="I666" i="5" s="1"/>
  <c r="J666" i="5" l="1"/>
  <c r="C667" i="5"/>
  <c r="K666" i="5" l="1" a="1"/>
  <c r="K666" i="5" s="1"/>
  <c r="D667" i="5" s="1"/>
  <c r="F667" i="5" s="1" a="1"/>
  <c r="F667" i="5" s="1"/>
  <c r="G667" i="5" s="1"/>
  <c r="H667" i="5" l="1"/>
  <c r="I667" i="5" s="1"/>
  <c r="J667" i="5" l="1"/>
  <c r="K667" i="5" s="1" a="1"/>
  <c r="K667" i="5" s="1"/>
  <c r="D668" i="5" s="1"/>
  <c r="C668" i="5"/>
  <c r="F668" i="5" l="1" a="1"/>
  <c r="F668" i="5" s="1"/>
  <c r="G668" i="5" s="1"/>
  <c r="H668" i="5" l="1"/>
  <c r="I668" i="5" s="1"/>
  <c r="J668" i="5" l="1"/>
  <c r="K668" i="5" s="1" a="1"/>
  <c r="K668" i="5" s="1"/>
  <c r="D669" i="5" s="1"/>
  <c r="C669" i="5"/>
  <c r="F669" i="5" l="1" a="1"/>
  <c r="F669" i="5" s="1"/>
  <c r="G669" i="5" s="1"/>
  <c r="H669" i="5" l="1"/>
  <c r="I669" i="5" s="1"/>
  <c r="J669" i="5" l="1"/>
  <c r="K669" i="5" s="1" a="1"/>
  <c r="K669" i="5" s="1"/>
  <c r="D670" i="5" s="1"/>
  <c r="C670" i="5"/>
  <c r="F670" i="5" l="1" a="1"/>
  <c r="F670" i="5" s="1"/>
  <c r="G670" i="5" s="1"/>
  <c r="H670" i="5" l="1"/>
  <c r="I670" i="5" s="1"/>
  <c r="J670" i="5" l="1"/>
  <c r="K670" i="5" s="1" a="1"/>
  <c r="K670" i="5" s="1"/>
  <c r="D671" i="5" s="1"/>
  <c r="C671" i="5"/>
  <c r="F671" i="5" l="1" a="1"/>
  <c r="F671" i="5" s="1"/>
  <c r="G671" i="5" s="1"/>
  <c r="H671" i="5" l="1"/>
  <c r="I671" i="5" s="1"/>
  <c r="C672" i="5" l="1"/>
  <c r="J671" i="5"/>
  <c r="K671" i="5" s="1" a="1"/>
  <c r="K671" i="5" s="1"/>
  <c r="D672" i="5" s="1"/>
  <c r="F672" i="5" l="1" a="1"/>
  <c r="F672" i="5" s="1"/>
  <c r="G672" i="5" s="1"/>
  <c r="H672" i="5" l="1"/>
  <c r="I672" i="5" s="1"/>
  <c r="J672" i="5" l="1"/>
  <c r="K672" i="5" s="1" a="1"/>
  <c r="K672" i="5" s="1"/>
  <c r="D673" i="5" s="1"/>
  <c r="C673" i="5"/>
  <c r="F673" i="5" l="1" a="1"/>
  <c r="F673" i="5" s="1"/>
  <c r="G673" i="5" l="1"/>
  <c r="H673" i="5" s="1"/>
  <c r="I673" i="5" s="1"/>
  <c r="C674" i="5" l="1"/>
  <c r="J673" i="5"/>
  <c r="K673" i="5" s="1" a="1"/>
  <c r="K673" i="5" s="1"/>
  <c r="D674" i="5" s="1"/>
  <c r="F674" i="5" l="1" a="1"/>
  <c r="F674" i="5" s="1"/>
  <c r="G674" i="5" s="1"/>
  <c r="H674" i="5" l="1"/>
  <c r="I674" i="5" s="1"/>
  <c r="J674" i="5" l="1"/>
  <c r="K674" i="5" s="1" a="1"/>
  <c r="K674" i="5" s="1"/>
  <c r="D675" i="5" s="1"/>
  <c r="C675" i="5"/>
  <c r="F675" i="5" l="1" a="1"/>
  <c r="F675" i="5" s="1"/>
  <c r="G675" i="5" s="1"/>
  <c r="H675" i="5" l="1"/>
  <c r="I675" i="5" s="1"/>
  <c r="J675" i="5" l="1"/>
  <c r="K675" i="5" s="1" a="1"/>
  <c r="K675" i="5" s="1"/>
  <c r="D676" i="5" s="1"/>
  <c r="C676" i="5"/>
  <c r="F676" i="5" l="1" a="1"/>
  <c r="F676" i="5" s="1"/>
  <c r="G676" i="5" s="1"/>
  <c r="H676" i="5" l="1"/>
  <c r="I676" i="5" s="1"/>
  <c r="J676" i="5" l="1"/>
  <c r="K676" i="5" s="1" a="1"/>
  <c r="K676" i="5" s="1"/>
  <c r="D677" i="5" s="1"/>
  <c r="C677" i="5"/>
  <c r="F677" i="5" l="1" a="1"/>
  <c r="F677" i="5" s="1"/>
  <c r="G677" i="5" s="1"/>
  <c r="H677" i="5" l="1"/>
  <c r="I677" i="5" s="1"/>
  <c r="C678" i="5" l="1"/>
  <c r="J677" i="5"/>
  <c r="K677" i="5" s="1" a="1"/>
  <c r="K677" i="5" s="1"/>
  <c r="D678" i="5" s="1"/>
  <c r="F678" i="5" l="1" a="1"/>
  <c r="F678" i="5" s="1"/>
  <c r="G678" i="5" s="1"/>
  <c r="H678" i="5" l="1"/>
  <c r="I678" i="5" s="1"/>
  <c r="J678" i="5" l="1"/>
  <c r="K678" i="5" s="1" a="1"/>
  <c r="K678" i="5" s="1"/>
  <c r="D679" i="5" s="1"/>
  <c r="C679" i="5"/>
  <c r="F679" i="5" l="1" a="1"/>
  <c r="F679" i="5" s="1"/>
  <c r="G679" i="5" s="1"/>
  <c r="H679" i="5" l="1"/>
  <c r="I679" i="5" s="1"/>
  <c r="J679" i="5" l="1"/>
  <c r="K679" i="5" s="1" a="1"/>
  <c r="K679" i="5" s="1"/>
  <c r="D680" i="5" s="1"/>
  <c r="C680" i="5"/>
  <c r="F680" i="5" l="1" a="1"/>
  <c r="F680" i="5" s="1"/>
  <c r="G680" i="5" s="1"/>
  <c r="H680" i="5" l="1"/>
  <c r="I680" i="5" s="1"/>
  <c r="J680" i="5" l="1"/>
  <c r="K680" i="5" s="1" a="1"/>
  <c r="K680" i="5" s="1"/>
  <c r="D681" i="5" s="1"/>
  <c r="C681" i="5"/>
  <c r="F681" i="5" l="1" a="1"/>
  <c r="F681" i="5" s="1"/>
  <c r="G681" i="5" s="1"/>
  <c r="H681" i="5" l="1"/>
  <c r="I681" i="5" s="1"/>
  <c r="C682" i="5" l="1"/>
  <c r="J681" i="5"/>
  <c r="K681" i="5" s="1" a="1"/>
  <c r="K681" i="5" s="1"/>
  <c r="D682" i="5" s="1"/>
  <c r="F682" i="5" l="1" a="1"/>
  <c r="F682" i="5" s="1"/>
  <c r="G682" i="5" s="1"/>
  <c r="H682" i="5" l="1"/>
  <c r="I682" i="5" s="1"/>
  <c r="J682" i="5" l="1"/>
  <c r="K682" i="5" s="1" a="1"/>
  <c r="K682" i="5" s="1"/>
  <c r="D683" i="5" s="1"/>
  <c r="C683" i="5"/>
  <c r="F683" i="5" l="1" a="1"/>
  <c r="F683" i="5" s="1"/>
  <c r="G683" i="5" s="1"/>
  <c r="H683" i="5" l="1"/>
  <c r="I683" i="5" s="1"/>
  <c r="J683" i="5" l="1"/>
  <c r="K683" i="5" s="1" a="1"/>
  <c r="K683" i="5" s="1"/>
  <c r="D684" i="5" s="1"/>
  <c r="C684" i="5"/>
  <c r="F684" i="5" l="1" a="1"/>
  <c r="F684" i="5" s="1"/>
  <c r="G684" i="5" s="1"/>
  <c r="H684" i="5" l="1"/>
  <c r="I684" i="5" s="1"/>
  <c r="C685" i="5" l="1"/>
  <c r="J684" i="5"/>
  <c r="K684" i="5" s="1" a="1"/>
  <c r="K684" i="5" s="1"/>
  <c r="D685" i="5" s="1"/>
  <c r="F685" i="5" l="1" a="1"/>
  <c r="F685" i="5" s="1"/>
  <c r="G685" i="5" s="1"/>
  <c r="H685" i="5" l="1"/>
  <c r="I685" i="5" s="1"/>
  <c r="J685" i="5" l="1"/>
  <c r="K685" i="5" s="1" a="1"/>
  <c r="K685" i="5" s="1"/>
  <c r="D686" i="5" s="1"/>
  <c r="C686" i="5"/>
  <c r="F686" i="5" l="1" a="1"/>
  <c r="F686" i="5" s="1"/>
  <c r="G686" i="5" s="1"/>
  <c r="H686" i="5" l="1"/>
  <c r="I686" i="5" s="1"/>
  <c r="J686" i="5" l="1"/>
  <c r="K686" i="5" s="1" a="1"/>
  <c r="K686" i="5" s="1"/>
  <c r="D687" i="5" s="1"/>
  <c r="C687" i="5"/>
  <c r="F687" i="5" l="1" a="1"/>
  <c r="F687" i="5" s="1"/>
  <c r="G687" i="5" s="1"/>
  <c r="H687" i="5" l="1"/>
  <c r="I687" i="5" s="1"/>
  <c r="J687" i="5" l="1"/>
  <c r="K687" i="5" s="1" a="1"/>
  <c r="K687" i="5" s="1"/>
  <c r="D688" i="5" s="1"/>
  <c r="C688" i="5"/>
  <c r="F688" i="5" l="1" a="1"/>
  <c r="F688" i="5" s="1"/>
  <c r="G688" i="5" s="1"/>
  <c r="H688" i="5" l="1"/>
  <c r="I688" i="5" s="1"/>
  <c r="J688" i="5" l="1"/>
  <c r="K688" i="5" s="1" a="1"/>
  <c r="K688" i="5" s="1"/>
  <c r="D689" i="5" s="1"/>
  <c r="C689" i="5"/>
  <c r="F689" i="5" l="1" a="1"/>
  <c r="F689" i="5" s="1"/>
  <c r="G689" i="5" s="1"/>
  <c r="H689" i="5" l="1"/>
  <c r="I689" i="5" s="1"/>
  <c r="J689" i="5" l="1"/>
  <c r="K689" i="5" s="1" a="1"/>
  <c r="K689" i="5" s="1"/>
  <c r="D690" i="5" s="1"/>
  <c r="C690" i="5"/>
  <c r="F690" i="5" l="1" a="1"/>
  <c r="F690" i="5" s="1"/>
  <c r="G690" i="5" s="1"/>
  <c r="H690" i="5" l="1"/>
  <c r="I690" i="5" s="1"/>
  <c r="C691" i="5" l="1"/>
  <c r="J690" i="5"/>
  <c r="K690" i="5" s="1" a="1"/>
  <c r="K690" i="5" s="1"/>
  <c r="D691" i="5" s="1"/>
  <c r="F691" i="5" l="1" a="1"/>
  <c r="F691" i="5" s="1"/>
  <c r="G691" i="5" s="1"/>
  <c r="H691" i="5" l="1"/>
  <c r="I691" i="5" s="1"/>
  <c r="J691" i="5" l="1"/>
  <c r="K691" i="5" s="1" a="1"/>
  <c r="K691" i="5" s="1"/>
  <c r="D692" i="5" s="1"/>
  <c r="C692" i="5"/>
  <c r="F692" i="5" l="1" a="1"/>
  <c r="F692" i="5" s="1"/>
  <c r="G692" i="5" s="1"/>
  <c r="H692" i="5" l="1"/>
  <c r="I692" i="5" s="1"/>
  <c r="J692" i="5" l="1"/>
  <c r="K692" i="5" s="1" a="1"/>
  <c r="K692" i="5" s="1"/>
  <c r="D693" i="5" s="1"/>
  <c r="C693" i="5"/>
  <c r="F693" i="5" l="1" a="1"/>
  <c r="F693" i="5" s="1"/>
  <c r="G693" i="5" s="1"/>
  <c r="H693" i="5" l="1"/>
  <c r="I693" i="5" s="1"/>
  <c r="J693" i="5" l="1"/>
  <c r="K693" i="5" s="1" a="1"/>
  <c r="K693" i="5" s="1"/>
  <c r="D694" i="5" s="1"/>
  <c r="C694" i="5"/>
  <c r="F694" i="5" l="1" a="1"/>
  <c r="F694" i="5" s="1"/>
  <c r="G694" i="5" s="1"/>
  <c r="H694" i="5" l="1"/>
  <c r="I694" i="5" s="1"/>
  <c r="J694" i="5" l="1"/>
  <c r="K694" i="5" s="1" a="1"/>
  <c r="K694" i="5" s="1"/>
  <c r="D695" i="5" s="1"/>
  <c r="C695" i="5"/>
  <c r="F695" i="5" l="1" a="1"/>
  <c r="F695" i="5" s="1"/>
  <c r="G695" i="5" s="1"/>
  <c r="H695" i="5" l="1"/>
  <c r="I695" i="5" s="1"/>
  <c r="C696" i="5" l="1"/>
  <c r="J695" i="5"/>
  <c r="K695" i="5" s="1" a="1"/>
  <c r="K695" i="5" s="1"/>
  <c r="D696" i="5" s="1"/>
  <c r="F696" i="5" l="1" a="1"/>
  <c r="F696" i="5" s="1"/>
  <c r="G696" i="5" s="1"/>
  <c r="H696" i="5" l="1"/>
  <c r="I696" i="5" s="1"/>
  <c r="C697" i="5" l="1"/>
  <c r="J696" i="5"/>
  <c r="K696" i="5" s="1" a="1"/>
  <c r="K696" i="5" s="1"/>
  <c r="D697" i="5" s="1"/>
  <c r="F697" i="5" l="1" a="1"/>
  <c r="F697" i="5" s="1"/>
  <c r="G697" i="5" s="1"/>
  <c r="H697" i="5" l="1"/>
  <c r="I697" i="5" s="1"/>
  <c r="J697" i="5" l="1"/>
  <c r="K697" i="5" s="1" a="1"/>
  <c r="K697" i="5" s="1"/>
  <c r="D698" i="5" s="1"/>
  <c r="C698" i="5"/>
  <c r="F698" i="5" l="1" a="1"/>
  <c r="F698" i="5" s="1"/>
  <c r="G698" i="5" s="1"/>
  <c r="H698" i="5" l="1"/>
  <c r="I698" i="5" s="1"/>
  <c r="J698" i="5" l="1"/>
  <c r="K698" i="5" s="1" a="1"/>
  <c r="K698" i="5" s="1"/>
  <c r="D699" i="5" s="1"/>
  <c r="C699" i="5"/>
  <c r="F699" i="5" l="1" a="1"/>
  <c r="F699" i="5" s="1"/>
  <c r="G699" i="5" s="1"/>
  <c r="H699" i="5" l="1"/>
  <c r="I699" i="5" s="1"/>
  <c r="C700" i="5" l="1"/>
  <c r="J699" i="5"/>
  <c r="K699" i="5" s="1" a="1"/>
  <c r="K699" i="5" s="1"/>
  <c r="D700" i="5" s="1"/>
  <c r="F700" i="5" l="1" a="1"/>
  <c r="F700" i="5" s="1"/>
  <c r="G700" i="5" s="1"/>
  <c r="H700" i="5" l="1"/>
  <c r="I700" i="5" s="1"/>
  <c r="J700" i="5" l="1"/>
  <c r="K700" i="5" s="1" a="1"/>
  <c r="K700" i="5" s="1"/>
  <c r="D701" i="5" s="1"/>
  <c r="C701" i="5"/>
  <c r="F701" i="5" l="1" a="1"/>
  <c r="F701" i="5" s="1"/>
  <c r="G701" i="5" s="1"/>
  <c r="H701" i="5" l="1"/>
  <c r="I701" i="5" s="1"/>
  <c r="J701" i="5" l="1"/>
  <c r="K701" i="5" s="1" a="1"/>
  <c r="K701" i="5" s="1"/>
  <c r="D702" i="5" s="1"/>
  <c r="C702" i="5"/>
  <c r="F702" i="5" l="1" a="1"/>
  <c r="F702" i="5" s="1"/>
  <c r="G702" i="5" s="1"/>
  <c r="H702" i="5" l="1"/>
  <c r="I702" i="5" s="1"/>
  <c r="J702" i="5" l="1"/>
  <c r="K702" i="5" s="1" a="1"/>
  <c r="K702" i="5" s="1"/>
  <c r="D703" i="5" s="1"/>
  <c r="C703" i="5"/>
  <c r="F703" i="5" l="1" a="1"/>
  <c r="F703" i="5" s="1"/>
  <c r="G703" i="5" s="1"/>
  <c r="H703" i="5" l="1"/>
  <c r="I703" i="5" s="1"/>
  <c r="C704" i="5" l="1"/>
  <c r="J703" i="5"/>
  <c r="K703" i="5" s="1" a="1"/>
  <c r="K703" i="5" s="1"/>
  <c r="D704" i="5" s="1"/>
  <c r="F704" i="5" l="1" a="1"/>
  <c r="F704" i="5" s="1"/>
  <c r="G704" i="5" s="1"/>
  <c r="H704" i="5" l="1"/>
  <c r="I704" i="5" s="1"/>
  <c r="J704" i="5" l="1"/>
  <c r="K704" i="5" s="1" a="1"/>
  <c r="K704" i="5" s="1"/>
  <c r="D705" i="5" s="1"/>
  <c r="C705" i="5"/>
  <c r="F705" i="5" l="1" a="1"/>
  <c r="F705" i="5" s="1"/>
  <c r="G705" i="5" s="1"/>
  <c r="H705" i="5" l="1"/>
  <c r="I705" i="5" s="1"/>
  <c r="J705" i="5" l="1"/>
  <c r="K705" i="5" s="1" a="1"/>
  <c r="K705" i="5" s="1"/>
  <c r="D706" i="5" s="1"/>
  <c r="C706" i="5"/>
  <c r="F706" i="5" l="1" a="1"/>
  <c r="F706" i="5" s="1"/>
  <c r="G706" i="5" s="1"/>
  <c r="H706" i="5" l="1"/>
  <c r="I706" i="5" s="1"/>
  <c r="C707" i="5" l="1"/>
  <c r="J706" i="5"/>
  <c r="K706" i="5" s="1" a="1"/>
  <c r="K706" i="5" s="1"/>
  <c r="D707" i="5" s="1"/>
  <c r="F707" i="5" l="1" a="1"/>
  <c r="F707" i="5" s="1"/>
  <c r="G707" i="5" s="1"/>
  <c r="H707" i="5" l="1"/>
  <c r="I707" i="5" s="1"/>
  <c r="J707" i="5" l="1"/>
  <c r="K707" i="5" s="1" a="1"/>
  <c r="K707" i="5" s="1"/>
  <c r="D708" i="5" s="1"/>
  <c r="C708" i="5"/>
  <c r="F708" i="5" l="1" a="1"/>
  <c r="F708" i="5" s="1"/>
  <c r="G708" i="5" s="1"/>
  <c r="H708" i="5" l="1"/>
  <c r="I708" i="5" s="1"/>
  <c r="J708" i="5" l="1"/>
  <c r="K708" i="5" s="1" a="1"/>
  <c r="K708" i="5" s="1"/>
  <c r="D709" i="5" s="1"/>
  <c r="C709" i="5"/>
  <c r="F709" i="5" l="1" a="1"/>
  <c r="F709" i="5" s="1"/>
  <c r="G709" i="5" s="1"/>
  <c r="H709" i="5" l="1"/>
  <c r="I709" i="5" s="1"/>
  <c r="J709" i="5" l="1"/>
  <c r="K709" i="5" s="1" a="1"/>
  <c r="K709" i="5" s="1"/>
  <c r="D710" i="5" s="1"/>
  <c r="C710" i="5"/>
  <c r="F710" i="5" l="1" a="1"/>
  <c r="F710" i="5" s="1"/>
  <c r="G710" i="5" s="1"/>
  <c r="H710" i="5" l="1"/>
  <c r="I710" i="5" s="1"/>
  <c r="J710" i="5" l="1"/>
  <c r="K710" i="5" s="1" a="1"/>
  <c r="K710" i="5" s="1"/>
  <c r="D711" i="5" s="1"/>
  <c r="C711" i="5"/>
  <c r="F711" i="5" l="1" a="1"/>
  <c r="F711" i="5" s="1"/>
  <c r="G711" i="5" s="1"/>
  <c r="H711" i="5" l="1"/>
  <c r="I711" i="5" s="1"/>
  <c r="J711" i="5" l="1"/>
  <c r="K711" i="5" s="1" a="1"/>
  <c r="K711" i="5" s="1"/>
  <c r="D712" i="5" s="1"/>
  <c r="C712" i="5"/>
  <c r="F712" i="5" l="1" a="1"/>
  <c r="F712" i="5" s="1"/>
  <c r="G712" i="5" s="1"/>
  <c r="H712" i="5" l="1"/>
  <c r="I712" i="5" s="1"/>
  <c r="J712" i="5" l="1"/>
  <c r="K712" i="5" s="1" a="1"/>
  <c r="K712" i="5" s="1"/>
  <c r="D713" i="5" s="1"/>
  <c r="C713" i="5"/>
  <c r="F713" i="5" l="1" a="1"/>
  <c r="F713" i="5" s="1"/>
  <c r="G713" i="5" s="1"/>
  <c r="H713" i="5" l="1"/>
  <c r="I713" i="5" s="1"/>
  <c r="J713" i="5" l="1"/>
  <c r="K713" i="5" s="1" a="1"/>
  <c r="K713" i="5" s="1"/>
  <c r="D714" i="5" s="1"/>
  <c r="C714" i="5"/>
  <c r="F714" i="5" l="1" a="1"/>
  <c r="F714" i="5" s="1"/>
  <c r="G714" i="5" s="1"/>
  <c r="H714" i="5" l="1"/>
  <c r="I714" i="5" s="1"/>
  <c r="C715" i="5" l="1"/>
  <c r="J714" i="5"/>
  <c r="K714" i="5" s="1" a="1"/>
  <c r="K714" i="5" s="1"/>
  <c r="D715" i="5" s="1"/>
  <c r="F715" i="5" l="1" a="1"/>
  <c r="F715" i="5" s="1"/>
  <c r="G715" i="5" s="1"/>
  <c r="H715" i="5" l="1"/>
  <c r="I715" i="5" s="1"/>
  <c r="C716" i="5" l="1"/>
  <c r="J715" i="5"/>
  <c r="K715" i="5" s="1" a="1"/>
  <c r="K715" i="5" s="1"/>
  <c r="D716" i="5" s="1"/>
  <c r="F716" i="5" l="1" a="1"/>
  <c r="F716" i="5" s="1"/>
  <c r="G716" i="5" s="1"/>
  <c r="H716" i="5" l="1"/>
  <c r="I716" i="5" s="1"/>
  <c r="J716" i="5" l="1"/>
  <c r="K716" i="5" s="1" a="1"/>
  <c r="K716" i="5" s="1"/>
  <c r="D717" i="5" s="1"/>
  <c r="C717" i="5"/>
  <c r="F717" i="5" l="1" a="1"/>
  <c r="F717" i="5" s="1"/>
  <c r="G717" i="5" s="1"/>
  <c r="H717" i="5" l="1"/>
  <c r="I717" i="5" s="1"/>
  <c r="J717" i="5" l="1"/>
  <c r="K717" i="5" s="1" a="1"/>
  <c r="K717" i="5" s="1"/>
  <c r="D718" i="5" s="1"/>
  <c r="C718" i="5"/>
  <c r="F718" i="5" l="1" a="1"/>
  <c r="F718" i="5" s="1"/>
  <c r="G718" i="5" s="1"/>
  <c r="H718" i="5" l="1"/>
  <c r="I718" i="5" s="1"/>
  <c r="J718" i="5" l="1"/>
  <c r="K718" i="5" s="1" a="1"/>
  <c r="K718" i="5" s="1"/>
  <c r="D719" i="5" s="1"/>
  <c r="C719" i="5"/>
  <c r="F719" i="5" l="1" a="1"/>
  <c r="F719" i="5" s="1"/>
  <c r="G719" i="5" s="1"/>
  <c r="H719" i="5" l="1"/>
  <c r="I719" i="5" s="1"/>
  <c r="J719" i="5" l="1"/>
  <c r="K719" i="5" s="1" a="1"/>
  <c r="K719" i="5" s="1"/>
  <c r="D720" i="5" s="1"/>
  <c r="C720" i="5"/>
  <c r="F720" i="5" l="1" a="1"/>
  <c r="F720" i="5" s="1"/>
  <c r="G720" i="5" s="1"/>
  <c r="H720" i="5" l="1"/>
  <c r="I720" i="5" s="1"/>
  <c r="C721" i="5" l="1"/>
  <c r="J720" i="5"/>
  <c r="K720" i="5" s="1" a="1"/>
  <c r="K720" i="5" s="1"/>
  <c r="D721" i="5" s="1"/>
  <c r="F721" i="5" l="1" a="1"/>
  <c r="F721" i="5" s="1"/>
  <c r="G721" i="5" s="1"/>
  <c r="H721" i="5" l="1"/>
  <c r="I721" i="5" s="1"/>
  <c r="J721" i="5" l="1"/>
  <c r="K721" i="5" s="1" a="1"/>
  <c r="K721" i="5" s="1"/>
  <c r="D722" i="5" s="1"/>
  <c r="C722" i="5"/>
  <c r="F722" i="5" l="1" a="1"/>
  <c r="F722" i="5" s="1"/>
  <c r="G722" i="5" s="1"/>
  <c r="H722" i="5" l="1"/>
  <c r="I722" i="5" s="1"/>
  <c r="J722" i="5" l="1"/>
  <c r="K722" i="5" s="1" a="1"/>
  <c r="K722" i="5" s="1"/>
  <c r="D723" i="5" s="1"/>
  <c r="C723" i="5"/>
  <c r="F723" i="5" l="1" a="1"/>
  <c r="F723" i="5" s="1"/>
  <c r="G723" i="5" s="1"/>
  <c r="H723" i="5" l="1"/>
  <c r="I723" i="5" s="1"/>
  <c r="J723" i="5" l="1"/>
  <c r="K723" i="5" s="1" a="1"/>
  <c r="K723" i="5" s="1"/>
  <c r="D724" i="5" s="1"/>
  <c r="C724" i="5"/>
  <c r="F724" i="5" l="1" a="1"/>
  <c r="F724" i="5" s="1"/>
  <c r="G724" i="5" s="1"/>
  <c r="H724" i="5" l="1"/>
  <c r="I724" i="5" s="1"/>
  <c r="J724" i="5" l="1"/>
  <c r="K724" i="5" s="1" a="1"/>
  <c r="K724" i="5" s="1"/>
  <c r="D725" i="5" s="1"/>
  <c r="C725" i="5"/>
  <c r="F725" i="5" l="1" a="1"/>
  <c r="F725" i="5" s="1"/>
  <c r="G725" i="5" s="1"/>
  <c r="H725" i="5" l="1"/>
  <c r="I725" i="5" s="1"/>
  <c r="J725" i="5" l="1"/>
  <c r="K725" i="5" s="1" a="1"/>
  <c r="K725" i="5" s="1"/>
  <c r="D726" i="5" s="1"/>
  <c r="C726" i="5"/>
  <c r="F726" i="5" l="1" a="1"/>
  <c r="F726" i="5" s="1"/>
  <c r="G726" i="5" s="1"/>
  <c r="H726" i="5" l="1"/>
  <c r="I726" i="5" s="1"/>
  <c r="C727" i="5" l="1"/>
  <c r="J726" i="5"/>
  <c r="K726" i="5" s="1" a="1"/>
  <c r="K726" i="5" s="1"/>
  <c r="D727" i="5" s="1"/>
  <c r="F727" i="5" l="1" a="1"/>
  <c r="F727" i="5" s="1"/>
  <c r="G727" i="5" s="1"/>
  <c r="H727" i="5" l="1"/>
  <c r="I727" i="5" s="1"/>
  <c r="C728" i="5" l="1"/>
  <c r="J727" i="5"/>
  <c r="K727" i="5" s="1" a="1"/>
  <c r="K727" i="5" s="1"/>
  <c r="D728" i="5" s="1"/>
  <c r="F728" i="5" l="1" a="1"/>
  <c r="F728" i="5" s="1"/>
  <c r="G728" i="5" s="1"/>
  <c r="H728" i="5" l="1"/>
  <c r="I728" i="5" s="1"/>
  <c r="J728" i="5" l="1"/>
  <c r="K728" i="5" s="1" a="1"/>
  <c r="K728" i="5" s="1"/>
  <c r="D729" i="5" s="1"/>
  <c r="C729" i="5"/>
  <c r="F729" i="5" l="1" a="1"/>
  <c r="F729" i="5" s="1"/>
  <c r="G729" i="5" s="1"/>
  <c r="H729" i="5" l="1"/>
  <c r="I729" i="5" s="1"/>
  <c r="J729" i="5" l="1"/>
  <c r="K729" i="5" s="1" a="1"/>
  <c r="K729" i="5" s="1"/>
  <c r="D730" i="5" s="1"/>
  <c r="C730" i="5"/>
  <c r="F730" i="5" l="1" a="1"/>
  <c r="F730" i="5" s="1"/>
  <c r="G730" i="5" s="1"/>
  <c r="H730" i="5" l="1"/>
  <c r="I730" i="5" s="1"/>
  <c r="C731" i="5" l="1"/>
  <c r="J730" i="5"/>
  <c r="K730" i="5" s="1" a="1"/>
  <c r="K730" i="5" s="1"/>
  <c r="D731" i="5" s="1"/>
  <c r="F731" i="5" l="1" a="1"/>
  <c r="F731" i="5" s="1"/>
  <c r="G731" i="5" s="1"/>
  <c r="H731" i="5" l="1"/>
  <c r="I731" i="5" s="1"/>
  <c r="C732" i="5" l="1"/>
  <c r="J731" i="5"/>
  <c r="K731" i="5" s="1" a="1"/>
  <c r="K731" i="5" s="1"/>
  <c r="D732" i="5" s="1"/>
  <c r="F732" i="5" l="1" a="1"/>
  <c r="F732" i="5" s="1"/>
  <c r="G732" i="5" s="1"/>
  <c r="H732" i="5" l="1"/>
  <c r="I732" i="5" s="1"/>
  <c r="C733" i="5" l="1"/>
  <c r="J732" i="5"/>
  <c r="K732" i="5" s="1" a="1"/>
  <c r="K732" i="5" s="1"/>
  <c r="D733" i="5" s="1"/>
  <c r="F733" i="5" l="1" a="1"/>
  <c r="F733" i="5" s="1"/>
  <c r="G733" i="5" s="1"/>
  <c r="H733" i="5" l="1"/>
  <c r="I733" i="5" s="1"/>
  <c r="J733" i="5" l="1"/>
  <c r="K733" i="5" s="1" a="1"/>
  <c r="K733" i="5" s="1"/>
  <c r="D734" i="5" s="1"/>
  <c r="C734" i="5"/>
  <c r="F734" i="5" l="1" a="1"/>
  <c r="F734" i="5" s="1"/>
  <c r="G734" i="5" s="1"/>
  <c r="H734" i="5" l="1"/>
  <c r="I734" i="5" s="1"/>
  <c r="J734" i="5" l="1"/>
  <c r="K734" i="5" s="1" a="1"/>
  <c r="K734" i="5" s="1"/>
  <c r="D735" i="5" s="1"/>
  <c r="C735" i="5"/>
  <c r="F735" i="5" l="1" a="1"/>
  <c r="F735" i="5" s="1"/>
  <c r="G735" i="5" s="1"/>
  <c r="H735" i="5" l="1"/>
  <c r="I735" i="5" s="1"/>
  <c r="J735" i="5" l="1"/>
  <c r="K735" i="5" s="1" a="1"/>
  <c r="K735" i="5" s="1"/>
  <c r="D736" i="5" s="1"/>
  <c r="C736" i="5"/>
  <c r="F736" i="5" l="1" a="1"/>
  <c r="F736" i="5" s="1"/>
  <c r="G736" i="5" s="1"/>
  <c r="H736" i="5" l="1"/>
  <c r="I736" i="5" s="1"/>
  <c r="J736" i="5" l="1"/>
  <c r="K736" i="5" s="1" a="1"/>
  <c r="K736" i="5" s="1"/>
  <c r="D737" i="5" s="1"/>
  <c r="C737" i="5"/>
  <c r="F737" i="5" l="1" a="1"/>
  <c r="F737" i="5" s="1"/>
  <c r="G737" i="5" s="1"/>
  <c r="H737" i="5" l="1"/>
  <c r="I737" i="5" s="1"/>
  <c r="J737" i="5" l="1"/>
  <c r="K737" i="5" s="1" a="1"/>
  <c r="K737" i="5" s="1"/>
  <c r="D738" i="5" s="1"/>
  <c r="C738" i="5"/>
  <c r="F738" i="5" l="1" a="1"/>
  <c r="F738" i="5" s="1"/>
  <c r="G738" i="5" s="1"/>
  <c r="H738" i="5" l="1"/>
  <c r="I738" i="5" s="1"/>
  <c r="C739" i="5" l="1"/>
  <c r="J738" i="5"/>
  <c r="K738" i="5" s="1" a="1"/>
  <c r="K738" i="5" s="1"/>
  <c r="D739" i="5" s="1"/>
  <c r="F739" i="5" l="1" a="1"/>
  <c r="F739" i="5" s="1"/>
  <c r="G739" i="5" s="1"/>
  <c r="H739" i="5" l="1"/>
  <c r="I739" i="5" s="1"/>
  <c r="J739" i="5" l="1"/>
  <c r="K739" i="5" s="1" a="1"/>
  <c r="K739" i="5" s="1"/>
  <c r="D740" i="5" s="1"/>
  <c r="C740" i="5"/>
  <c r="F740" i="5" l="1" a="1"/>
  <c r="F740" i="5" s="1"/>
  <c r="G740" i="5" s="1"/>
  <c r="H740" i="5" l="1"/>
  <c r="I740" i="5" s="1"/>
  <c r="J740" i="5" l="1"/>
  <c r="K740" i="5" s="1" a="1"/>
  <c r="K740" i="5" s="1"/>
  <c r="D741" i="5" s="1"/>
  <c r="C741" i="5"/>
  <c r="F741" i="5" l="1" a="1"/>
  <c r="F741" i="5" s="1"/>
  <c r="G741" i="5" s="1"/>
  <c r="H741" i="5" l="1"/>
  <c r="I741" i="5" s="1"/>
  <c r="J741" i="5" l="1"/>
  <c r="K741" i="5" s="1" a="1"/>
  <c r="K741" i="5" s="1"/>
  <c r="D742" i="5" s="1"/>
  <c r="C742" i="5"/>
  <c r="F742" i="5" l="1" a="1"/>
  <c r="F742" i="5" s="1"/>
  <c r="G742" i="5" s="1"/>
  <c r="H742" i="5" l="1"/>
  <c r="I742" i="5" s="1"/>
  <c r="J742" i="5" l="1"/>
  <c r="K742" i="5" s="1" a="1"/>
  <c r="K742" i="5" s="1"/>
  <c r="D743" i="5" s="1"/>
  <c r="C743" i="5"/>
  <c r="F743" i="5" l="1" a="1"/>
  <c r="F743" i="5" s="1"/>
  <c r="G743" i="5" s="1"/>
  <c r="H743" i="5" l="1"/>
  <c r="I743" i="5" s="1"/>
  <c r="J743" i="5" l="1"/>
  <c r="K743" i="5" s="1" a="1"/>
  <c r="K743" i="5" s="1"/>
  <c r="D744" i="5" s="1"/>
  <c r="C744" i="5"/>
  <c r="F744" i="5" l="1" a="1"/>
  <c r="F744" i="5" s="1"/>
  <c r="G744" i="5" s="1"/>
  <c r="H744" i="5" l="1"/>
  <c r="I744" i="5" s="1"/>
  <c r="C745" i="5" l="1"/>
  <c r="J744" i="5"/>
  <c r="K744" i="5" s="1" a="1"/>
  <c r="K744" i="5" s="1"/>
  <c r="D745" i="5" s="1"/>
  <c r="F745" i="5" l="1" a="1"/>
  <c r="F745" i="5" s="1"/>
  <c r="G745" i="5" s="1"/>
  <c r="H745" i="5" l="1"/>
  <c r="I745" i="5" s="1"/>
  <c r="C746" i="5" l="1"/>
  <c r="J745" i="5"/>
  <c r="K745" i="5" s="1" a="1"/>
  <c r="K745" i="5" s="1"/>
  <c r="D746" i="5" s="1"/>
  <c r="F746" i="5" l="1" a="1"/>
  <c r="F746" i="5" s="1"/>
  <c r="G746" i="5" s="1"/>
  <c r="H746" i="5" l="1"/>
  <c r="I746" i="5" s="1"/>
  <c r="J746" i="5" l="1"/>
  <c r="K746" i="5" s="1" a="1"/>
  <c r="K746" i="5" s="1"/>
  <c r="D747" i="5" s="1"/>
  <c r="C747" i="5"/>
  <c r="F747" i="5" l="1" a="1"/>
  <c r="F747" i="5" s="1"/>
  <c r="G747" i="5" s="1"/>
  <c r="H747" i="5" l="1"/>
  <c r="I747" i="5" s="1"/>
  <c r="J747" i="5" l="1"/>
  <c r="K747" i="5" s="1" a="1"/>
  <c r="K747" i="5" s="1"/>
  <c r="D748" i="5" s="1"/>
  <c r="C748" i="5"/>
  <c r="F748" i="5" l="1" a="1"/>
  <c r="F748" i="5" s="1"/>
  <c r="G748" i="5" s="1"/>
  <c r="H748" i="5" l="1"/>
  <c r="I748" i="5" s="1"/>
  <c r="J748" i="5" l="1"/>
  <c r="K748" i="5" s="1" a="1"/>
  <c r="K748" i="5" s="1"/>
  <c r="D749" i="5" s="1"/>
  <c r="C749" i="5"/>
  <c r="F749" i="5" l="1" a="1"/>
  <c r="F749" i="5" s="1"/>
  <c r="G749" i="5" s="1"/>
  <c r="H749" i="5" l="1"/>
  <c r="I749" i="5" s="1"/>
  <c r="C750" i="5" l="1"/>
  <c r="J749" i="5"/>
  <c r="K749" i="5" s="1" a="1"/>
  <c r="K749" i="5" s="1"/>
  <c r="D750" i="5" s="1"/>
  <c r="F750" i="5" l="1" a="1"/>
  <c r="F750" i="5" s="1"/>
  <c r="G750" i="5" s="1"/>
  <c r="H750" i="5" l="1"/>
  <c r="I750" i="5" s="1"/>
  <c r="C751" i="5" l="1"/>
  <c r="J750" i="5"/>
  <c r="K750" i="5" s="1" a="1"/>
  <c r="K750" i="5" s="1"/>
  <c r="D751" i="5" s="1"/>
  <c r="F751" i="5" l="1" a="1"/>
  <c r="F751" i="5" s="1"/>
  <c r="G751" i="5" s="1"/>
  <c r="H751" i="5" l="1"/>
  <c r="I751" i="5" s="1"/>
  <c r="J751" i="5" l="1"/>
  <c r="K751" i="5" s="1" a="1"/>
  <c r="K751" i="5" s="1"/>
  <c r="D752" i="5" s="1"/>
  <c r="C752" i="5"/>
  <c r="F752" i="5" l="1" a="1"/>
  <c r="F752" i="5" s="1"/>
  <c r="G752" i="5" l="1"/>
  <c r="H752" i="5" s="1"/>
  <c r="I752" i="5" s="1"/>
  <c r="J752" i="5" l="1"/>
  <c r="K752" i="5" s="1" a="1"/>
  <c r="K752" i="5" s="1"/>
  <c r="D753" i="5" s="1"/>
  <c r="C753" i="5"/>
  <c r="F753" i="5" l="1" a="1"/>
  <c r="F753" i="5" s="1"/>
  <c r="G753" i="5" s="1"/>
  <c r="H753" i="5" l="1"/>
  <c r="I753" i="5" s="1"/>
  <c r="J753" i="5" l="1"/>
  <c r="K753" i="5" s="1" a="1"/>
  <c r="K753" i="5" s="1"/>
  <c r="D754" i="5" s="1"/>
  <c r="C754" i="5"/>
  <c r="F754" i="5" l="1" a="1"/>
  <c r="F754" i="5" s="1"/>
  <c r="G754" i="5" s="1"/>
  <c r="H754" i="5" l="1"/>
  <c r="I754" i="5" s="1"/>
  <c r="J754" i="5" l="1"/>
  <c r="K754" i="5" s="1" a="1"/>
  <c r="K754" i="5" s="1"/>
  <c r="D755" i="5" s="1"/>
  <c r="C755" i="5"/>
  <c r="F755" i="5" l="1" a="1"/>
  <c r="F755" i="5" s="1"/>
  <c r="G755" i="5" s="1"/>
  <c r="H755" i="5" l="1"/>
  <c r="I755" i="5" s="1"/>
  <c r="J755" i="5" l="1"/>
  <c r="K755" i="5" s="1" a="1"/>
  <c r="K755" i="5" s="1"/>
  <c r="D756" i="5" s="1"/>
  <c r="C756" i="5"/>
  <c r="F756" i="5" l="1" a="1"/>
  <c r="F756" i="5" s="1"/>
  <c r="G756" i="5" s="1"/>
  <c r="H756" i="5" l="1"/>
  <c r="I756" i="5" s="1"/>
  <c r="C757" i="5" l="1"/>
  <c r="J756" i="5"/>
  <c r="K756" i="5" s="1" a="1"/>
  <c r="K756" i="5" s="1"/>
  <c r="D757" i="5" s="1"/>
  <c r="F757" i="5" l="1" a="1"/>
  <c r="F757" i="5" s="1"/>
  <c r="G757" i="5" s="1"/>
  <c r="H757" i="5" l="1"/>
  <c r="I757" i="5" s="1"/>
  <c r="J757" i="5" l="1"/>
  <c r="K757" i="5" s="1" a="1"/>
  <c r="K757" i="5" s="1"/>
  <c r="D758" i="5" s="1"/>
  <c r="C758" i="5"/>
  <c r="F758" i="5" l="1" a="1"/>
  <c r="F758" i="5" s="1"/>
  <c r="G758" i="5" s="1"/>
  <c r="H758" i="5" l="1"/>
  <c r="I758" i="5" s="1"/>
  <c r="C759" i="5" l="1"/>
  <c r="J758" i="5"/>
  <c r="K758" i="5" s="1" a="1"/>
  <c r="K758" i="5" s="1"/>
  <c r="D759" i="5" s="1"/>
  <c r="F759" i="5" l="1" a="1"/>
  <c r="F759" i="5" s="1"/>
  <c r="G759" i="5" s="1"/>
  <c r="H759" i="5" l="1"/>
  <c r="I759" i="5" s="1"/>
  <c r="J759" i="5" l="1"/>
  <c r="K759" i="5" s="1" a="1"/>
  <c r="K759" i="5" s="1"/>
  <c r="D760" i="5" s="1"/>
  <c r="C760" i="5"/>
  <c r="F760" i="5" l="1" a="1"/>
  <c r="F760" i="5" s="1"/>
  <c r="G760" i="5" s="1"/>
  <c r="H760" i="5" l="1"/>
  <c r="I760" i="5" s="1"/>
  <c r="J760" i="5" l="1"/>
  <c r="K760" i="5" s="1" a="1"/>
  <c r="K760" i="5" s="1"/>
  <c r="D761" i="5" s="1"/>
  <c r="C761" i="5"/>
  <c r="F761" i="5" l="1" a="1"/>
  <c r="F761" i="5" s="1"/>
  <c r="G761" i="5" s="1"/>
  <c r="H761" i="5" l="1"/>
  <c r="I761" i="5" s="1"/>
  <c r="J761" i="5" l="1"/>
  <c r="K761" i="5" s="1" a="1"/>
  <c r="K761" i="5" s="1"/>
  <c r="D762" i="5" s="1"/>
  <c r="C762" i="5"/>
  <c r="F762" i="5" l="1" a="1"/>
  <c r="F762" i="5" s="1"/>
  <c r="G762" i="5" s="1"/>
  <c r="H762" i="5" l="1"/>
  <c r="I762" i="5" s="1"/>
  <c r="J762" i="5" l="1"/>
  <c r="K762" i="5" s="1" a="1"/>
  <c r="K762" i="5" s="1"/>
  <c r="D763" i="5" s="1"/>
  <c r="C763" i="5"/>
  <c r="F763" i="5" l="1" a="1"/>
  <c r="F763" i="5" s="1"/>
  <c r="G763" i="5" s="1"/>
  <c r="H763" i="5" l="1"/>
  <c r="I763" i="5" s="1"/>
  <c r="J763" i="5" l="1"/>
  <c r="K763" i="5" s="1" a="1"/>
  <c r="K763" i="5" s="1"/>
  <c r="D764" i="5" s="1"/>
  <c r="C764" i="5"/>
  <c r="F764" i="5" l="1" a="1"/>
  <c r="F764" i="5" s="1"/>
  <c r="G764" i="5" s="1"/>
  <c r="H764" i="5" l="1"/>
  <c r="I764" i="5" s="1"/>
  <c r="J764" i="5" l="1"/>
  <c r="K764" i="5" s="1" a="1"/>
  <c r="K764" i="5" s="1"/>
  <c r="D765" i="5" s="1"/>
  <c r="C765" i="5"/>
  <c r="F765" i="5" l="1" a="1"/>
  <c r="F765" i="5" s="1"/>
  <c r="G765" i="5" s="1"/>
  <c r="H765" i="5" l="1"/>
  <c r="I765" i="5" s="1"/>
  <c r="C766" i="5" l="1"/>
  <c r="J765" i="5"/>
  <c r="K765" i="5" s="1" a="1"/>
  <c r="K765" i="5" s="1"/>
  <c r="D766" i="5" s="1"/>
  <c r="F766" i="5" l="1" a="1"/>
  <c r="F766" i="5" s="1"/>
  <c r="G766" i="5" s="1"/>
  <c r="H766" i="5" l="1"/>
  <c r="I766" i="5" s="1"/>
  <c r="J766" i="5" l="1"/>
  <c r="K766" i="5" s="1" a="1"/>
  <c r="K766" i="5" s="1"/>
  <c r="D767" i="5" s="1"/>
  <c r="C767" i="5"/>
  <c r="F767" i="5" l="1" a="1"/>
  <c r="F767" i="5" s="1"/>
  <c r="G767" i="5" s="1"/>
  <c r="H767" i="5" l="1"/>
  <c r="I767" i="5" s="1"/>
  <c r="J767" i="5" l="1"/>
  <c r="K767" i="5" s="1" a="1"/>
  <c r="K767" i="5" s="1"/>
  <c r="D768" i="5" s="1"/>
  <c r="C768" i="5"/>
  <c r="F768" i="5" l="1" a="1"/>
  <c r="F768" i="5" s="1"/>
  <c r="G768" i="5" s="1"/>
  <c r="H768" i="5" l="1"/>
  <c r="I768" i="5" s="1"/>
  <c r="J768" i="5" l="1"/>
  <c r="K768" i="5" s="1" a="1"/>
  <c r="K768" i="5" s="1"/>
  <c r="D769" i="5" s="1"/>
  <c r="C769" i="5"/>
  <c r="F769" i="5" l="1" a="1"/>
  <c r="F769" i="5" s="1"/>
  <c r="G769" i="5" s="1"/>
  <c r="H769" i="5" l="1"/>
  <c r="I769" i="5" s="1"/>
  <c r="J769" i="5" l="1"/>
  <c r="K769" i="5" s="1" a="1"/>
  <c r="K769" i="5" s="1"/>
  <c r="D770" i="5" s="1"/>
  <c r="C770" i="5"/>
  <c r="F770" i="5" l="1" a="1"/>
  <c r="F770" i="5" s="1"/>
  <c r="G770" i="5" s="1"/>
  <c r="H770" i="5" l="1"/>
  <c r="I770" i="5" s="1"/>
  <c r="J770" i="5" l="1"/>
  <c r="K770" i="5" s="1" a="1"/>
  <c r="K770" i="5" s="1"/>
  <c r="D771" i="5" s="1"/>
  <c r="C771" i="5"/>
  <c r="F771" i="5" l="1" a="1"/>
  <c r="F771" i="5" s="1"/>
  <c r="G771" i="5" s="1"/>
  <c r="H771" i="5" l="1"/>
  <c r="I771" i="5" s="1"/>
  <c r="J771" i="5" l="1"/>
  <c r="K771" i="5" s="1" a="1"/>
  <c r="K771" i="5" s="1"/>
  <c r="D772" i="5" s="1"/>
  <c r="C772" i="5"/>
  <c r="F772" i="5" l="1" a="1"/>
  <c r="F772" i="5" s="1"/>
  <c r="G772" i="5" s="1"/>
  <c r="H772" i="5" l="1"/>
  <c r="I772" i="5" s="1"/>
  <c r="J772" i="5" l="1"/>
  <c r="K772" i="5" s="1" a="1"/>
  <c r="K772" i="5" s="1"/>
  <c r="D773" i="5" s="1"/>
  <c r="C773" i="5"/>
  <c r="F773" i="5" l="1" a="1"/>
  <c r="F773" i="5" s="1"/>
  <c r="G773" i="5" s="1"/>
  <c r="H773" i="5" l="1"/>
  <c r="I773" i="5" s="1"/>
  <c r="J773" i="5" l="1"/>
  <c r="K773" i="5" s="1" a="1"/>
  <c r="K773" i="5" s="1"/>
  <c r="D774" i="5" s="1"/>
  <c r="C774" i="5"/>
  <c r="F774" i="5" l="1" a="1"/>
  <c r="F774" i="5" s="1"/>
  <c r="G774" i="5" s="1"/>
  <c r="H774" i="5" l="1"/>
  <c r="I774" i="5" s="1"/>
  <c r="J774" i="5" l="1"/>
  <c r="K774" i="5" s="1" a="1"/>
  <c r="K774" i="5" s="1"/>
  <c r="D775" i="5" s="1"/>
  <c r="C775" i="5"/>
  <c r="F775" i="5" l="1" a="1"/>
  <c r="F775" i="5" s="1"/>
  <c r="G775" i="5" s="1"/>
  <c r="H775" i="5" l="1"/>
  <c r="I775" i="5" s="1"/>
  <c r="J775" i="5" l="1"/>
  <c r="K775" i="5" s="1" a="1"/>
  <c r="K775" i="5" s="1"/>
  <c r="D776" i="5" s="1"/>
  <c r="C776" i="5"/>
  <c r="F776" i="5" l="1" a="1"/>
  <c r="F776" i="5" s="1"/>
  <c r="G776" i="5" s="1"/>
  <c r="H776" i="5" l="1"/>
  <c r="I776" i="5" s="1"/>
  <c r="J776" i="5" l="1"/>
  <c r="K776" i="5" s="1" a="1"/>
  <c r="K776" i="5" s="1"/>
  <c r="D777" i="5" s="1"/>
  <c r="C777" i="5"/>
  <c r="F777" i="5" l="1" a="1"/>
  <c r="F777" i="5" s="1"/>
  <c r="G777" i="5" s="1"/>
  <c r="H777" i="5" l="1"/>
  <c r="I777" i="5" s="1"/>
  <c r="J777" i="5" l="1"/>
  <c r="K777" i="5" s="1" a="1"/>
  <c r="K777" i="5" s="1"/>
  <c r="D778" i="5" s="1"/>
  <c r="C778" i="5"/>
  <c r="F778" i="5" l="1" a="1"/>
  <c r="F778" i="5" s="1"/>
  <c r="G778" i="5" s="1"/>
  <c r="H778" i="5" l="1"/>
  <c r="I778" i="5" s="1"/>
  <c r="J778" i="5" l="1"/>
  <c r="K778" i="5" s="1" a="1"/>
  <c r="K778" i="5" s="1"/>
  <c r="D779" i="5" s="1"/>
  <c r="C779" i="5"/>
  <c r="F779" i="5" l="1" a="1"/>
  <c r="F779" i="5" s="1"/>
  <c r="G779" i="5" s="1"/>
  <c r="H779" i="5" l="1"/>
  <c r="I779" i="5" s="1"/>
  <c r="J779" i="5" l="1"/>
  <c r="K779" i="5" s="1" a="1"/>
  <c r="K779" i="5" s="1"/>
  <c r="D780" i="5" s="1"/>
  <c r="C780" i="5"/>
  <c r="F780" i="5" l="1" a="1"/>
  <c r="F780" i="5" s="1"/>
  <c r="G780" i="5" s="1"/>
  <c r="H780" i="5" l="1"/>
  <c r="I780" i="5" s="1"/>
  <c r="J780" i="5" l="1"/>
  <c r="K780" i="5" s="1" a="1"/>
  <c r="K780" i="5" s="1"/>
  <c r="D781" i="5" s="1"/>
  <c r="C781" i="5"/>
  <c r="F781" i="5" l="1" a="1"/>
  <c r="F781" i="5" s="1"/>
  <c r="G781" i="5" s="1"/>
  <c r="H781" i="5" l="1"/>
  <c r="I781" i="5" s="1"/>
  <c r="J781" i="5" l="1"/>
  <c r="K781" i="5" s="1" a="1"/>
  <c r="K781" i="5" s="1"/>
  <c r="D782" i="5" s="1"/>
  <c r="C782" i="5"/>
  <c r="F782" i="5" l="1" a="1"/>
  <c r="F782" i="5" s="1"/>
  <c r="G782" i="5" s="1"/>
  <c r="H782" i="5" l="1"/>
  <c r="I782" i="5" s="1"/>
  <c r="C783" i="5" l="1"/>
  <c r="J782" i="5"/>
  <c r="K782" i="5" s="1" a="1"/>
  <c r="K782" i="5" s="1"/>
  <c r="D783" i="5" s="1"/>
  <c r="F783" i="5" l="1" a="1"/>
  <c r="F783" i="5" s="1"/>
  <c r="G783" i="5" s="1"/>
  <c r="H783" i="5" l="1"/>
  <c r="I783" i="5" s="1"/>
  <c r="C784" i="5" l="1"/>
  <c r="J783" i="5"/>
  <c r="K783" i="5" s="1" a="1"/>
  <c r="K783" i="5" s="1"/>
  <c r="D784" i="5" s="1"/>
  <c r="F784" i="5" l="1" a="1"/>
  <c r="F784" i="5" s="1"/>
  <c r="G784" i="5" s="1"/>
  <c r="H784" i="5" l="1"/>
  <c r="I784" i="5" s="1"/>
  <c r="J784" i="5" l="1"/>
  <c r="K784" i="5" s="1" a="1"/>
  <c r="K784" i="5" s="1"/>
  <c r="D785" i="5" s="1"/>
  <c r="C785" i="5"/>
  <c r="F785" i="5" l="1" a="1"/>
  <c r="F785" i="5" s="1"/>
  <c r="G785" i="5" s="1"/>
  <c r="H785" i="5" l="1"/>
  <c r="I785" i="5" s="1"/>
  <c r="J785" i="5" l="1"/>
  <c r="K785" i="5" s="1" a="1"/>
  <c r="K785" i="5" s="1"/>
  <c r="D786" i="5" s="1"/>
  <c r="C786" i="5"/>
  <c r="F786" i="5" l="1" a="1"/>
  <c r="F786" i="5" s="1"/>
  <c r="G786" i="5" s="1"/>
  <c r="H786" i="5" l="1"/>
  <c r="I786" i="5" s="1"/>
  <c r="J786" i="5" l="1"/>
  <c r="K786" i="5" s="1" a="1"/>
  <c r="K786" i="5" s="1"/>
  <c r="D787" i="5" s="1"/>
  <c r="C787" i="5"/>
  <c r="F787" i="5" l="1" a="1"/>
  <c r="F787" i="5" s="1"/>
  <c r="G787" i="5" s="1"/>
  <c r="H787" i="5" l="1"/>
  <c r="I787" i="5" s="1"/>
  <c r="J787" i="5" l="1"/>
  <c r="K787" i="5" s="1" a="1"/>
  <c r="K787" i="5" s="1"/>
  <c r="D788" i="5" s="1"/>
  <c r="C788" i="5"/>
  <c r="F788" i="5" l="1" a="1"/>
  <c r="F788" i="5" s="1"/>
  <c r="G788" i="5" s="1"/>
  <c r="H788" i="5" l="1"/>
  <c r="I788" i="5" s="1"/>
  <c r="J788" i="5" l="1"/>
  <c r="K788" i="5" s="1" a="1"/>
  <c r="K788" i="5" s="1"/>
  <c r="D789" i="5" s="1"/>
  <c r="C789" i="5"/>
  <c r="F789" i="5" l="1" a="1"/>
  <c r="F789" i="5" s="1"/>
  <c r="G789" i="5" s="1"/>
  <c r="H789" i="5" l="1"/>
  <c r="I789" i="5" s="1"/>
  <c r="J789" i="5" l="1"/>
  <c r="K789" i="5" s="1" a="1"/>
  <c r="K789" i="5" s="1"/>
  <c r="D790" i="5" s="1"/>
  <c r="C790" i="5"/>
  <c r="F790" i="5" l="1" a="1"/>
  <c r="F790" i="5" s="1"/>
  <c r="G790" i="5" l="1"/>
  <c r="H790" i="5" s="1"/>
  <c r="I790" i="5" s="1"/>
  <c r="J790" i="5" l="1"/>
  <c r="K790" i="5" s="1" a="1"/>
  <c r="K790" i="5" s="1"/>
  <c r="D791" i="5" s="1"/>
  <c r="C791" i="5"/>
  <c r="F791" i="5" l="1" a="1"/>
  <c r="F791" i="5" s="1"/>
  <c r="G791" i="5" s="1"/>
  <c r="H791" i="5" l="1"/>
  <c r="I791" i="5" s="1"/>
  <c r="J791" i="5" l="1"/>
  <c r="K791" i="5" s="1" a="1"/>
  <c r="K791" i="5" s="1"/>
  <c r="D792" i="5" s="1"/>
  <c r="C792" i="5"/>
  <c r="F792" i="5" l="1" a="1"/>
  <c r="F792" i="5" s="1"/>
  <c r="G792" i="5" s="1"/>
  <c r="H792" i="5" l="1"/>
  <c r="I792" i="5" s="1"/>
  <c r="J792" i="5" l="1"/>
  <c r="K792" i="5" s="1" a="1"/>
  <c r="K792" i="5" s="1"/>
  <c r="D793" i="5" s="1"/>
  <c r="C793" i="5"/>
  <c r="F793" i="5" l="1" a="1"/>
  <c r="F793" i="5" s="1"/>
  <c r="G793" i="5" s="1"/>
  <c r="H793" i="5" l="1"/>
  <c r="I793" i="5" s="1"/>
  <c r="J793" i="5" l="1"/>
  <c r="K793" i="5" s="1" a="1"/>
  <c r="K793" i="5" s="1"/>
  <c r="D794" i="5" s="1"/>
  <c r="C794" i="5"/>
  <c r="F794" i="5" l="1" a="1"/>
  <c r="F794" i="5" s="1"/>
  <c r="G794" i="5" s="1"/>
  <c r="H794" i="5" l="1"/>
  <c r="I794" i="5" s="1"/>
  <c r="J794" i="5" l="1"/>
  <c r="K794" i="5" s="1" a="1"/>
  <c r="K794" i="5" s="1"/>
  <c r="D795" i="5" s="1"/>
  <c r="C795" i="5"/>
  <c r="F795" i="5" l="1" a="1"/>
  <c r="F795" i="5" s="1"/>
  <c r="G795" i="5" s="1"/>
  <c r="H795" i="5" l="1"/>
  <c r="I795" i="5" s="1"/>
  <c r="J795" i="5" l="1"/>
  <c r="K795" i="5" s="1" a="1"/>
  <c r="K795" i="5" s="1"/>
  <c r="D796" i="5" s="1"/>
  <c r="C796" i="5"/>
  <c r="F796" i="5" l="1" a="1"/>
  <c r="F796" i="5" s="1"/>
  <c r="G796" i="5" s="1"/>
  <c r="H796" i="5" l="1"/>
  <c r="I796" i="5" s="1"/>
  <c r="J796" i="5" l="1"/>
  <c r="K796" i="5" s="1" a="1"/>
  <c r="K796" i="5" s="1"/>
  <c r="D797" i="5" s="1"/>
  <c r="C797" i="5"/>
  <c r="F797" i="5" l="1" a="1"/>
  <c r="F797" i="5" s="1"/>
  <c r="G797" i="5" s="1"/>
  <c r="H797" i="5" l="1"/>
  <c r="I797" i="5" s="1"/>
  <c r="J797" i="5" l="1"/>
  <c r="K797" i="5" s="1" a="1"/>
  <c r="K797" i="5" s="1"/>
  <c r="D798" i="5" s="1"/>
  <c r="C798" i="5"/>
  <c r="F798" i="5" l="1" a="1"/>
  <c r="F798" i="5" s="1"/>
  <c r="G798" i="5" s="1"/>
  <c r="H798" i="5" l="1"/>
  <c r="I798" i="5" s="1"/>
  <c r="C799" i="5" l="1"/>
  <c r="J798" i="5"/>
  <c r="K798" i="5" s="1" a="1"/>
  <c r="K798" i="5" s="1"/>
  <c r="D799" i="5" s="1"/>
  <c r="F799" i="5" l="1" a="1"/>
  <c r="F799" i="5" s="1"/>
  <c r="G799" i="5" s="1"/>
  <c r="H799" i="5" l="1"/>
  <c r="I799" i="5" s="1"/>
  <c r="J799" i="5" l="1"/>
  <c r="K799" i="5" s="1" a="1"/>
  <c r="K799" i="5" s="1"/>
  <c r="D800" i="5" s="1"/>
  <c r="C800" i="5"/>
  <c r="F800" i="5" l="1" a="1"/>
  <c r="F800" i="5" s="1"/>
  <c r="G800" i="5" s="1"/>
  <c r="H800" i="5" l="1"/>
  <c r="I800" i="5" s="1"/>
  <c r="J800" i="5" l="1"/>
  <c r="K800" i="5" s="1" a="1"/>
  <c r="K800" i="5" s="1"/>
  <c r="D801" i="5" s="1"/>
  <c r="C801" i="5"/>
  <c r="F801" i="5" l="1" a="1"/>
  <c r="F801" i="5" s="1"/>
  <c r="G801" i="5" s="1"/>
  <c r="H801" i="5" l="1"/>
  <c r="I801" i="5" s="1"/>
  <c r="J801" i="5" l="1"/>
  <c r="K801" i="5" s="1" a="1"/>
  <c r="K801" i="5" s="1"/>
  <c r="D802" i="5" s="1"/>
  <c r="C802" i="5"/>
  <c r="F802" i="5" l="1" a="1"/>
  <c r="F802" i="5" s="1"/>
  <c r="G802" i="5" s="1"/>
  <c r="H802" i="5" l="1"/>
  <c r="I802" i="5" s="1"/>
  <c r="J802" i="5" l="1"/>
  <c r="K802" i="5" s="1" a="1"/>
  <c r="K802" i="5" s="1"/>
  <c r="D803" i="5" s="1"/>
  <c r="C803" i="5"/>
  <c r="F803" i="5" l="1" a="1"/>
  <c r="F803" i="5" s="1"/>
  <c r="G803" i="5" s="1"/>
  <c r="H803" i="5" l="1"/>
  <c r="I803" i="5" s="1"/>
  <c r="J803" i="5" l="1"/>
  <c r="K803" i="5" s="1" a="1"/>
  <c r="K803" i="5" s="1"/>
  <c r="D804" i="5" s="1"/>
  <c r="C804" i="5"/>
  <c r="F804" i="5" l="1" a="1"/>
  <c r="F804" i="5" s="1"/>
  <c r="G804" i="5" s="1"/>
  <c r="H804" i="5" l="1"/>
  <c r="I804" i="5" s="1"/>
  <c r="J804" i="5" l="1"/>
  <c r="K804" i="5" s="1" a="1"/>
  <c r="K804" i="5" s="1"/>
  <c r="D805" i="5" s="1"/>
  <c r="C805" i="5"/>
  <c r="F805" i="5" l="1" a="1"/>
  <c r="F805" i="5" s="1"/>
  <c r="G805" i="5" s="1"/>
  <c r="H805" i="5" l="1"/>
  <c r="I805" i="5" s="1"/>
  <c r="J805" i="5" l="1"/>
  <c r="K805" i="5" s="1" a="1"/>
  <c r="K805" i="5" s="1"/>
  <c r="D806" i="5" s="1"/>
  <c r="C806" i="5"/>
  <c r="F806" i="5" l="1" a="1"/>
  <c r="F806" i="5" s="1"/>
  <c r="G806" i="5" s="1"/>
  <c r="H806" i="5" l="1"/>
  <c r="I806" i="5" s="1"/>
  <c r="J806" i="5" l="1"/>
  <c r="K806" i="5" s="1" a="1"/>
  <c r="K806" i="5" s="1"/>
  <c r="D807" i="5" s="1"/>
  <c r="C807" i="5"/>
  <c r="F807" i="5" l="1" a="1"/>
  <c r="F807" i="5" s="1"/>
  <c r="G807" i="5" s="1"/>
  <c r="H807" i="5" l="1"/>
  <c r="I807" i="5" s="1"/>
  <c r="J807" i="5" l="1"/>
  <c r="K807" i="5" s="1" a="1"/>
  <c r="K807" i="5" s="1"/>
  <c r="D808" i="5" s="1"/>
  <c r="C808" i="5"/>
  <c r="F808" i="5" l="1" a="1"/>
  <c r="F808" i="5" s="1"/>
  <c r="G808" i="5" s="1"/>
  <c r="H808" i="5" l="1"/>
  <c r="I808" i="5" s="1"/>
  <c r="J808" i="5" l="1"/>
  <c r="K808" i="5" s="1" a="1"/>
  <c r="K808" i="5" s="1"/>
  <c r="D809" i="5" s="1"/>
  <c r="C809" i="5"/>
  <c r="F809" i="5" l="1" a="1"/>
  <c r="F809" i="5" s="1"/>
  <c r="G809" i="5" s="1"/>
  <c r="H809" i="5" l="1"/>
  <c r="I809" i="5" s="1"/>
  <c r="J809" i="5" s="1"/>
  <c r="K809" i="5" s="1" a="1"/>
  <c r="K80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<sst xmlns="http://schemas.openxmlformats.org/spreadsheetml/2006/main" count="78" uniqueCount="53">
  <si>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</si>
  <si>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</si>
  <si>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</si>
  <si>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</si>
  <si>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</si>
  <si>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</si>
  <si>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</si>
  <si>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</si>
  <si>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</si>
  <si>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</si>
  <si>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</si>
  <si>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</si>
  <si>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</si>
  <si>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</si>
  <si>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</si>
  <si>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</si>
  <si>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</si>
  <si>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</si>
  <si>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</si>
  <si>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</si>
  <si>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</si>
  <si>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</si>
  <si>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</si>
  <si>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</si>
  <si>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</si>
  <si>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</si>
  <si>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VH=1.1</t>
  </si>
  <si>
    <t>V</t>
  </si>
  <si>
    <t>I</t>
  </si>
  <si>
    <t>Eff</t>
  </si>
  <si>
    <t>I can create a curried version of this lambda to simplify the call.</t>
  </si>
  <si>
    <t>SOC</t>
  </si>
  <si>
    <t>VBAT</t>
  </si>
  <si>
    <t>#FCEDD6</t>
  </si>
  <si>
    <t>#99CCFF</t>
  </si>
  <si>
    <t>Time</t>
  </si>
  <si>
    <t>Vstart</t>
  </si>
  <si>
    <t>Istart</t>
  </si>
  <si>
    <t>Load Side</t>
  </si>
  <si>
    <t>Iload</t>
  </si>
  <si>
    <t>Ibat</t>
  </si>
  <si>
    <t>Cap</t>
  </si>
  <si>
    <t>dT</t>
  </si>
  <si>
    <t>n</t>
  </si>
  <si>
    <t>f</t>
  </si>
  <si>
    <t>Qdrawn</t>
  </si>
  <si>
    <t>Qleft</t>
  </si>
  <si>
    <t>Qstart</t>
  </si>
  <si>
    <t>VBATnew</t>
  </si>
  <si>
    <t>VHA</t>
  </si>
  <si>
    <t>Toperating</t>
  </si>
  <si>
    <t>hours</t>
  </si>
  <si>
    <t>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</si>
</sst>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"/>
    <numFmt numFmtId="169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198E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168" fontId="0" fillId="0" borderId="0" xfId="0" applyNumberFormat="1"/>
    <xf numFmtId="0" fontId="15" fillId="0" borderId="0" xfId="0" applyFont="1"/>
    <xf numFmtId="168" fontId="15" fillId="0" borderId="0" xfId="0" applyNumberFormat="1" applyFont="1"/>
    <xf numFmtId="168" fontId="15" fillId="0" borderId="0" xfId="0" applyNumberFormat="1" applyFont="1" applyAlignment="1">
      <alignment vertical="center"/>
    </xf>
    <xf numFmtId="0" fontId="0" fillId="12" borderId="0" xfId="0" applyFill="1"/>
    <xf numFmtId="0" fontId="0" fillId="13" borderId="0" xfId="0" applyFill="1"/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69" fontId="0" fillId="0" borderId="6" xfId="0" applyNumberFormat="1" applyBorder="1"/>
    <xf numFmtId="169" fontId="0" fillId="0" borderId="7" xfId="0" applyNumberFormat="1" applyBorder="1"/>
    <xf numFmtId="169" fontId="0" fillId="0" borderId="8" xfId="0" applyNumberFormat="1" applyBorder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CEDD6"/>
      <color rgb="FFC198E0"/>
      <color rgb="FFCCFFCC"/>
      <color rgb="FFFFBDFF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Model!$B$10:$B$731</c:f>
              <c:numCache>
                <c:formatCode>0.000</c:formatCode>
                <c:ptCount val="722"/>
                <c:pt idx="0">
                  <c:v>0</c:v>
                </c:pt>
                <c:pt idx="1">
                  <c:v>6.2578222778473094E-2</c:v>
                </c:pt>
                <c:pt idx="2">
                  <c:v>0.12515644555694619</c:v>
                </c:pt>
                <c:pt idx="3">
                  <c:v>0.1877346683354193</c:v>
                </c:pt>
                <c:pt idx="4">
                  <c:v>0.25031289111389238</c:v>
                </c:pt>
                <c:pt idx="5">
                  <c:v>0.31289111389236546</c:v>
                </c:pt>
                <c:pt idx="6">
                  <c:v>0.37546933667083854</c:v>
                </c:pt>
                <c:pt idx="7">
                  <c:v>0.43804755944931162</c:v>
                </c:pt>
                <c:pt idx="8">
                  <c:v>0.50062578222778475</c:v>
                </c:pt>
                <c:pt idx="9">
                  <c:v>0.56320400500625789</c:v>
                </c:pt>
                <c:pt idx="10">
                  <c:v>0.62578222778473103</c:v>
                </c:pt>
                <c:pt idx="11">
                  <c:v>0.68836045056320416</c:v>
                </c:pt>
                <c:pt idx="12">
                  <c:v>0.7509386733416773</c:v>
                </c:pt>
                <c:pt idx="13">
                  <c:v>0.81351689612015043</c:v>
                </c:pt>
                <c:pt idx="14">
                  <c:v>0.87609511889862357</c:v>
                </c:pt>
                <c:pt idx="15">
                  <c:v>0.93867334167709671</c:v>
                </c:pt>
                <c:pt idx="16">
                  <c:v>1.0012515644555697</c:v>
                </c:pt>
                <c:pt idx="17">
                  <c:v>1.0638297872340428</c:v>
                </c:pt>
                <c:pt idx="18">
                  <c:v>1.1264080100125158</c:v>
                </c:pt>
                <c:pt idx="19">
                  <c:v>1.1889862327909888</c:v>
                </c:pt>
                <c:pt idx="20">
                  <c:v>1.2515644555694618</c:v>
                </c:pt>
                <c:pt idx="21">
                  <c:v>1.3141426783479349</c:v>
                </c:pt>
                <c:pt idx="22">
                  <c:v>1.3767209011264079</c:v>
                </c:pt>
                <c:pt idx="23">
                  <c:v>1.4392991239048809</c:v>
                </c:pt>
                <c:pt idx="24">
                  <c:v>1.5018773466833539</c:v>
                </c:pt>
                <c:pt idx="25">
                  <c:v>1.564455569461827</c:v>
                </c:pt>
                <c:pt idx="26">
                  <c:v>1.6270337922403</c:v>
                </c:pt>
                <c:pt idx="27">
                  <c:v>1.689612015018773</c:v>
                </c:pt>
                <c:pt idx="28">
                  <c:v>1.752190237797246</c:v>
                </c:pt>
                <c:pt idx="29">
                  <c:v>1.8147684605757191</c:v>
                </c:pt>
                <c:pt idx="30">
                  <c:v>1.8773466833541921</c:v>
                </c:pt>
                <c:pt idx="31">
                  <c:v>1.9399249061326651</c:v>
                </c:pt>
                <c:pt idx="32">
                  <c:v>2.0025031289111381</c:v>
                </c:pt>
                <c:pt idx="33">
                  <c:v>2.0650813516896114</c:v>
                </c:pt>
                <c:pt idx="34">
                  <c:v>2.1276595744680846</c:v>
                </c:pt>
                <c:pt idx="35">
                  <c:v>2.1902377972465579</c:v>
                </c:pt>
                <c:pt idx="36">
                  <c:v>2.2528160200250311</c:v>
                </c:pt>
                <c:pt idx="37">
                  <c:v>2.3153942428035044</c:v>
                </c:pt>
                <c:pt idx="38">
                  <c:v>2.3779724655819776</c:v>
                </c:pt>
                <c:pt idx="39">
                  <c:v>2.4405506883604509</c:v>
                </c:pt>
                <c:pt idx="40">
                  <c:v>2.5031289111389241</c:v>
                </c:pt>
                <c:pt idx="41">
                  <c:v>2.5657071339173974</c:v>
                </c:pt>
                <c:pt idx="42">
                  <c:v>2.6282853566958706</c:v>
                </c:pt>
                <c:pt idx="43">
                  <c:v>2.6908635794743438</c:v>
                </c:pt>
                <c:pt idx="44">
                  <c:v>2.7534418022528171</c:v>
                </c:pt>
                <c:pt idx="45">
                  <c:v>2.8160200250312903</c:v>
                </c:pt>
                <c:pt idx="46">
                  <c:v>2.8785982478097636</c:v>
                </c:pt>
                <c:pt idx="47">
                  <c:v>2.9411764705882368</c:v>
                </c:pt>
                <c:pt idx="48">
                  <c:v>3.0037546933667101</c:v>
                </c:pt>
                <c:pt idx="49">
                  <c:v>3.0663329161451833</c:v>
                </c:pt>
                <c:pt idx="50">
                  <c:v>3.1289111389236566</c:v>
                </c:pt>
                <c:pt idx="51">
                  <c:v>3.1914893617021298</c:v>
                </c:pt>
                <c:pt idx="52">
                  <c:v>3.2540675844806031</c:v>
                </c:pt>
                <c:pt idx="53">
                  <c:v>3.3166458072590763</c:v>
                </c:pt>
                <c:pt idx="54">
                  <c:v>3.3792240300375496</c:v>
                </c:pt>
                <c:pt idx="55">
                  <c:v>3.4418022528160228</c:v>
                </c:pt>
                <c:pt idx="56">
                  <c:v>3.5043804755944961</c:v>
                </c:pt>
                <c:pt idx="57">
                  <c:v>3.5669586983729693</c:v>
                </c:pt>
                <c:pt idx="58">
                  <c:v>3.6295369211514426</c:v>
                </c:pt>
                <c:pt idx="59">
                  <c:v>3.6921151439299158</c:v>
                </c:pt>
                <c:pt idx="60">
                  <c:v>3.754693366708389</c:v>
                </c:pt>
                <c:pt idx="61">
                  <c:v>3.8172715894868623</c:v>
                </c:pt>
                <c:pt idx="62">
                  <c:v>3.8798498122653355</c:v>
                </c:pt>
                <c:pt idx="63">
                  <c:v>3.9424280350438088</c:v>
                </c:pt>
                <c:pt idx="64">
                  <c:v>4.0050062578222816</c:v>
                </c:pt>
                <c:pt idx="65">
                  <c:v>4.0675844806007548</c:v>
                </c:pt>
                <c:pt idx="66">
                  <c:v>4.1301627033792281</c:v>
                </c:pt>
                <c:pt idx="67">
                  <c:v>4.1927409261577013</c:v>
                </c:pt>
                <c:pt idx="68">
                  <c:v>4.2553191489361746</c:v>
                </c:pt>
                <c:pt idx="69">
                  <c:v>4.3178973717146478</c:v>
                </c:pt>
                <c:pt idx="70">
                  <c:v>4.3804755944931211</c:v>
                </c:pt>
                <c:pt idx="71">
                  <c:v>4.4430538172715943</c:v>
                </c:pt>
                <c:pt idx="72">
                  <c:v>4.5056320400500676</c:v>
                </c:pt>
                <c:pt idx="73">
                  <c:v>4.5682102628285408</c:v>
                </c:pt>
                <c:pt idx="74">
                  <c:v>4.6307884856070141</c:v>
                </c:pt>
                <c:pt idx="75">
                  <c:v>4.6933667083854873</c:v>
                </c:pt>
                <c:pt idx="76">
                  <c:v>4.7559449311639606</c:v>
                </c:pt>
                <c:pt idx="77">
                  <c:v>4.8185231539424338</c:v>
                </c:pt>
                <c:pt idx="78">
                  <c:v>4.881101376720907</c:v>
                </c:pt>
                <c:pt idx="79">
                  <c:v>4.9436795994993803</c:v>
                </c:pt>
                <c:pt idx="80">
                  <c:v>5.0062578222778535</c:v>
                </c:pt>
                <c:pt idx="81">
                  <c:v>5.0688360450563268</c:v>
                </c:pt>
                <c:pt idx="82">
                  <c:v>5.1314142678348</c:v>
                </c:pt>
                <c:pt idx="83">
                  <c:v>5.1939924906132733</c:v>
                </c:pt>
                <c:pt idx="84">
                  <c:v>5.2565707133917465</c:v>
                </c:pt>
                <c:pt idx="85">
                  <c:v>5.3191489361702198</c:v>
                </c:pt>
                <c:pt idx="86">
                  <c:v>5.381727158948693</c:v>
                </c:pt>
                <c:pt idx="87">
                  <c:v>5.4443053817271663</c:v>
                </c:pt>
                <c:pt idx="88">
                  <c:v>5.5068836045056395</c:v>
                </c:pt>
                <c:pt idx="89">
                  <c:v>5.5694618272841128</c:v>
                </c:pt>
                <c:pt idx="90">
                  <c:v>5.632040050062586</c:v>
                </c:pt>
                <c:pt idx="91">
                  <c:v>5.6946182728410593</c:v>
                </c:pt>
                <c:pt idx="92">
                  <c:v>5.7571964956195325</c:v>
                </c:pt>
                <c:pt idx="93">
                  <c:v>5.8197747183980058</c:v>
                </c:pt>
                <c:pt idx="94">
                  <c:v>5.882352941176479</c:v>
                </c:pt>
                <c:pt idx="95">
                  <c:v>5.9449311639549522</c:v>
                </c:pt>
                <c:pt idx="96">
                  <c:v>6.0075093867334255</c:v>
                </c:pt>
                <c:pt idx="97">
                  <c:v>6.0700876095118987</c:v>
                </c:pt>
                <c:pt idx="98">
                  <c:v>6.132665832290372</c:v>
                </c:pt>
                <c:pt idx="99">
                  <c:v>6.1952440550688452</c:v>
                </c:pt>
                <c:pt idx="100">
                  <c:v>6.2578222778473185</c:v>
                </c:pt>
                <c:pt idx="101">
                  <c:v>6.3204005006257917</c:v>
                </c:pt>
                <c:pt idx="102">
                  <c:v>6.382978723404265</c:v>
                </c:pt>
                <c:pt idx="103">
                  <c:v>6.4455569461827382</c:v>
                </c:pt>
                <c:pt idx="104">
                  <c:v>6.5081351689612115</c:v>
                </c:pt>
                <c:pt idx="105">
                  <c:v>6.5707133917396847</c:v>
                </c:pt>
                <c:pt idx="106">
                  <c:v>6.633291614518158</c:v>
                </c:pt>
                <c:pt idx="107">
                  <c:v>6.6958698372966312</c:v>
                </c:pt>
                <c:pt idx="108">
                  <c:v>6.7584480600751045</c:v>
                </c:pt>
                <c:pt idx="109">
                  <c:v>6.8210262828535777</c:v>
                </c:pt>
                <c:pt idx="110">
                  <c:v>6.883604505632051</c:v>
                </c:pt>
                <c:pt idx="111">
                  <c:v>6.9461827284105242</c:v>
                </c:pt>
                <c:pt idx="112">
                  <c:v>7.0087609511889974</c:v>
                </c:pt>
                <c:pt idx="113">
                  <c:v>7.0713391739674707</c:v>
                </c:pt>
                <c:pt idx="114">
                  <c:v>7.1339173967459439</c:v>
                </c:pt>
                <c:pt idx="115">
                  <c:v>7.1964956195244172</c:v>
                </c:pt>
                <c:pt idx="116">
                  <c:v>7.2590738423028904</c:v>
                </c:pt>
                <c:pt idx="117">
                  <c:v>7.3216520650813637</c:v>
                </c:pt>
                <c:pt idx="118">
                  <c:v>7.3842302878598369</c:v>
                </c:pt>
                <c:pt idx="119">
                  <c:v>7.4468085106383102</c:v>
                </c:pt>
                <c:pt idx="120">
                  <c:v>7.5093867334167834</c:v>
                </c:pt>
                <c:pt idx="121">
                  <c:v>7.5719649561952567</c:v>
                </c:pt>
                <c:pt idx="122">
                  <c:v>7.6345431789737299</c:v>
                </c:pt>
                <c:pt idx="123">
                  <c:v>7.6971214017522032</c:v>
                </c:pt>
                <c:pt idx="124">
                  <c:v>7.7596996245306764</c:v>
                </c:pt>
                <c:pt idx="125">
                  <c:v>7.8222778473091497</c:v>
                </c:pt>
                <c:pt idx="126">
                  <c:v>7.8848560700876229</c:v>
                </c:pt>
                <c:pt idx="127">
                  <c:v>7.9474342928660962</c:v>
                </c:pt>
                <c:pt idx="128">
                  <c:v>8.0100125156445685</c:v>
                </c:pt>
                <c:pt idx="129">
                  <c:v>8.0725907384230418</c:v>
                </c:pt>
                <c:pt idx="130">
                  <c:v>8.135168961201515</c:v>
                </c:pt>
                <c:pt idx="131">
                  <c:v>8.1977471839799883</c:v>
                </c:pt>
                <c:pt idx="132">
                  <c:v>8.2603254067584615</c:v>
                </c:pt>
                <c:pt idx="133">
                  <c:v>8.3229036295369347</c:v>
                </c:pt>
                <c:pt idx="134">
                  <c:v>8.385481852315408</c:v>
                </c:pt>
                <c:pt idx="135">
                  <c:v>8.4480600750938812</c:v>
                </c:pt>
                <c:pt idx="136">
                  <c:v>8.5106382978723545</c:v>
                </c:pt>
                <c:pt idx="137">
                  <c:v>8.5732165206508277</c:v>
                </c:pt>
                <c:pt idx="138">
                  <c:v>8.635794743429301</c:v>
                </c:pt>
                <c:pt idx="139">
                  <c:v>8.6983729662077742</c:v>
                </c:pt>
                <c:pt idx="140">
                  <c:v>8.7609511889862475</c:v>
                </c:pt>
                <c:pt idx="141">
                  <c:v>8.8235294117647207</c:v>
                </c:pt>
                <c:pt idx="142">
                  <c:v>8.886107634543194</c:v>
                </c:pt>
                <c:pt idx="143">
                  <c:v>8.9486858573216672</c:v>
                </c:pt>
                <c:pt idx="144">
                  <c:v>9.0112640801001405</c:v>
                </c:pt>
                <c:pt idx="145">
                  <c:v>9.0738423028786137</c:v>
                </c:pt>
                <c:pt idx="146">
                  <c:v>9.136420525657087</c:v>
                </c:pt>
                <c:pt idx="147">
                  <c:v>9.1989987484355602</c:v>
                </c:pt>
                <c:pt idx="148">
                  <c:v>9.2615769712140334</c:v>
                </c:pt>
                <c:pt idx="149">
                  <c:v>9.3241551939925067</c:v>
                </c:pt>
                <c:pt idx="150">
                  <c:v>9.3867334167709799</c:v>
                </c:pt>
                <c:pt idx="151">
                  <c:v>9.4493116395494532</c:v>
                </c:pt>
                <c:pt idx="152">
                  <c:v>9.5118898623279264</c:v>
                </c:pt>
                <c:pt idx="153">
                  <c:v>9.5744680851063997</c:v>
                </c:pt>
                <c:pt idx="154">
                  <c:v>9.6370463078848729</c:v>
                </c:pt>
                <c:pt idx="155">
                  <c:v>9.6996245306633462</c:v>
                </c:pt>
                <c:pt idx="156">
                  <c:v>9.7622027534418194</c:v>
                </c:pt>
                <c:pt idx="157">
                  <c:v>9.8247809762202927</c:v>
                </c:pt>
                <c:pt idx="158">
                  <c:v>9.8873591989987659</c:v>
                </c:pt>
                <c:pt idx="159">
                  <c:v>9.9499374217772392</c:v>
                </c:pt>
                <c:pt idx="160">
                  <c:v>10.012515644555712</c:v>
                </c:pt>
                <c:pt idx="161">
                  <c:v>10.075093867334186</c:v>
                </c:pt>
                <c:pt idx="162">
                  <c:v>10.137672090112659</c:v>
                </c:pt>
                <c:pt idx="163">
                  <c:v>10.200250312891132</c:v>
                </c:pt>
                <c:pt idx="164">
                  <c:v>10.262828535669605</c:v>
                </c:pt>
                <c:pt idx="165">
                  <c:v>10.325406758448079</c:v>
                </c:pt>
                <c:pt idx="166">
                  <c:v>10.387984981226552</c:v>
                </c:pt>
                <c:pt idx="167">
                  <c:v>10.450563204005025</c:v>
                </c:pt>
                <c:pt idx="168">
                  <c:v>10.513141426783498</c:v>
                </c:pt>
                <c:pt idx="169">
                  <c:v>10.575719649561972</c:v>
                </c:pt>
                <c:pt idx="170">
                  <c:v>10.638297872340445</c:v>
                </c:pt>
                <c:pt idx="171">
                  <c:v>10.700876095118918</c:v>
                </c:pt>
                <c:pt idx="172">
                  <c:v>10.763454317897391</c:v>
                </c:pt>
                <c:pt idx="173">
                  <c:v>10.826032540675865</c:v>
                </c:pt>
                <c:pt idx="174">
                  <c:v>10.888610763454338</c:v>
                </c:pt>
                <c:pt idx="175">
                  <c:v>10.951188986232811</c:v>
                </c:pt>
                <c:pt idx="176">
                  <c:v>11.013767209011284</c:v>
                </c:pt>
                <c:pt idx="177">
                  <c:v>11.076345431789758</c:v>
                </c:pt>
                <c:pt idx="178">
                  <c:v>11.138923654568231</c:v>
                </c:pt>
                <c:pt idx="179">
                  <c:v>11.201501877346704</c:v>
                </c:pt>
                <c:pt idx="180">
                  <c:v>11.264080100125177</c:v>
                </c:pt>
                <c:pt idx="181">
                  <c:v>11.326658322903651</c:v>
                </c:pt>
                <c:pt idx="182">
                  <c:v>11.389236545682124</c:v>
                </c:pt>
                <c:pt idx="183">
                  <c:v>11.451814768460597</c:v>
                </c:pt>
                <c:pt idx="184">
                  <c:v>11.51439299123907</c:v>
                </c:pt>
                <c:pt idx="185">
                  <c:v>11.576971214017544</c:v>
                </c:pt>
                <c:pt idx="186">
                  <c:v>11.639549436796017</c:v>
                </c:pt>
                <c:pt idx="187">
                  <c:v>11.70212765957449</c:v>
                </c:pt>
                <c:pt idx="188">
                  <c:v>11.764705882352963</c:v>
                </c:pt>
                <c:pt idx="189">
                  <c:v>11.827284105131437</c:v>
                </c:pt>
                <c:pt idx="190">
                  <c:v>11.88986232790991</c:v>
                </c:pt>
                <c:pt idx="191">
                  <c:v>11.952440550688383</c:v>
                </c:pt>
                <c:pt idx="192">
                  <c:v>12.015018773466856</c:v>
                </c:pt>
                <c:pt idx="193">
                  <c:v>12.07759699624533</c:v>
                </c:pt>
                <c:pt idx="194">
                  <c:v>12.140175219023803</c:v>
                </c:pt>
                <c:pt idx="195">
                  <c:v>12.202753441802276</c:v>
                </c:pt>
                <c:pt idx="196">
                  <c:v>12.265331664580749</c:v>
                </c:pt>
                <c:pt idx="197">
                  <c:v>12.327909887359223</c:v>
                </c:pt>
                <c:pt idx="198">
                  <c:v>12.390488110137696</c:v>
                </c:pt>
                <c:pt idx="199">
                  <c:v>12.453066332916169</c:v>
                </c:pt>
                <c:pt idx="200">
                  <c:v>12.515644555694642</c:v>
                </c:pt>
                <c:pt idx="201">
                  <c:v>12.578222778473116</c:v>
                </c:pt>
                <c:pt idx="202">
                  <c:v>12.640801001251589</c:v>
                </c:pt>
                <c:pt idx="203">
                  <c:v>12.703379224030062</c:v>
                </c:pt>
                <c:pt idx="204">
                  <c:v>12.765957446808535</c:v>
                </c:pt>
                <c:pt idx="205">
                  <c:v>12.828535669587009</c:v>
                </c:pt>
                <c:pt idx="206">
                  <c:v>12.891113892365482</c:v>
                </c:pt>
                <c:pt idx="207">
                  <c:v>12.953692115143955</c:v>
                </c:pt>
                <c:pt idx="208">
                  <c:v>13.016270337922428</c:v>
                </c:pt>
                <c:pt idx="209">
                  <c:v>13.078848560700902</c:v>
                </c:pt>
                <c:pt idx="210">
                  <c:v>13.141426783479375</c:v>
                </c:pt>
                <c:pt idx="211">
                  <c:v>13.204005006257848</c:v>
                </c:pt>
                <c:pt idx="212">
                  <c:v>13.266583229036321</c:v>
                </c:pt>
                <c:pt idx="213">
                  <c:v>13.329161451814795</c:v>
                </c:pt>
                <c:pt idx="214">
                  <c:v>13.391739674593268</c:v>
                </c:pt>
                <c:pt idx="215">
                  <c:v>13.454317897371741</c:v>
                </c:pt>
                <c:pt idx="216">
                  <c:v>13.516896120150214</c:v>
                </c:pt>
                <c:pt idx="217">
                  <c:v>13.579474342928687</c:v>
                </c:pt>
                <c:pt idx="218">
                  <c:v>13.642052565707161</c:v>
                </c:pt>
                <c:pt idx="219">
                  <c:v>13.704630788485634</c:v>
                </c:pt>
                <c:pt idx="220">
                  <c:v>13.767209011264107</c:v>
                </c:pt>
                <c:pt idx="221">
                  <c:v>13.82978723404258</c:v>
                </c:pt>
                <c:pt idx="222">
                  <c:v>13.892365456821054</c:v>
                </c:pt>
                <c:pt idx="223">
                  <c:v>13.954943679599527</c:v>
                </c:pt>
                <c:pt idx="224">
                  <c:v>14.017521902378</c:v>
                </c:pt>
                <c:pt idx="225">
                  <c:v>14.080100125156473</c:v>
                </c:pt>
                <c:pt idx="226">
                  <c:v>14.142678347934947</c:v>
                </c:pt>
                <c:pt idx="227">
                  <c:v>14.20525657071342</c:v>
                </c:pt>
                <c:pt idx="228">
                  <c:v>14.267834793491893</c:v>
                </c:pt>
                <c:pt idx="229">
                  <c:v>14.330413016270366</c:v>
                </c:pt>
                <c:pt idx="230">
                  <c:v>14.39299123904884</c:v>
                </c:pt>
                <c:pt idx="231">
                  <c:v>14.455569461827313</c:v>
                </c:pt>
                <c:pt idx="232">
                  <c:v>14.518147684605786</c:v>
                </c:pt>
                <c:pt idx="233">
                  <c:v>14.580725907384259</c:v>
                </c:pt>
                <c:pt idx="234">
                  <c:v>14.643304130162733</c:v>
                </c:pt>
                <c:pt idx="235">
                  <c:v>14.705882352941206</c:v>
                </c:pt>
                <c:pt idx="236">
                  <c:v>14.768460575719679</c:v>
                </c:pt>
                <c:pt idx="237">
                  <c:v>14.831038798498152</c:v>
                </c:pt>
                <c:pt idx="238">
                  <c:v>14.893617021276626</c:v>
                </c:pt>
                <c:pt idx="239">
                  <c:v>14.956195244055099</c:v>
                </c:pt>
                <c:pt idx="240">
                  <c:v>15.018773466833572</c:v>
                </c:pt>
                <c:pt idx="241">
                  <c:v>15.081351689612045</c:v>
                </c:pt>
                <c:pt idx="242">
                  <c:v>15.143929912390519</c:v>
                </c:pt>
                <c:pt idx="243">
                  <c:v>15.206508135168992</c:v>
                </c:pt>
                <c:pt idx="244">
                  <c:v>15.269086357947465</c:v>
                </c:pt>
                <c:pt idx="245">
                  <c:v>15.331664580725938</c:v>
                </c:pt>
                <c:pt idx="246">
                  <c:v>15.394242803504412</c:v>
                </c:pt>
                <c:pt idx="247">
                  <c:v>15.456821026282885</c:v>
                </c:pt>
                <c:pt idx="248">
                  <c:v>15.519399249061358</c:v>
                </c:pt>
                <c:pt idx="249">
                  <c:v>15.581977471839831</c:v>
                </c:pt>
                <c:pt idx="250">
                  <c:v>15.644555694618305</c:v>
                </c:pt>
                <c:pt idx="251">
                  <c:v>15.707133917396778</c:v>
                </c:pt>
                <c:pt idx="252">
                  <c:v>15.769712140175251</c:v>
                </c:pt>
                <c:pt idx="253">
                  <c:v>15.832290362953724</c:v>
                </c:pt>
                <c:pt idx="254">
                  <c:v>15.894868585732198</c:v>
                </c:pt>
                <c:pt idx="255">
                  <c:v>15.957446808510671</c:v>
                </c:pt>
                <c:pt idx="256">
                  <c:v>16.020025031289144</c:v>
                </c:pt>
                <c:pt idx="257">
                  <c:v>16.082603254067617</c:v>
                </c:pt>
                <c:pt idx="258">
                  <c:v>16.145181476846091</c:v>
                </c:pt>
                <c:pt idx="259">
                  <c:v>16.207759699624564</c:v>
                </c:pt>
                <c:pt idx="260">
                  <c:v>16.270337922403037</c:v>
                </c:pt>
                <c:pt idx="261">
                  <c:v>16.33291614518151</c:v>
                </c:pt>
                <c:pt idx="262">
                  <c:v>16.395494367959984</c:v>
                </c:pt>
                <c:pt idx="263">
                  <c:v>16.458072590738457</c:v>
                </c:pt>
                <c:pt idx="264">
                  <c:v>16.52065081351693</c:v>
                </c:pt>
                <c:pt idx="265">
                  <c:v>16.583229036295403</c:v>
                </c:pt>
                <c:pt idx="266">
                  <c:v>16.645807259073877</c:v>
                </c:pt>
                <c:pt idx="267">
                  <c:v>16.70838548185235</c:v>
                </c:pt>
                <c:pt idx="268">
                  <c:v>16.770963704630823</c:v>
                </c:pt>
                <c:pt idx="269">
                  <c:v>16.833541927409296</c:v>
                </c:pt>
                <c:pt idx="270">
                  <c:v>16.89612015018777</c:v>
                </c:pt>
                <c:pt idx="271">
                  <c:v>16.958698372966243</c:v>
                </c:pt>
                <c:pt idx="272">
                  <c:v>17.021276595744716</c:v>
                </c:pt>
                <c:pt idx="273">
                  <c:v>17.083854818523189</c:v>
                </c:pt>
                <c:pt idx="274">
                  <c:v>17.146433041301663</c:v>
                </c:pt>
                <c:pt idx="275">
                  <c:v>17.209011264080136</c:v>
                </c:pt>
                <c:pt idx="276">
                  <c:v>17.271589486858609</c:v>
                </c:pt>
                <c:pt idx="277">
                  <c:v>17.334167709637082</c:v>
                </c:pt>
                <c:pt idx="278">
                  <c:v>17.396745932415556</c:v>
                </c:pt>
                <c:pt idx="279">
                  <c:v>17.459324155194029</c:v>
                </c:pt>
                <c:pt idx="280">
                  <c:v>17.521902377972502</c:v>
                </c:pt>
                <c:pt idx="281">
                  <c:v>17.584480600750975</c:v>
                </c:pt>
                <c:pt idx="282">
                  <c:v>17.647058823529449</c:v>
                </c:pt>
                <c:pt idx="283">
                  <c:v>17.709637046307922</c:v>
                </c:pt>
                <c:pt idx="284">
                  <c:v>17.772215269086395</c:v>
                </c:pt>
                <c:pt idx="285">
                  <c:v>17.834793491864868</c:v>
                </c:pt>
                <c:pt idx="286">
                  <c:v>17.897371714643342</c:v>
                </c:pt>
                <c:pt idx="287">
                  <c:v>17.959949937421815</c:v>
                </c:pt>
                <c:pt idx="288">
                  <c:v>18.022528160200288</c:v>
                </c:pt>
                <c:pt idx="289">
                  <c:v>18.085106382978761</c:v>
                </c:pt>
                <c:pt idx="290">
                  <c:v>18.147684605757235</c:v>
                </c:pt>
                <c:pt idx="291">
                  <c:v>18.210262828535708</c:v>
                </c:pt>
                <c:pt idx="292">
                  <c:v>18.272841051314181</c:v>
                </c:pt>
                <c:pt idx="293">
                  <c:v>18.335419274092654</c:v>
                </c:pt>
                <c:pt idx="294">
                  <c:v>18.397997496871128</c:v>
                </c:pt>
                <c:pt idx="295">
                  <c:v>18.460575719649601</c:v>
                </c:pt>
                <c:pt idx="296">
                  <c:v>18.523153942428074</c:v>
                </c:pt>
                <c:pt idx="297">
                  <c:v>18.585732165206547</c:v>
                </c:pt>
                <c:pt idx="298">
                  <c:v>18.64831038798502</c:v>
                </c:pt>
                <c:pt idx="299">
                  <c:v>18.710888610763494</c:v>
                </c:pt>
                <c:pt idx="300">
                  <c:v>18.773466833541967</c:v>
                </c:pt>
                <c:pt idx="301">
                  <c:v>18.83604505632044</c:v>
                </c:pt>
                <c:pt idx="302">
                  <c:v>18.898623279098913</c:v>
                </c:pt>
                <c:pt idx="303">
                  <c:v>18.961201501877387</c:v>
                </c:pt>
                <c:pt idx="304">
                  <c:v>19.02377972465586</c:v>
                </c:pt>
                <c:pt idx="305">
                  <c:v>19.086357947434333</c:v>
                </c:pt>
                <c:pt idx="306">
                  <c:v>19.148936170212806</c:v>
                </c:pt>
                <c:pt idx="307">
                  <c:v>19.21151439299128</c:v>
                </c:pt>
                <c:pt idx="308">
                  <c:v>19.274092615769753</c:v>
                </c:pt>
                <c:pt idx="309">
                  <c:v>19.336670838548226</c:v>
                </c:pt>
                <c:pt idx="310">
                  <c:v>19.399249061326699</c:v>
                </c:pt>
                <c:pt idx="311">
                  <c:v>19.461827284105173</c:v>
                </c:pt>
                <c:pt idx="312">
                  <c:v>19.524405506883646</c:v>
                </c:pt>
                <c:pt idx="313">
                  <c:v>19.586983729662119</c:v>
                </c:pt>
                <c:pt idx="314">
                  <c:v>19.649561952440592</c:v>
                </c:pt>
                <c:pt idx="315">
                  <c:v>19.712140175219066</c:v>
                </c:pt>
                <c:pt idx="316">
                  <c:v>19.774718397997539</c:v>
                </c:pt>
                <c:pt idx="317">
                  <c:v>19.837296620776012</c:v>
                </c:pt>
                <c:pt idx="318">
                  <c:v>19.899874843554485</c:v>
                </c:pt>
                <c:pt idx="319">
                  <c:v>19.962453066332959</c:v>
                </c:pt>
                <c:pt idx="320">
                  <c:v>20.025031289111432</c:v>
                </c:pt>
                <c:pt idx="321">
                  <c:v>20.087609511889905</c:v>
                </c:pt>
                <c:pt idx="322">
                  <c:v>20.150187734668378</c:v>
                </c:pt>
                <c:pt idx="323">
                  <c:v>20.212765957446852</c:v>
                </c:pt>
                <c:pt idx="324">
                  <c:v>20.275344180225325</c:v>
                </c:pt>
                <c:pt idx="325">
                  <c:v>20.337922403003798</c:v>
                </c:pt>
                <c:pt idx="326">
                  <c:v>20.400500625782271</c:v>
                </c:pt>
                <c:pt idx="327">
                  <c:v>20.463078848560745</c:v>
                </c:pt>
                <c:pt idx="328">
                  <c:v>20.525657071339218</c:v>
                </c:pt>
                <c:pt idx="329">
                  <c:v>20.588235294117691</c:v>
                </c:pt>
                <c:pt idx="330">
                  <c:v>20.650813516896164</c:v>
                </c:pt>
                <c:pt idx="331">
                  <c:v>20.713391739674638</c:v>
                </c:pt>
                <c:pt idx="332">
                  <c:v>20.775969962453111</c:v>
                </c:pt>
                <c:pt idx="333">
                  <c:v>20.838548185231584</c:v>
                </c:pt>
                <c:pt idx="334">
                  <c:v>20.901126408010057</c:v>
                </c:pt>
                <c:pt idx="335">
                  <c:v>20.963704630788531</c:v>
                </c:pt>
                <c:pt idx="336">
                  <c:v>21.026282853567004</c:v>
                </c:pt>
                <c:pt idx="337">
                  <c:v>21.088861076345477</c:v>
                </c:pt>
                <c:pt idx="338">
                  <c:v>21.15143929912395</c:v>
                </c:pt>
                <c:pt idx="339">
                  <c:v>21.214017521902424</c:v>
                </c:pt>
                <c:pt idx="340">
                  <c:v>21.276595744680897</c:v>
                </c:pt>
                <c:pt idx="341">
                  <c:v>21.33917396745937</c:v>
                </c:pt>
                <c:pt idx="342">
                  <c:v>21.401752190237843</c:v>
                </c:pt>
                <c:pt idx="343">
                  <c:v>21.464330413016317</c:v>
                </c:pt>
                <c:pt idx="344">
                  <c:v>21.52690863579479</c:v>
                </c:pt>
                <c:pt idx="345">
                  <c:v>21.589486858573263</c:v>
                </c:pt>
                <c:pt idx="346">
                  <c:v>21.652065081351736</c:v>
                </c:pt>
                <c:pt idx="347">
                  <c:v>21.71464330413021</c:v>
                </c:pt>
                <c:pt idx="348">
                  <c:v>21.777221526908683</c:v>
                </c:pt>
                <c:pt idx="349">
                  <c:v>21.839799749687156</c:v>
                </c:pt>
                <c:pt idx="350">
                  <c:v>21.902377972465629</c:v>
                </c:pt>
                <c:pt idx="351">
                  <c:v>21.964956195244103</c:v>
                </c:pt>
                <c:pt idx="352">
                  <c:v>22.027534418022576</c:v>
                </c:pt>
                <c:pt idx="353">
                  <c:v>22.090112640801049</c:v>
                </c:pt>
                <c:pt idx="354">
                  <c:v>22.152690863579522</c:v>
                </c:pt>
                <c:pt idx="355">
                  <c:v>22.215269086357996</c:v>
                </c:pt>
                <c:pt idx="356">
                  <c:v>22.277847309136469</c:v>
                </c:pt>
                <c:pt idx="357">
                  <c:v>22.340425531914942</c:v>
                </c:pt>
                <c:pt idx="358">
                  <c:v>22.403003754693415</c:v>
                </c:pt>
                <c:pt idx="359">
                  <c:v>22.465581977471889</c:v>
                </c:pt>
                <c:pt idx="360">
                  <c:v>22.528160200250362</c:v>
                </c:pt>
                <c:pt idx="361">
                  <c:v>22.590738423028835</c:v>
                </c:pt>
                <c:pt idx="362">
                  <c:v>22.653316645807308</c:v>
                </c:pt>
                <c:pt idx="363">
                  <c:v>22.715894868585782</c:v>
                </c:pt>
                <c:pt idx="364">
                  <c:v>22.778473091364255</c:v>
                </c:pt>
                <c:pt idx="365">
                  <c:v>22.841051314142728</c:v>
                </c:pt>
                <c:pt idx="366">
                  <c:v>22.903629536921201</c:v>
                </c:pt>
                <c:pt idx="367">
                  <c:v>22.966207759699675</c:v>
                </c:pt>
                <c:pt idx="368">
                  <c:v>23.028785982478148</c:v>
                </c:pt>
                <c:pt idx="369">
                  <c:v>23.091364205256621</c:v>
                </c:pt>
                <c:pt idx="370">
                  <c:v>23.153942428035094</c:v>
                </c:pt>
                <c:pt idx="371">
                  <c:v>23.216520650813568</c:v>
                </c:pt>
                <c:pt idx="372">
                  <c:v>23.279098873592041</c:v>
                </c:pt>
                <c:pt idx="373">
                  <c:v>23.341677096370514</c:v>
                </c:pt>
                <c:pt idx="374">
                  <c:v>23.404255319148987</c:v>
                </c:pt>
                <c:pt idx="375">
                  <c:v>23.466833541927461</c:v>
                </c:pt>
                <c:pt idx="376">
                  <c:v>23.529411764705934</c:v>
                </c:pt>
                <c:pt idx="377">
                  <c:v>23.591989987484407</c:v>
                </c:pt>
                <c:pt idx="378">
                  <c:v>23.65456821026288</c:v>
                </c:pt>
                <c:pt idx="379">
                  <c:v>23.717146433041354</c:v>
                </c:pt>
                <c:pt idx="380">
                  <c:v>23.779724655819827</c:v>
                </c:pt>
                <c:pt idx="381">
                  <c:v>23.8423028785983</c:v>
                </c:pt>
                <c:pt idx="382">
                  <c:v>23.904881101376773</c:v>
                </c:pt>
                <c:pt idx="383">
                  <c:v>23.967459324155246</c:v>
                </c:pt>
                <c:pt idx="384">
                  <c:v>24.03003754693372</c:v>
                </c:pt>
                <c:pt idx="385">
                  <c:v>24.092615769712193</c:v>
                </c:pt>
                <c:pt idx="386">
                  <c:v>24.155193992490666</c:v>
                </c:pt>
                <c:pt idx="387">
                  <c:v>24.217772215269139</c:v>
                </c:pt>
                <c:pt idx="388">
                  <c:v>24.280350438047613</c:v>
                </c:pt>
                <c:pt idx="389">
                  <c:v>24.342928660826086</c:v>
                </c:pt>
                <c:pt idx="390">
                  <c:v>24.405506883604559</c:v>
                </c:pt>
                <c:pt idx="391">
                  <c:v>24.468085106383032</c:v>
                </c:pt>
                <c:pt idx="392">
                  <c:v>24.530663329161506</c:v>
                </c:pt>
                <c:pt idx="393">
                  <c:v>24.593241551939979</c:v>
                </c:pt>
                <c:pt idx="394">
                  <c:v>24.655819774718452</c:v>
                </c:pt>
                <c:pt idx="395">
                  <c:v>24.718397997496925</c:v>
                </c:pt>
                <c:pt idx="396">
                  <c:v>24.780976220275399</c:v>
                </c:pt>
                <c:pt idx="397">
                  <c:v>24.843554443053872</c:v>
                </c:pt>
                <c:pt idx="398">
                  <c:v>24.906132665832345</c:v>
                </c:pt>
                <c:pt idx="399">
                  <c:v>24.968710888610818</c:v>
                </c:pt>
                <c:pt idx="400">
                  <c:v>25.031289111389292</c:v>
                </c:pt>
                <c:pt idx="401">
                  <c:v>25.093867334167765</c:v>
                </c:pt>
                <c:pt idx="402">
                  <c:v>25.156445556946238</c:v>
                </c:pt>
                <c:pt idx="403">
                  <c:v>25.219023779724711</c:v>
                </c:pt>
                <c:pt idx="404">
                  <c:v>25.281602002503185</c:v>
                </c:pt>
                <c:pt idx="405">
                  <c:v>25.344180225281658</c:v>
                </c:pt>
                <c:pt idx="406">
                  <c:v>25.406758448060131</c:v>
                </c:pt>
                <c:pt idx="407">
                  <c:v>25.469336670838604</c:v>
                </c:pt>
                <c:pt idx="408">
                  <c:v>25.531914893617078</c:v>
                </c:pt>
                <c:pt idx="409">
                  <c:v>25.594493116395551</c:v>
                </c:pt>
                <c:pt idx="410">
                  <c:v>25.657071339174024</c:v>
                </c:pt>
                <c:pt idx="411">
                  <c:v>25.719649561952497</c:v>
                </c:pt>
                <c:pt idx="412">
                  <c:v>25.782227784730971</c:v>
                </c:pt>
                <c:pt idx="413">
                  <c:v>25.844806007509444</c:v>
                </c:pt>
                <c:pt idx="414">
                  <c:v>25.907384230287917</c:v>
                </c:pt>
                <c:pt idx="415">
                  <c:v>25.96996245306639</c:v>
                </c:pt>
                <c:pt idx="416">
                  <c:v>26.032540675844864</c:v>
                </c:pt>
                <c:pt idx="417">
                  <c:v>26.095118898623337</c:v>
                </c:pt>
                <c:pt idx="418">
                  <c:v>26.15769712140181</c:v>
                </c:pt>
                <c:pt idx="419">
                  <c:v>26.220275344180283</c:v>
                </c:pt>
                <c:pt idx="420">
                  <c:v>26.282853566958757</c:v>
                </c:pt>
                <c:pt idx="421">
                  <c:v>26.34543178973723</c:v>
                </c:pt>
                <c:pt idx="422">
                  <c:v>26.408010012515703</c:v>
                </c:pt>
                <c:pt idx="423">
                  <c:v>26.470588235294176</c:v>
                </c:pt>
                <c:pt idx="424">
                  <c:v>26.53316645807265</c:v>
                </c:pt>
                <c:pt idx="425">
                  <c:v>26.595744680851123</c:v>
                </c:pt>
                <c:pt idx="426">
                  <c:v>26.658322903629596</c:v>
                </c:pt>
                <c:pt idx="427">
                  <c:v>26.720901126408069</c:v>
                </c:pt>
                <c:pt idx="428">
                  <c:v>26.783479349186543</c:v>
                </c:pt>
                <c:pt idx="429">
                  <c:v>26.846057571965016</c:v>
                </c:pt>
                <c:pt idx="430">
                  <c:v>26.908635794743489</c:v>
                </c:pt>
                <c:pt idx="431">
                  <c:v>26.971214017521962</c:v>
                </c:pt>
                <c:pt idx="432">
                  <c:v>27.033792240300436</c:v>
                </c:pt>
                <c:pt idx="433">
                  <c:v>27.096370463078909</c:v>
                </c:pt>
                <c:pt idx="434">
                  <c:v>27.158948685857382</c:v>
                </c:pt>
                <c:pt idx="435">
                  <c:v>27.221526908635855</c:v>
                </c:pt>
                <c:pt idx="436">
                  <c:v>27.284105131414329</c:v>
                </c:pt>
                <c:pt idx="437">
                  <c:v>27.346683354192802</c:v>
                </c:pt>
                <c:pt idx="438">
                  <c:v>27.409261576971275</c:v>
                </c:pt>
                <c:pt idx="439">
                  <c:v>27.471839799749748</c:v>
                </c:pt>
                <c:pt idx="440">
                  <c:v>27.534418022528222</c:v>
                </c:pt>
                <c:pt idx="441">
                  <c:v>27.596996245306695</c:v>
                </c:pt>
                <c:pt idx="442">
                  <c:v>27.659574468085168</c:v>
                </c:pt>
                <c:pt idx="443">
                  <c:v>27.722152690863641</c:v>
                </c:pt>
                <c:pt idx="444">
                  <c:v>27.784730913642115</c:v>
                </c:pt>
                <c:pt idx="445">
                  <c:v>27.847309136420588</c:v>
                </c:pt>
                <c:pt idx="446">
                  <c:v>27.909887359199061</c:v>
                </c:pt>
                <c:pt idx="447">
                  <c:v>27.972465581977534</c:v>
                </c:pt>
                <c:pt idx="448">
                  <c:v>28.035043804756008</c:v>
                </c:pt>
                <c:pt idx="449">
                  <c:v>28.097622027534481</c:v>
                </c:pt>
                <c:pt idx="450">
                  <c:v>28.160200250312954</c:v>
                </c:pt>
                <c:pt idx="451">
                  <c:v>28.222778473091427</c:v>
                </c:pt>
                <c:pt idx="452">
                  <c:v>28.285356695869901</c:v>
                </c:pt>
                <c:pt idx="453">
                  <c:v>28.347934918648374</c:v>
                </c:pt>
                <c:pt idx="454">
                  <c:v>28.410513141426847</c:v>
                </c:pt>
                <c:pt idx="455">
                  <c:v>28.47309136420532</c:v>
                </c:pt>
                <c:pt idx="456">
                  <c:v>28.535669586983794</c:v>
                </c:pt>
                <c:pt idx="457">
                  <c:v>28.598247809762267</c:v>
                </c:pt>
                <c:pt idx="458">
                  <c:v>28.66082603254074</c:v>
                </c:pt>
                <c:pt idx="459">
                  <c:v>28.723404255319213</c:v>
                </c:pt>
                <c:pt idx="460">
                  <c:v>28.785982478097687</c:v>
                </c:pt>
                <c:pt idx="461">
                  <c:v>28.84856070087616</c:v>
                </c:pt>
                <c:pt idx="462">
                  <c:v>28.911138923654633</c:v>
                </c:pt>
                <c:pt idx="463">
                  <c:v>28.973717146433106</c:v>
                </c:pt>
                <c:pt idx="464">
                  <c:v>29.036295369211579</c:v>
                </c:pt>
                <c:pt idx="465">
                  <c:v>29.098873591990053</c:v>
                </c:pt>
                <c:pt idx="466">
                  <c:v>29.161451814768526</c:v>
                </c:pt>
                <c:pt idx="467">
                  <c:v>29.224030037546999</c:v>
                </c:pt>
                <c:pt idx="468">
                  <c:v>29.286608260325472</c:v>
                </c:pt>
                <c:pt idx="469">
                  <c:v>29.349186483103946</c:v>
                </c:pt>
                <c:pt idx="470">
                  <c:v>29.411764705882419</c:v>
                </c:pt>
                <c:pt idx="471">
                  <c:v>29.474342928660892</c:v>
                </c:pt>
                <c:pt idx="472">
                  <c:v>29.536921151439365</c:v>
                </c:pt>
                <c:pt idx="473">
                  <c:v>29.599499374217839</c:v>
                </c:pt>
                <c:pt idx="474">
                  <c:v>29.662077596996312</c:v>
                </c:pt>
                <c:pt idx="475">
                  <c:v>29.724655819774785</c:v>
                </c:pt>
                <c:pt idx="476">
                  <c:v>29.787234042553258</c:v>
                </c:pt>
                <c:pt idx="477">
                  <c:v>29.849812265331732</c:v>
                </c:pt>
                <c:pt idx="478">
                  <c:v>29.912390488110205</c:v>
                </c:pt>
                <c:pt idx="479">
                  <c:v>29.974968710888678</c:v>
                </c:pt>
                <c:pt idx="480">
                  <c:v>30.037546933667151</c:v>
                </c:pt>
                <c:pt idx="481">
                  <c:v>30.100125156445625</c:v>
                </c:pt>
                <c:pt idx="482">
                  <c:v>30.162703379224098</c:v>
                </c:pt>
                <c:pt idx="483">
                  <c:v>30.225281602002571</c:v>
                </c:pt>
                <c:pt idx="484">
                  <c:v>30.287859824781044</c:v>
                </c:pt>
                <c:pt idx="485">
                  <c:v>30.350438047559518</c:v>
                </c:pt>
                <c:pt idx="486">
                  <c:v>30.413016270337991</c:v>
                </c:pt>
                <c:pt idx="487">
                  <c:v>30.475594493116464</c:v>
                </c:pt>
                <c:pt idx="488">
                  <c:v>30.538172715894937</c:v>
                </c:pt>
                <c:pt idx="489">
                  <c:v>30.600750938673411</c:v>
                </c:pt>
                <c:pt idx="490">
                  <c:v>30.663329161451884</c:v>
                </c:pt>
                <c:pt idx="491">
                  <c:v>30.725907384230357</c:v>
                </c:pt>
                <c:pt idx="492">
                  <c:v>30.78848560700883</c:v>
                </c:pt>
                <c:pt idx="493">
                  <c:v>30.851063829787304</c:v>
                </c:pt>
                <c:pt idx="494">
                  <c:v>30.913642052565777</c:v>
                </c:pt>
                <c:pt idx="495">
                  <c:v>30.97622027534425</c:v>
                </c:pt>
                <c:pt idx="496">
                  <c:v>31.038798498122723</c:v>
                </c:pt>
                <c:pt idx="497">
                  <c:v>31.101376720901197</c:v>
                </c:pt>
                <c:pt idx="498">
                  <c:v>31.16395494367967</c:v>
                </c:pt>
                <c:pt idx="499">
                  <c:v>31.226533166458143</c:v>
                </c:pt>
                <c:pt idx="500">
                  <c:v>31.289111389236616</c:v>
                </c:pt>
                <c:pt idx="501">
                  <c:v>31.35168961201509</c:v>
                </c:pt>
                <c:pt idx="502">
                  <c:v>31.414267834793563</c:v>
                </c:pt>
                <c:pt idx="503">
                  <c:v>31.476846057572036</c:v>
                </c:pt>
                <c:pt idx="504">
                  <c:v>31.539424280350509</c:v>
                </c:pt>
                <c:pt idx="505">
                  <c:v>31.602002503128983</c:v>
                </c:pt>
                <c:pt idx="506">
                  <c:v>31.664580725907456</c:v>
                </c:pt>
                <c:pt idx="507">
                  <c:v>31.727158948685929</c:v>
                </c:pt>
                <c:pt idx="508">
                  <c:v>31.789737171464402</c:v>
                </c:pt>
                <c:pt idx="509">
                  <c:v>31.852315394242876</c:v>
                </c:pt>
                <c:pt idx="510">
                  <c:v>31.914893617021349</c:v>
                </c:pt>
                <c:pt idx="511">
                  <c:v>31.977471839799822</c:v>
                </c:pt>
                <c:pt idx="512">
                  <c:v>32.040050062578295</c:v>
                </c:pt>
                <c:pt idx="513">
                  <c:v>32.102628285356765</c:v>
                </c:pt>
                <c:pt idx="514">
                  <c:v>32.165206508135235</c:v>
                </c:pt>
                <c:pt idx="515">
                  <c:v>32.227784730913704</c:v>
                </c:pt>
                <c:pt idx="516">
                  <c:v>32.290362953692174</c:v>
                </c:pt>
                <c:pt idx="517">
                  <c:v>32.352941176470644</c:v>
                </c:pt>
                <c:pt idx="518">
                  <c:v>32.415519399249114</c:v>
                </c:pt>
                <c:pt idx="519">
                  <c:v>32.478097622027583</c:v>
                </c:pt>
                <c:pt idx="520">
                  <c:v>32.540675844806053</c:v>
                </c:pt>
                <c:pt idx="521">
                  <c:v>32.603254067584523</c:v>
                </c:pt>
                <c:pt idx="522">
                  <c:v>32.665832290362992</c:v>
                </c:pt>
                <c:pt idx="523">
                  <c:v>32.728410513141462</c:v>
                </c:pt>
                <c:pt idx="524">
                  <c:v>32.790988735919932</c:v>
                </c:pt>
                <c:pt idx="525">
                  <c:v>32.853566958698401</c:v>
                </c:pt>
                <c:pt idx="526">
                  <c:v>32.916145181476871</c:v>
                </c:pt>
                <c:pt idx="527">
                  <c:v>32.978723404255341</c:v>
                </c:pt>
                <c:pt idx="528">
                  <c:v>33.04130162703381</c:v>
                </c:pt>
                <c:pt idx="529">
                  <c:v>33.10387984981228</c:v>
                </c:pt>
                <c:pt idx="530">
                  <c:v>33.16645807259075</c:v>
                </c:pt>
                <c:pt idx="531">
                  <c:v>33.22903629536922</c:v>
                </c:pt>
                <c:pt idx="532">
                  <c:v>33.291614518147689</c:v>
                </c:pt>
                <c:pt idx="533">
                  <c:v>33.354192740926159</c:v>
                </c:pt>
                <c:pt idx="534">
                  <c:v>33.416770963704629</c:v>
                </c:pt>
                <c:pt idx="535">
                  <c:v>33.479349186483098</c:v>
                </c:pt>
                <c:pt idx="536">
                  <c:v>33.541927409261568</c:v>
                </c:pt>
                <c:pt idx="537">
                  <c:v>33.604505632040038</c:v>
                </c:pt>
                <c:pt idx="538">
                  <c:v>33.667083854818507</c:v>
                </c:pt>
                <c:pt idx="539">
                  <c:v>33.729662077596977</c:v>
                </c:pt>
                <c:pt idx="540">
                  <c:v>33.792240300375447</c:v>
                </c:pt>
                <c:pt idx="541">
                  <c:v>33.854818523153916</c:v>
                </c:pt>
                <c:pt idx="542">
                  <c:v>33.917396745932386</c:v>
                </c:pt>
                <c:pt idx="543">
                  <c:v>33.979974968710856</c:v>
                </c:pt>
                <c:pt idx="544">
                  <c:v>34.042553191489326</c:v>
                </c:pt>
                <c:pt idx="545">
                  <c:v>34.105131414267795</c:v>
                </c:pt>
                <c:pt idx="546">
                  <c:v>34.167709637046265</c:v>
                </c:pt>
                <c:pt idx="547">
                  <c:v>34.230287859824735</c:v>
                </c:pt>
                <c:pt idx="548">
                  <c:v>34.292866082603204</c:v>
                </c:pt>
                <c:pt idx="549">
                  <c:v>34.355444305381674</c:v>
                </c:pt>
                <c:pt idx="550">
                  <c:v>34.418022528160144</c:v>
                </c:pt>
                <c:pt idx="551">
                  <c:v>34.480600750938613</c:v>
                </c:pt>
                <c:pt idx="552">
                  <c:v>34.543178973717083</c:v>
                </c:pt>
                <c:pt idx="553">
                  <c:v>34.605757196495553</c:v>
                </c:pt>
                <c:pt idx="554">
                  <c:v>34.668335419274023</c:v>
                </c:pt>
                <c:pt idx="555">
                  <c:v>34.730913642052492</c:v>
                </c:pt>
                <c:pt idx="556">
                  <c:v>34.793491864830962</c:v>
                </c:pt>
                <c:pt idx="557">
                  <c:v>34.856070087609432</c:v>
                </c:pt>
                <c:pt idx="558">
                  <c:v>34.918648310387901</c:v>
                </c:pt>
                <c:pt idx="559">
                  <c:v>34.981226533166371</c:v>
                </c:pt>
                <c:pt idx="560">
                  <c:v>35.043804755944841</c:v>
                </c:pt>
                <c:pt idx="561">
                  <c:v>35.10638297872331</c:v>
                </c:pt>
                <c:pt idx="562">
                  <c:v>35.16896120150178</c:v>
                </c:pt>
                <c:pt idx="563">
                  <c:v>35.23153942428025</c:v>
                </c:pt>
                <c:pt idx="564">
                  <c:v>35.294117647058719</c:v>
                </c:pt>
                <c:pt idx="565">
                  <c:v>35.356695869837189</c:v>
                </c:pt>
                <c:pt idx="566">
                  <c:v>35.419274092615659</c:v>
                </c:pt>
                <c:pt idx="567">
                  <c:v>35.481852315394129</c:v>
                </c:pt>
                <c:pt idx="568">
                  <c:v>35.544430538172598</c:v>
                </c:pt>
                <c:pt idx="569">
                  <c:v>35.607008760951068</c:v>
                </c:pt>
                <c:pt idx="570">
                  <c:v>35.669586983729538</c:v>
                </c:pt>
                <c:pt idx="571">
                  <c:v>35.732165206508007</c:v>
                </c:pt>
                <c:pt idx="572">
                  <c:v>35.794743429286477</c:v>
                </c:pt>
                <c:pt idx="573">
                  <c:v>35.857321652064947</c:v>
                </c:pt>
                <c:pt idx="574">
                  <c:v>35.919899874843416</c:v>
                </c:pt>
                <c:pt idx="575">
                  <c:v>35.982478097621886</c:v>
                </c:pt>
                <c:pt idx="576">
                  <c:v>36.045056320400356</c:v>
                </c:pt>
                <c:pt idx="577">
                  <c:v>36.107634543178825</c:v>
                </c:pt>
                <c:pt idx="578">
                  <c:v>36.170212765957295</c:v>
                </c:pt>
                <c:pt idx="579">
                  <c:v>36.232790988735765</c:v>
                </c:pt>
                <c:pt idx="580">
                  <c:v>36.295369211514235</c:v>
                </c:pt>
                <c:pt idx="581">
                  <c:v>36.357947434292704</c:v>
                </c:pt>
                <c:pt idx="582">
                  <c:v>36.420525657071174</c:v>
                </c:pt>
                <c:pt idx="583">
                  <c:v>36.483103879849644</c:v>
                </c:pt>
                <c:pt idx="584">
                  <c:v>36.545682102628113</c:v>
                </c:pt>
                <c:pt idx="585">
                  <c:v>36.608260325406583</c:v>
                </c:pt>
                <c:pt idx="586">
                  <c:v>36.670838548185053</c:v>
                </c:pt>
                <c:pt idx="587">
                  <c:v>36.733416770963522</c:v>
                </c:pt>
                <c:pt idx="588">
                  <c:v>36.795994993741992</c:v>
                </c:pt>
                <c:pt idx="589">
                  <c:v>36.858573216520462</c:v>
                </c:pt>
                <c:pt idx="590">
                  <c:v>36.921151439298932</c:v>
                </c:pt>
                <c:pt idx="591">
                  <c:v>36.983729662077401</c:v>
                </c:pt>
                <c:pt idx="592">
                  <c:v>37.046307884855871</c:v>
                </c:pt>
                <c:pt idx="593">
                  <c:v>37.108886107634341</c:v>
                </c:pt>
                <c:pt idx="594">
                  <c:v>37.17146433041281</c:v>
                </c:pt>
                <c:pt idx="595">
                  <c:v>37.23404255319128</c:v>
                </c:pt>
                <c:pt idx="596">
                  <c:v>37.29662077596975</c:v>
                </c:pt>
                <c:pt idx="597">
                  <c:v>37.359198998748219</c:v>
                </c:pt>
                <c:pt idx="598">
                  <c:v>37.421777221526689</c:v>
                </c:pt>
                <c:pt idx="599">
                  <c:v>37.484355444305159</c:v>
                </c:pt>
                <c:pt idx="600">
                  <c:v>37.546933667083628</c:v>
                </c:pt>
                <c:pt idx="601">
                  <c:v>37.609511889862098</c:v>
                </c:pt>
                <c:pt idx="602">
                  <c:v>37.672090112640568</c:v>
                </c:pt>
                <c:pt idx="603">
                  <c:v>37.734668335419038</c:v>
                </c:pt>
                <c:pt idx="604">
                  <c:v>37.797246558197507</c:v>
                </c:pt>
                <c:pt idx="605">
                  <c:v>37.859824780975977</c:v>
                </c:pt>
                <c:pt idx="606">
                  <c:v>37.922403003754447</c:v>
                </c:pt>
                <c:pt idx="607">
                  <c:v>37.984981226532916</c:v>
                </c:pt>
                <c:pt idx="608">
                  <c:v>38.047559449311386</c:v>
                </c:pt>
                <c:pt idx="609">
                  <c:v>38.110137672089856</c:v>
                </c:pt>
                <c:pt idx="610">
                  <c:v>38.172715894868325</c:v>
                </c:pt>
                <c:pt idx="611">
                  <c:v>38.235294117646795</c:v>
                </c:pt>
                <c:pt idx="612">
                  <c:v>38.297872340425265</c:v>
                </c:pt>
                <c:pt idx="613">
                  <c:v>38.360450563203734</c:v>
                </c:pt>
                <c:pt idx="614">
                  <c:v>38.423028785982204</c:v>
                </c:pt>
                <c:pt idx="615">
                  <c:v>38.485607008760674</c:v>
                </c:pt>
                <c:pt idx="616">
                  <c:v>38.548185231539144</c:v>
                </c:pt>
                <c:pt idx="617">
                  <c:v>38.610763454317613</c:v>
                </c:pt>
                <c:pt idx="618">
                  <c:v>38.673341677096083</c:v>
                </c:pt>
                <c:pt idx="619">
                  <c:v>38.735919899874553</c:v>
                </c:pt>
                <c:pt idx="620">
                  <c:v>38.798498122653022</c:v>
                </c:pt>
                <c:pt idx="621">
                  <c:v>38.861076345431492</c:v>
                </c:pt>
                <c:pt idx="622">
                  <c:v>38.923654568209962</c:v>
                </c:pt>
                <c:pt idx="623">
                  <c:v>38.986232790988431</c:v>
                </c:pt>
                <c:pt idx="624">
                  <c:v>39.048811013766901</c:v>
                </c:pt>
                <c:pt idx="625">
                  <c:v>39.111389236545371</c:v>
                </c:pt>
                <c:pt idx="626">
                  <c:v>39.173967459323841</c:v>
                </c:pt>
                <c:pt idx="627">
                  <c:v>39.23654568210231</c:v>
                </c:pt>
                <c:pt idx="628">
                  <c:v>39.29912390488078</c:v>
                </c:pt>
                <c:pt idx="629">
                  <c:v>39.36170212765925</c:v>
                </c:pt>
                <c:pt idx="630">
                  <c:v>39.424280350437719</c:v>
                </c:pt>
                <c:pt idx="631">
                  <c:v>39.486858573216189</c:v>
                </c:pt>
                <c:pt idx="632">
                  <c:v>39.549436795994659</c:v>
                </c:pt>
                <c:pt idx="633">
                  <c:v>39.612015018773128</c:v>
                </c:pt>
                <c:pt idx="634">
                  <c:v>39.674593241551598</c:v>
                </c:pt>
                <c:pt idx="635">
                  <c:v>39.737171464330068</c:v>
                </c:pt>
                <c:pt idx="636">
                  <c:v>39.799749687108537</c:v>
                </c:pt>
                <c:pt idx="637">
                  <c:v>39.862327909887007</c:v>
                </c:pt>
                <c:pt idx="638">
                  <c:v>39.924906132665477</c:v>
                </c:pt>
                <c:pt idx="639">
                  <c:v>39.987484355443947</c:v>
                </c:pt>
                <c:pt idx="640">
                  <c:v>40.050062578222416</c:v>
                </c:pt>
                <c:pt idx="641">
                  <c:v>40.112640801000886</c:v>
                </c:pt>
                <c:pt idx="642">
                  <c:v>40.175219023779356</c:v>
                </c:pt>
                <c:pt idx="643">
                  <c:v>40.237797246557825</c:v>
                </c:pt>
                <c:pt idx="644">
                  <c:v>40.300375469336295</c:v>
                </c:pt>
                <c:pt idx="645">
                  <c:v>40.362953692114765</c:v>
                </c:pt>
                <c:pt idx="646">
                  <c:v>40.425531914893234</c:v>
                </c:pt>
                <c:pt idx="647">
                  <c:v>40.488110137671704</c:v>
                </c:pt>
                <c:pt idx="648">
                  <c:v>40.550688360450174</c:v>
                </c:pt>
                <c:pt idx="649">
                  <c:v>40.613266583228643</c:v>
                </c:pt>
                <c:pt idx="650">
                  <c:v>40.675844806007113</c:v>
                </c:pt>
                <c:pt idx="651">
                  <c:v>40.738423028785583</c:v>
                </c:pt>
                <c:pt idx="652">
                  <c:v>40.801001251564053</c:v>
                </c:pt>
                <c:pt idx="653">
                  <c:v>40.863579474342522</c:v>
                </c:pt>
                <c:pt idx="654">
                  <c:v>40.926157697120992</c:v>
                </c:pt>
                <c:pt idx="655">
                  <c:v>40.988735919899462</c:v>
                </c:pt>
                <c:pt idx="656">
                  <c:v>41.051314142677931</c:v>
                </c:pt>
                <c:pt idx="657">
                  <c:v>41.113892365456401</c:v>
                </c:pt>
                <c:pt idx="658">
                  <c:v>41.176470588234871</c:v>
                </c:pt>
                <c:pt idx="659">
                  <c:v>41.23904881101334</c:v>
                </c:pt>
                <c:pt idx="660">
                  <c:v>41.30162703379181</c:v>
                </c:pt>
                <c:pt idx="661">
                  <c:v>41.36420525657028</c:v>
                </c:pt>
                <c:pt idx="662">
                  <c:v>41.426783479348749</c:v>
                </c:pt>
                <c:pt idx="663">
                  <c:v>41.489361702127219</c:v>
                </c:pt>
                <c:pt idx="664">
                  <c:v>41.551939924905689</c:v>
                </c:pt>
                <c:pt idx="665">
                  <c:v>41.614518147684159</c:v>
                </c:pt>
                <c:pt idx="666">
                  <c:v>41.677096370462628</c:v>
                </c:pt>
                <c:pt idx="667">
                  <c:v>41.739674593241098</c:v>
                </c:pt>
                <c:pt idx="668">
                  <c:v>41.802252816019568</c:v>
                </c:pt>
                <c:pt idx="669">
                  <c:v>41.864831038798037</c:v>
                </c:pt>
                <c:pt idx="670">
                  <c:v>41.927409261576507</c:v>
                </c:pt>
                <c:pt idx="671">
                  <c:v>41.989987484354977</c:v>
                </c:pt>
                <c:pt idx="672">
                  <c:v>42.052565707133446</c:v>
                </c:pt>
                <c:pt idx="673">
                  <c:v>42.115143929911916</c:v>
                </c:pt>
                <c:pt idx="674">
                  <c:v>42.177722152690386</c:v>
                </c:pt>
                <c:pt idx="675">
                  <c:v>42.240300375468856</c:v>
                </c:pt>
                <c:pt idx="676">
                  <c:v>42.302878598247325</c:v>
                </c:pt>
                <c:pt idx="677">
                  <c:v>42.365456821025795</c:v>
                </c:pt>
                <c:pt idx="678">
                  <c:v>42.428035043804265</c:v>
                </c:pt>
                <c:pt idx="679">
                  <c:v>42.490613266582734</c:v>
                </c:pt>
                <c:pt idx="680">
                  <c:v>42.553191489361204</c:v>
                </c:pt>
                <c:pt idx="681">
                  <c:v>42.615769712139674</c:v>
                </c:pt>
                <c:pt idx="682">
                  <c:v>42.678347934918143</c:v>
                </c:pt>
                <c:pt idx="683">
                  <c:v>42.740926157696613</c:v>
                </c:pt>
                <c:pt idx="684">
                  <c:v>42.803504380475083</c:v>
                </c:pt>
                <c:pt idx="685">
                  <c:v>42.866082603253552</c:v>
                </c:pt>
                <c:pt idx="686">
                  <c:v>42.928660826032022</c:v>
                </c:pt>
                <c:pt idx="687">
                  <c:v>42.991239048810492</c:v>
                </c:pt>
                <c:pt idx="688">
                  <c:v>43.053817271588962</c:v>
                </c:pt>
                <c:pt idx="689">
                  <c:v>43.116395494367431</c:v>
                </c:pt>
                <c:pt idx="690">
                  <c:v>43.178973717145901</c:v>
                </c:pt>
                <c:pt idx="691">
                  <c:v>43.241551939924371</c:v>
                </c:pt>
                <c:pt idx="692">
                  <c:v>43.30413016270284</c:v>
                </c:pt>
                <c:pt idx="693">
                  <c:v>43.36670838548131</c:v>
                </c:pt>
                <c:pt idx="694">
                  <c:v>43.42928660825978</c:v>
                </c:pt>
                <c:pt idx="695">
                  <c:v>43.491864831038249</c:v>
                </c:pt>
                <c:pt idx="696">
                  <c:v>43.554443053816719</c:v>
                </c:pt>
                <c:pt idx="697">
                  <c:v>43.617021276595189</c:v>
                </c:pt>
                <c:pt idx="698">
                  <c:v>43.679599499373658</c:v>
                </c:pt>
                <c:pt idx="699">
                  <c:v>43.742177722152128</c:v>
                </c:pt>
                <c:pt idx="700">
                  <c:v>43.804755944930598</c:v>
                </c:pt>
                <c:pt idx="701">
                  <c:v>43.867334167709068</c:v>
                </c:pt>
                <c:pt idx="702">
                  <c:v>43.929912390487537</c:v>
                </c:pt>
                <c:pt idx="703">
                  <c:v>43.992490613266007</c:v>
                </c:pt>
                <c:pt idx="704">
                  <c:v>44.055068836044477</c:v>
                </c:pt>
                <c:pt idx="705">
                  <c:v>44.117647058822946</c:v>
                </c:pt>
                <c:pt idx="706">
                  <c:v>44.180225281601416</c:v>
                </c:pt>
                <c:pt idx="707">
                  <c:v>44.242803504379886</c:v>
                </c:pt>
                <c:pt idx="708">
                  <c:v>44.305381727158355</c:v>
                </c:pt>
                <c:pt idx="709">
                  <c:v>44.367959949936825</c:v>
                </c:pt>
                <c:pt idx="710">
                  <c:v>44.430538172715295</c:v>
                </c:pt>
                <c:pt idx="711">
                  <c:v>44.493116395493765</c:v>
                </c:pt>
                <c:pt idx="712">
                  <c:v>44.555694618272234</c:v>
                </c:pt>
                <c:pt idx="713">
                  <c:v>44.618272841050704</c:v>
                </c:pt>
                <c:pt idx="714">
                  <c:v>44.680851063829174</c:v>
                </c:pt>
                <c:pt idx="715">
                  <c:v>44.743429286607643</c:v>
                </c:pt>
                <c:pt idx="716">
                  <c:v>44.806007509386113</c:v>
                </c:pt>
                <c:pt idx="717">
                  <c:v>44.868585732164583</c:v>
                </c:pt>
                <c:pt idx="718">
                  <c:v>44.931163954943052</c:v>
                </c:pt>
                <c:pt idx="719">
                  <c:v>44.993742177721522</c:v>
                </c:pt>
                <c:pt idx="720">
                  <c:v>45.056320400499992</c:v>
                </c:pt>
                <c:pt idx="721">
                  <c:v>45.118898623278461</c:v>
                </c:pt>
              </c:numCache>
            </c:numRef>
          </c:xVal>
          <c:yVal>
            <c:numRef>
              <c:f>Model!$K$10:$K$731</c:f>
              <c:numCache>
                <c:formatCode>0.000</c:formatCode>
                <c:ptCount val="722"/>
                <c:pt idx="0">
                  <c:v>4.1384180217436937</c:v>
                </c:pt>
                <c:pt idx="1">
                  <c:v>4.1278671019167641</c:v>
                </c:pt>
                <c:pt idx="2">
                  <c:v>4.1242689830707171</c:v>
                </c:pt>
                <c:pt idx="3">
                  <c:v>4.1228684321354256</c:v>
                </c:pt>
                <c:pt idx="4">
                  <c:v>4.1214675275543993</c:v>
                </c:pt>
                <c:pt idx="5">
                  <c:v>4.1200662689765943</c:v>
                </c:pt>
                <c:pt idx="6">
                  <c:v>4.1186646560504183</c:v>
                </c:pt>
                <c:pt idx="7">
                  <c:v>4.1172626884237289</c:v>
                </c:pt>
                <c:pt idx="8">
                  <c:v>4.115860365743834</c:v>
                </c:pt>
                <c:pt idx="9">
                  <c:v>4.1145266122679729</c:v>
                </c:pt>
                <c:pt idx="10">
                  <c:v>4.113221357040219</c:v>
                </c:pt>
                <c:pt idx="11">
                  <c:v>4.1119157936195032</c:v>
                </c:pt>
                <c:pt idx="12">
                  <c:v>4.1106099217201022</c:v>
                </c:pt>
                <c:pt idx="13">
                  <c:v>4.1093037410558768</c:v>
                </c:pt>
                <c:pt idx="14">
                  <c:v>4.1079972513402687</c:v>
                </c:pt>
                <c:pt idx="15">
                  <c:v>4.1066904522863004</c:v>
                </c:pt>
                <c:pt idx="16">
                  <c:v>4.1053897290292287</c:v>
                </c:pt>
                <c:pt idx="17">
                  <c:v>4.1040919507695737</c:v>
                </c:pt>
                <c:pt idx="18">
                  <c:v>4.1027938668672848</c:v>
                </c:pt>
                <c:pt idx="19">
                  <c:v>4.1014954770400438</c:v>
                </c:pt>
                <c:pt idx="20">
                  <c:v>4.1001967810051188</c:v>
                </c:pt>
                <c:pt idx="21">
                  <c:v>4.0988977784793681</c:v>
                </c:pt>
                <c:pt idx="22">
                  <c:v>4.0975984602790616</c:v>
                </c:pt>
                <c:pt idx="23">
                  <c:v>4.0963258020952642</c:v>
                </c:pt>
                <c:pt idx="24">
                  <c:v>4.0950685674652476</c:v>
                </c:pt>
                <c:pt idx="25">
                  <c:v>4.0938110352656532</c:v>
                </c:pt>
                <c:pt idx="26">
                  <c:v>4.0925532052307751</c:v>
                </c:pt>
                <c:pt idx="27">
                  <c:v>4.0912950770945269</c:v>
                </c:pt>
                <c:pt idx="28">
                  <c:v>4.0900366505904442</c:v>
                </c:pt>
                <c:pt idx="29">
                  <c:v>4.0887779254516836</c:v>
                </c:pt>
                <c:pt idx="30">
                  <c:v>4.0875189014110171</c:v>
                </c:pt>
                <c:pt idx="31">
                  <c:v>4.0862595782008349</c:v>
                </c:pt>
                <c:pt idx="32">
                  <c:v>4.0849999555531458</c:v>
                </c:pt>
                <c:pt idx="33">
                  <c:v>4.0837400331995743</c:v>
                </c:pt>
                <c:pt idx="34">
                  <c:v>4.0824798108713614</c:v>
                </c:pt>
                <c:pt idx="35">
                  <c:v>4.0812192882993603</c:v>
                </c:pt>
                <c:pt idx="36">
                  <c:v>4.0799584652140419</c:v>
                </c:pt>
                <c:pt idx="37">
                  <c:v>4.0786812956838414</c:v>
                </c:pt>
                <c:pt idx="38">
                  <c:v>4.0773933505294648</c:v>
                </c:pt>
                <c:pt idx="39">
                  <c:v>4.0761050912437016</c:v>
                </c:pt>
                <c:pt idx="40">
                  <c:v>4.0748165175379993</c:v>
                </c:pt>
                <c:pt idx="41">
                  <c:v>4.0735276291233822</c:v>
                </c:pt>
                <c:pt idx="42">
                  <c:v>4.0722384257104496</c:v>
                </c:pt>
                <c:pt idx="43">
                  <c:v>4.0709489070093756</c:v>
                </c:pt>
                <c:pt idx="44">
                  <c:v>4.0696887922845217</c:v>
                </c:pt>
                <c:pt idx="45">
                  <c:v>4.0684474083435864</c:v>
                </c:pt>
                <c:pt idx="46">
                  <c:v>4.0672057316983965</c:v>
                </c:pt>
                <c:pt idx="47">
                  <c:v>4.0659637620892575</c:v>
                </c:pt>
                <c:pt idx="48">
                  <c:v>4.0647214992561036</c:v>
                </c:pt>
                <c:pt idx="49">
                  <c:v>4.0634789429385005</c:v>
                </c:pt>
                <c:pt idx="50">
                  <c:v>4.0622360928756471</c:v>
                </c:pt>
                <c:pt idx="51">
                  <c:v>4.0610126697840929</c:v>
                </c:pt>
                <c:pt idx="52">
                  <c:v>4.0598007554783218</c:v>
                </c:pt>
                <c:pt idx="53">
                  <c:v>4.0585885613915442</c:v>
                </c:pt>
                <c:pt idx="54">
                  <c:v>4.0573760872809244</c:v>
                </c:pt>
                <c:pt idx="55">
                  <c:v>4.0561633329032949</c:v>
                </c:pt>
                <c:pt idx="56">
                  <c:v>4.0549502980151457</c:v>
                </c:pt>
                <c:pt idx="57">
                  <c:v>4.0537369823726284</c:v>
                </c:pt>
                <c:pt idx="58">
                  <c:v>4.052518219652355</c:v>
                </c:pt>
                <c:pt idx="59">
                  <c:v>4.0512964319987583</c:v>
                </c:pt>
                <c:pt idx="60">
                  <c:v>4.0500743591757606</c:v>
                </c:pt>
                <c:pt idx="61">
                  <c:v>4.0488520009333246</c:v>
                </c:pt>
                <c:pt idx="62">
                  <c:v>4.0476293570210666</c:v>
                </c:pt>
                <c:pt idx="63">
                  <c:v>4.0464064271882485</c:v>
                </c:pt>
                <c:pt idx="64">
                  <c:v>4.0451832111837804</c:v>
                </c:pt>
                <c:pt idx="65">
                  <c:v>4.0439560398008991</c:v>
                </c:pt>
                <c:pt idx="66">
                  <c:v>4.0427269482060186</c:v>
                </c:pt>
                <c:pt idx="67">
                  <c:v>4.041497567191529</c:v>
                </c:pt>
                <c:pt idx="68">
                  <c:v>4.0402678965016294</c:v>
                </c:pt>
                <c:pt idx="69">
                  <c:v>4.0390379358801516</c:v>
                </c:pt>
                <c:pt idx="70">
                  <c:v>4.0378076850705709</c:v>
                </c:pt>
                <c:pt idx="71">
                  <c:v>4.0365771438159932</c:v>
                </c:pt>
                <c:pt idx="72">
                  <c:v>4.0353432739720718</c:v>
                </c:pt>
                <c:pt idx="73">
                  <c:v>4.0341080572872228</c:v>
                </c:pt>
                <c:pt idx="74">
                  <c:v>4.0328725474439491</c:v>
                </c:pt>
                <c:pt idx="75">
                  <c:v>4.0316367441813101</c:v>
                </c:pt>
                <c:pt idx="76">
                  <c:v>4.0304006472379967</c:v>
                </c:pt>
                <c:pt idx="77">
                  <c:v>4.0291642563523258</c:v>
                </c:pt>
                <c:pt idx="78">
                  <c:v>4.0279275712622384</c:v>
                </c:pt>
                <c:pt idx="79">
                  <c:v>4.0266793931957467</c:v>
                </c:pt>
                <c:pt idx="80">
                  <c:v>4.0254281838077688</c:v>
                </c:pt>
                <c:pt idx="81">
                  <c:v>4.024176672742434</c:v>
                </c:pt>
                <c:pt idx="82">
                  <c:v>4.0229248597271736</c:v>
                </c:pt>
                <c:pt idx="83">
                  <c:v>4.0216727444890266</c:v>
                </c:pt>
                <c:pt idx="84">
                  <c:v>4.0204203267546319</c:v>
                </c:pt>
                <c:pt idx="85">
                  <c:v>4.0191676062502362</c:v>
                </c:pt>
                <c:pt idx="86">
                  <c:v>4.0179145827016889</c:v>
                </c:pt>
                <c:pt idx="87">
                  <c:v>4.0166612558344426</c:v>
                </c:pt>
                <c:pt idx="88">
                  <c:v>4.01540762537355</c:v>
                </c:pt>
                <c:pt idx="89">
                  <c:v>4.0141536910436644</c:v>
                </c:pt>
                <c:pt idx="90">
                  <c:v>4.0128994525690391</c:v>
                </c:pt>
                <c:pt idx="91">
                  <c:v>4.0116449096735263</c:v>
                </c:pt>
                <c:pt idx="92">
                  <c:v>4.010390062080579</c:v>
                </c:pt>
                <c:pt idx="93">
                  <c:v>4.0091349095132465</c:v>
                </c:pt>
                <c:pt idx="94">
                  <c:v>4.0078794516941718</c:v>
                </c:pt>
                <c:pt idx="95">
                  <c:v>4.0066236883455986</c:v>
                </c:pt>
                <c:pt idx="96">
                  <c:v>4.0053676191893617</c:v>
                </c:pt>
                <c:pt idx="97">
                  <c:v>4.0041112439468911</c:v>
                </c:pt>
                <c:pt idx="98">
                  <c:v>4.0028545623392118</c:v>
                </c:pt>
                <c:pt idx="99">
                  <c:v>4.0015975740869401</c:v>
                </c:pt>
                <c:pt idx="100">
                  <c:v>4.0003402789102838</c:v>
                </c:pt>
                <c:pt idx="101">
                  <c:v>3.9990826765290413</c:v>
                </c:pt>
                <c:pt idx="102">
                  <c:v>3.9978247595312189</c:v>
                </c:pt>
                <c:pt idx="103">
                  <c:v>3.9965665249831477</c:v>
                </c:pt>
                <c:pt idx="104">
                  <c:v>3.995307972594953</c:v>
                </c:pt>
                <c:pt idx="105">
                  <c:v>3.99404910207633</c:v>
                </c:pt>
                <c:pt idx="106">
                  <c:v>3.9927876842553616</c:v>
                </c:pt>
                <c:pt idx="107">
                  <c:v>3.9915147452101474</c:v>
                </c:pt>
                <c:pt idx="108">
                  <c:v>3.990241480319634</c:v>
                </c:pt>
                <c:pt idx="109">
                  <c:v>3.9889678892823488</c:v>
                </c:pt>
                <c:pt idx="110">
                  <c:v>3.9876939717963653</c:v>
                </c:pt>
                <c:pt idx="111">
                  <c:v>3.9864197275593072</c:v>
                </c:pt>
                <c:pt idx="112">
                  <c:v>3.9851451562683424</c:v>
                </c:pt>
                <c:pt idx="113">
                  <c:v>3.9838675277954212</c:v>
                </c:pt>
                <c:pt idx="114">
                  <c:v>3.9825827547008417</c:v>
                </c:pt>
                <c:pt idx="115">
                  <c:v>3.9812976487110969</c:v>
                </c:pt>
                <c:pt idx="116">
                  <c:v>3.9800122095146349</c:v>
                </c:pt>
                <c:pt idx="117">
                  <c:v>3.9787264367994291</c:v>
                </c:pt>
                <c:pt idx="118">
                  <c:v>3.9774403302529828</c:v>
                </c:pt>
                <c:pt idx="119">
                  <c:v>3.9761538895623225</c:v>
                </c:pt>
                <c:pt idx="120">
                  <c:v>3.9748436641644553</c:v>
                </c:pt>
                <c:pt idx="121">
                  <c:v>3.9735004662397153</c:v>
                </c:pt>
                <c:pt idx="122">
                  <c:v>3.9721569033806197</c:v>
                </c:pt>
                <c:pt idx="123">
                  <c:v>3.9708129752292813</c:v>
                </c:pt>
                <c:pt idx="124">
                  <c:v>3.9694686814272435</c:v>
                </c:pt>
                <c:pt idx="125">
                  <c:v>3.9681240216154809</c:v>
                </c:pt>
                <c:pt idx="126">
                  <c:v>3.9667789954343959</c:v>
                </c:pt>
                <c:pt idx="127">
                  <c:v>3.965402115853863</c:v>
                </c:pt>
                <c:pt idx="128">
                  <c:v>3.964000399156836</c:v>
                </c:pt>
                <c:pt idx="129">
                  <c:v>3.9625982838057188</c:v>
                </c:pt>
                <c:pt idx="130">
                  <c:v>3.9611957693915434</c:v>
                </c:pt>
                <c:pt idx="131">
                  <c:v>3.9597928555046598</c:v>
                </c:pt>
                <c:pt idx="132">
                  <c:v>3.9583895417347379</c:v>
                </c:pt>
                <c:pt idx="133">
                  <c:v>3.9569858276707643</c:v>
                </c:pt>
                <c:pt idx="134">
                  <c:v>3.9557784728433414</c:v>
                </c:pt>
                <c:pt idx="135">
                  <c:v>3.9546471152129747</c:v>
                </c:pt>
                <c:pt idx="136">
                  <c:v>3.9535154970833286</c:v>
                </c:pt>
                <c:pt idx="137">
                  <c:v>3.952383618238227</c:v>
                </c:pt>
                <c:pt idx="138">
                  <c:v>3.9512514784611978</c:v>
                </c:pt>
                <c:pt idx="139">
                  <c:v>3.9501190775354829</c:v>
                </c:pt>
                <c:pt idx="140">
                  <c:v>3.9489864152440273</c:v>
                </c:pt>
                <c:pt idx="141">
                  <c:v>3.947869547188041</c:v>
                </c:pt>
                <c:pt idx="142">
                  <c:v>3.9467543984099165</c:v>
                </c:pt>
                <c:pt idx="143">
                  <c:v>3.9456389958903921</c:v>
                </c:pt>
                <c:pt idx="144">
                  <c:v>3.9445233394215031</c:v>
                </c:pt>
                <c:pt idx="145">
                  <c:v>3.9434074287950085</c:v>
                </c:pt>
                <c:pt idx="146">
                  <c:v>3.942291263802391</c:v>
                </c:pt>
                <c:pt idx="147">
                  <c:v>3.9411748442348538</c:v>
                </c:pt>
                <c:pt idx="148">
                  <c:v>3.9400581698833244</c:v>
                </c:pt>
                <c:pt idx="149">
                  <c:v>3.9389412405384521</c:v>
                </c:pt>
                <c:pt idx="150">
                  <c:v>3.9378240559906055</c:v>
                </c:pt>
                <c:pt idx="151">
                  <c:v>3.9367066160298738</c:v>
                </c:pt>
                <c:pt idx="152">
                  <c:v>3.9355889204460697</c:v>
                </c:pt>
                <c:pt idx="153">
                  <c:v>3.9344709690287201</c:v>
                </c:pt>
                <c:pt idx="154">
                  <c:v>3.9333527615670758</c:v>
                </c:pt>
                <c:pt idx="155">
                  <c:v>3.9322342978501035</c:v>
                </c:pt>
                <c:pt idx="156">
                  <c:v>3.9311155776664877</c:v>
                </c:pt>
                <c:pt idx="157">
                  <c:v>3.9299966008046328</c:v>
                </c:pt>
                <c:pt idx="158">
                  <c:v>3.9288773670526558</c:v>
                </c:pt>
                <c:pt idx="159">
                  <c:v>3.9277578761983936</c:v>
                </c:pt>
                <c:pt idx="160">
                  <c:v>3.9266381280293978</c:v>
                </c:pt>
                <c:pt idx="161">
                  <c:v>3.925518122332937</c:v>
                </c:pt>
                <c:pt idx="162">
                  <c:v>3.9243978588959916</c:v>
                </c:pt>
                <c:pt idx="163">
                  <c:v>3.9232773375052572</c:v>
                </c:pt>
                <c:pt idx="164">
                  <c:v>3.9221565579471438</c:v>
                </c:pt>
                <c:pt idx="165">
                  <c:v>3.9210355200077749</c:v>
                </c:pt>
                <c:pt idx="166">
                  <c:v>3.9199142234729853</c:v>
                </c:pt>
                <c:pt idx="167">
                  <c:v>3.9187926681283236</c:v>
                </c:pt>
                <c:pt idx="168">
                  <c:v>3.9176977846963257</c:v>
                </c:pt>
                <c:pt idx="169">
                  <c:v>3.9166155271489749</c:v>
                </c:pt>
                <c:pt idx="170">
                  <c:v>3.9155330282378551</c:v>
                </c:pt>
                <c:pt idx="171">
                  <c:v>3.9144502877695162</c:v>
                </c:pt>
                <c:pt idx="172">
                  <c:v>3.913367305550254</c:v>
                </c:pt>
                <c:pt idx="173">
                  <c:v>3.9122840813861131</c:v>
                </c:pt>
                <c:pt idx="174">
                  <c:v>3.9112006150828846</c:v>
                </c:pt>
                <c:pt idx="175">
                  <c:v>3.9102539100587981</c:v>
                </c:pt>
                <c:pt idx="176">
                  <c:v>3.9093223266700763</c:v>
                </c:pt>
                <c:pt idx="177">
                  <c:v>3.9083905640152703</c:v>
                </c:pt>
                <c:pt idx="178">
                  <c:v>3.907458621970481</c:v>
                </c:pt>
                <c:pt idx="179">
                  <c:v>3.9065265004116703</c:v>
                </c:pt>
                <c:pt idx="180">
                  <c:v>3.9055941992146606</c:v>
                </c:pt>
                <c:pt idx="181">
                  <c:v>3.9046665499956821</c:v>
                </c:pt>
                <c:pt idx="182">
                  <c:v>3.9037704853648827</c:v>
                </c:pt>
                <c:pt idx="183">
                  <c:v>3.9028742545740189</c:v>
                </c:pt>
                <c:pt idx="184">
                  <c:v>3.9019778575124753</c:v>
                </c:pt>
                <c:pt idx="185">
                  <c:v>3.9010812940695119</c:v>
                </c:pt>
                <c:pt idx="186">
                  <c:v>3.9001845641342743</c:v>
                </c:pt>
                <c:pt idx="187">
                  <c:v>3.8992876675957846</c:v>
                </c:pt>
                <c:pt idx="188">
                  <c:v>3.8984121730316215</c:v>
                </c:pt>
                <c:pt idx="189">
                  <c:v>3.8975727408209031</c:v>
                </c:pt>
                <c:pt idx="190">
                  <c:v>3.8967331581577884</c:v>
                </c:pt>
                <c:pt idx="191">
                  <c:v>3.8958934249482775</c:v>
                </c:pt>
                <c:pt idx="192">
                  <c:v>3.8950535410982789</c:v>
                </c:pt>
                <c:pt idx="193">
                  <c:v>3.8942135065136023</c:v>
                </c:pt>
                <c:pt idx="194">
                  <c:v>3.8933733210999613</c:v>
                </c:pt>
                <c:pt idx="195">
                  <c:v>3.892532099759733</c:v>
                </c:pt>
                <c:pt idx="196">
                  <c:v>3.8916901911947028</c:v>
                </c:pt>
                <c:pt idx="197">
                  <c:v>3.8908481310056984</c:v>
                </c:pt>
                <c:pt idx="198">
                  <c:v>3.8900059190975633</c:v>
                </c:pt>
                <c:pt idx="199">
                  <c:v>3.8891635553750477</c:v>
                </c:pt>
                <c:pt idx="200">
                  <c:v>3.8883210397428023</c:v>
                </c:pt>
                <c:pt idx="201">
                  <c:v>3.8874783721053805</c:v>
                </c:pt>
                <c:pt idx="202">
                  <c:v>3.8866451903250625</c:v>
                </c:pt>
                <c:pt idx="203">
                  <c:v>3.8858131658891675</c:v>
                </c:pt>
                <c:pt idx="204">
                  <c:v>3.8849809930919377</c:v>
                </c:pt>
                <c:pt idx="205">
                  <c:v>3.8841486718412193</c:v>
                </c:pt>
                <c:pt idx="206">
                  <c:v>3.8833162020447669</c:v>
                </c:pt>
                <c:pt idx="207">
                  <c:v>3.8824835836102389</c:v>
                </c:pt>
                <c:pt idx="208">
                  <c:v>3.8816508164452022</c:v>
                </c:pt>
                <c:pt idx="209">
                  <c:v>3.880817900457127</c:v>
                </c:pt>
                <c:pt idx="210">
                  <c:v>3.8799848355533926</c:v>
                </c:pt>
                <c:pt idx="211">
                  <c:v>3.8791516216412818</c:v>
                </c:pt>
                <c:pt idx="212">
                  <c:v>3.8783182586279832</c:v>
                </c:pt>
                <c:pt idx="213">
                  <c:v>3.8774847464205906</c:v>
                </c:pt>
                <c:pt idx="214">
                  <c:v>3.8766510849261042</c:v>
                </c:pt>
                <c:pt idx="215">
                  <c:v>3.8758318974833776</c:v>
                </c:pt>
                <c:pt idx="216">
                  <c:v>3.8750327078679021</c:v>
                </c:pt>
                <c:pt idx="217">
                  <c:v>3.8742333808995939</c:v>
                </c:pt>
                <c:pt idx="218">
                  <c:v>3.8734339164962757</c:v>
                </c:pt>
                <c:pt idx="219">
                  <c:v>3.872634314575691</c:v>
                </c:pt>
                <c:pt idx="220">
                  <c:v>3.8718345750555017</c:v>
                </c:pt>
                <c:pt idx="221">
                  <c:v>3.8710346978532875</c:v>
                </c:pt>
                <c:pt idx="222">
                  <c:v>3.8702696664511018</c:v>
                </c:pt>
                <c:pt idx="223">
                  <c:v>3.8695193151522527</c:v>
                </c:pt>
                <c:pt idx="224">
                  <c:v>3.8687688425617868</c:v>
                </c:pt>
                <c:pt idx="225">
                  <c:v>3.8680182486114747</c:v>
                </c:pt>
                <c:pt idx="226">
                  <c:v>3.8672675332330235</c:v>
                </c:pt>
                <c:pt idx="227">
                  <c:v>3.8665166963580777</c:v>
                </c:pt>
                <c:pt idx="228">
                  <c:v>3.86576573791822</c:v>
                </c:pt>
                <c:pt idx="229">
                  <c:v>3.8650442264817433</c:v>
                </c:pt>
                <c:pt idx="230">
                  <c:v>3.8643228354240176</c:v>
                </c:pt>
                <c:pt idx="231">
                  <c:v>3.8636013320706257</c:v>
                </c:pt>
                <c:pt idx="232">
                  <c:v>3.8628797163607542</c:v>
                </c:pt>
                <c:pt idx="233">
                  <c:v>3.8621579882335366</c:v>
                </c:pt>
                <c:pt idx="234">
                  <c:v>3.8614361476280523</c:v>
                </c:pt>
                <c:pt idx="235">
                  <c:v>3.8607132785705573</c:v>
                </c:pt>
                <c:pt idx="236">
                  <c:v>3.8599880420821719</c:v>
                </c:pt>
                <c:pt idx="237">
                  <c:v>3.8592626919406925</c:v>
                </c:pt>
                <c:pt idx="238">
                  <c:v>3.8585372280841712</c:v>
                </c:pt>
                <c:pt idx="239">
                  <c:v>3.857811650450607</c:v>
                </c:pt>
                <c:pt idx="240">
                  <c:v>3.8570859589779438</c:v>
                </c:pt>
                <c:pt idx="241">
                  <c:v>3.8563601536040686</c:v>
                </c:pt>
                <c:pt idx="242">
                  <c:v>3.8556368740746918</c:v>
                </c:pt>
                <c:pt idx="243">
                  <c:v>3.8549152960627122</c:v>
                </c:pt>
                <c:pt idx="244">
                  <c:v>3.8541936053589998</c:v>
                </c:pt>
                <c:pt idx="245">
                  <c:v>3.8534718019023617</c:v>
                </c:pt>
                <c:pt idx="246">
                  <c:v>3.8527498856315505</c:v>
                </c:pt>
                <c:pt idx="247">
                  <c:v>3.8520278564852624</c:v>
                </c:pt>
                <c:pt idx="248">
                  <c:v>3.8513057144021401</c:v>
                </c:pt>
                <c:pt idx="249">
                  <c:v>3.8505961345511936</c:v>
                </c:pt>
                <c:pt idx="250">
                  <c:v>3.849887801452216</c:v>
                </c:pt>
                <c:pt idx="251">
                  <c:v>3.8491793595858672</c:v>
                </c:pt>
                <c:pt idx="252">
                  <c:v>3.8484708088940929</c:v>
                </c:pt>
                <c:pt idx="253">
                  <c:v>3.8477621493187875</c:v>
                </c:pt>
                <c:pt idx="254">
                  <c:v>3.8470533808017966</c:v>
                </c:pt>
                <c:pt idx="255">
                  <c:v>3.8463463669769915</c:v>
                </c:pt>
                <c:pt idx="256">
                  <c:v>3.845645812551616</c:v>
                </c:pt>
                <c:pt idx="257">
                  <c:v>3.8449451515901485</c:v>
                </c:pt>
                <c:pt idx="258">
                  <c:v>3.8442443840362861</c:v>
                </c:pt>
                <c:pt idx="259">
                  <c:v>3.8435435098336823</c:v>
                </c:pt>
                <c:pt idx="260">
                  <c:v>3.8428425289259347</c:v>
                </c:pt>
                <c:pt idx="261">
                  <c:v>3.8421414412565968</c:v>
                </c:pt>
                <c:pt idx="262">
                  <c:v>3.8414421821888505</c:v>
                </c:pt>
                <c:pt idx="263">
                  <c:v>3.8407444291561155</c:v>
                </c:pt>
                <c:pt idx="264">
                  <c:v>3.8400465702716491</c:v>
                </c:pt>
                <c:pt idx="265">
                  <c:v>3.8393486054796631</c:v>
                </c:pt>
                <c:pt idx="266">
                  <c:v>3.838650534724322</c:v>
                </c:pt>
                <c:pt idx="267">
                  <c:v>3.8379523579497428</c:v>
                </c:pt>
                <c:pt idx="268">
                  <c:v>3.8372540750999913</c:v>
                </c:pt>
                <c:pt idx="269">
                  <c:v>3.8365783939419522</c:v>
                </c:pt>
                <c:pt idx="270">
                  <c:v>3.835905803493322</c:v>
                </c:pt>
                <c:pt idx="271">
                  <c:v>3.8352331145370822</c:v>
                </c:pt>
                <c:pt idx="272">
                  <c:v>3.8345603270231288</c:v>
                </c:pt>
                <c:pt idx="273">
                  <c:v>3.8338874409013095</c:v>
                </c:pt>
                <c:pt idx="274">
                  <c:v>3.8332144561214343</c:v>
                </c:pt>
                <c:pt idx="275">
                  <c:v>3.8325456999701641</c:v>
                </c:pt>
                <c:pt idx="276">
                  <c:v>3.8318926710470707</c:v>
                </c:pt>
                <c:pt idx="277">
                  <c:v>3.8312395491433331</c:v>
                </c:pt>
                <c:pt idx="278">
                  <c:v>3.8305863342129829</c:v>
                </c:pt>
                <c:pt idx="279">
                  <c:v>3.8299330262100111</c:v>
                </c:pt>
                <c:pt idx="280">
                  <c:v>3.8292796250883763</c:v>
                </c:pt>
                <c:pt idx="281">
                  <c:v>3.8286261308019967</c:v>
                </c:pt>
                <c:pt idx="282">
                  <c:v>3.8279776797455689</c:v>
                </c:pt>
                <c:pt idx="283">
                  <c:v>3.8273331879284385</c:v>
                </c:pt>
                <c:pt idx="284">
                  <c:v>3.8266886054132003</c:v>
                </c:pt>
                <c:pt idx="285">
                  <c:v>3.8260439321555491</c:v>
                </c:pt>
                <c:pt idx="286">
                  <c:v>3.8253991681111419</c:v>
                </c:pt>
                <c:pt idx="287">
                  <c:v>3.8247543132355988</c:v>
                </c:pt>
                <c:pt idx="288">
                  <c:v>3.8241093674845068</c:v>
                </c:pt>
                <c:pt idx="289">
                  <c:v>3.8234753485811548</c:v>
                </c:pt>
                <c:pt idx="290">
                  <c:v>3.8228423354899173</c:v>
                </c:pt>
                <c:pt idx="291">
                  <c:v>3.8222092347762082</c:v>
                </c:pt>
                <c:pt idx="292">
                  <c:v>3.8215760463979351</c:v>
                </c:pt>
                <c:pt idx="293">
                  <c:v>3.8209427703129735</c:v>
                </c:pt>
                <c:pt idx="294">
                  <c:v>3.8203094064791636</c:v>
                </c:pt>
                <c:pt idx="295">
                  <c:v>3.8196770042771444</c:v>
                </c:pt>
                <c:pt idx="296">
                  <c:v>3.8190474031578057</c:v>
                </c:pt>
                <c:pt idx="297">
                  <c:v>3.8184177152522101</c:v>
                </c:pt>
                <c:pt idx="298">
                  <c:v>3.8177879405188508</c:v>
                </c:pt>
                <c:pt idx="299">
                  <c:v>3.8171580789161856</c:v>
                </c:pt>
                <c:pt idx="300">
                  <c:v>3.8165281304026437</c:v>
                </c:pt>
                <c:pt idx="301">
                  <c:v>3.8158980949366192</c:v>
                </c:pt>
                <c:pt idx="302">
                  <c:v>3.8152812599860884</c:v>
                </c:pt>
                <c:pt idx="303">
                  <c:v>3.8146721664847916</c:v>
                </c:pt>
                <c:pt idx="304">
                  <c:v>3.8140629916443451</c:v>
                </c:pt>
                <c:pt idx="305">
                  <c:v>3.8134537354270708</c:v>
                </c:pt>
                <c:pt idx="306">
                  <c:v>3.8128443977952613</c:v>
                </c:pt>
                <c:pt idx="307">
                  <c:v>3.812234978711182</c:v>
                </c:pt>
                <c:pt idx="308">
                  <c:v>3.8116254781370671</c:v>
                </c:pt>
                <c:pt idx="309">
                  <c:v>3.8110461991219009</c:v>
                </c:pt>
                <c:pt idx="310">
                  <c:v>3.8104668990649109</c:v>
                </c:pt>
                <c:pt idx="311">
                  <c:v>3.8098875253316753</c:v>
                </c:pt>
                <c:pt idx="312">
                  <c:v>3.8093080778896993</c:v>
                </c:pt>
                <c:pt idx="313">
                  <c:v>3.8087285567064639</c:v>
                </c:pt>
                <c:pt idx="314">
                  <c:v>3.8081489617494269</c:v>
                </c:pt>
                <c:pt idx="315">
                  <c:v>3.8075692929860234</c:v>
                </c:pt>
                <c:pt idx="316">
                  <c:v>3.8069895503836624</c:v>
                </c:pt>
                <c:pt idx="317">
                  <c:v>3.8064097339097334</c:v>
                </c:pt>
                <c:pt idx="318">
                  <c:v>3.8058298435315989</c:v>
                </c:pt>
                <c:pt idx="319">
                  <c:v>3.8052498792165999</c:v>
                </c:pt>
                <c:pt idx="320">
                  <c:v>3.8046698409320525</c:v>
                </c:pt>
                <c:pt idx="321">
                  <c:v>3.8040897286452484</c:v>
                </c:pt>
                <c:pt idx="322">
                  <c:v>3.8035170849296467</c:v>
                </c:pt>
                <c:pt idx="323">
                  <c:v>3.8029468417786325</c:v>
                </c:pt>
                <c:pt idx="324">
                  <c:v>3.8023765270638306</c:v>
                </c:pt>
                <c:pt idx="325">
                  <c:v>3.8018061407541084</c:v>
                </c:pt>
                <c:pt idx="326">
                  <c:v>3.8012356828183123</c:v>
                </c:pt>
                <c:pt idx="327">
                  <c:v>3.8006651532252671</c:v>
                </c:pt>
                <c:pt idx="328">
                  <c:v>3.8000948879725702</c:v>
                </c:pt>
                <c:pt idx="329">
                  <c:v>3.7995266346911585</c:v>
                </c:pt>
                <c:pt idx="330">
                  <c:v>3.7989583102660625</c:v>
                </c:pt>
                <c:pt idx="331">
                  <c:v>3.7983899146664148</c:v>
                </c:pt>
                <c:pt idx="332">
                  <c:v>3.7978214478613235</c:v>
                </c:pt>
                <c:pt idx="333">
                  <c:v>3.7972529098198762</c:v>
                </c:pt>
                <c:pt idx="334">
                  <c:v>3.7966843005111364</c:v>
                </c:pt>
                <c:pt idx="335">
                  <c:v>3.7961156199041493</c:v>
                </c:pt>
                <c:pt idx="336">
                  <c:v>3.7955468679679343</c:v>
                </c:pt>
                <c:pt idx="337">
                  <c:v>3.7949780446714909</c:v>
                </c:pt>
                <c:pt idx="338">
                  <c:v>3.794409149983796</c:v>
                </c:pt>
                <c:pt idx="339">
                  <c:v>3.7938401838738036</c:v>
                </c:pt>
                <c:pt idx="340">
                  <c:v>3.7932711463104476</c:v>
                </c:pt>
                <c:pt idx="341">
                  <c:v>3.7927020372626385</c:v>
                </c:pt>
                <c:pt idx="342">
                  <c:v>3.7921360146540235</c:v>
                </c:pt>
                <c:pt idx="343">
                  <c:v>3.791570170526871</c:v>
                </c:pt>
                <c:pt idx="344">
                  <c:v>3.7910042556764774</c:v>
                </c:pt>
                <c:pt idx="345">
                  <c:v>3.7904382700722197</c:v>
                </c:pt>
                <c:pt idx="346">
                  <c:v>3.7898722136834575</c:v>
                </c:pt>
                <c:pt idx="347">
                  <c:v>3.7893060864795234</c:v>
                </c:pt>
                <c:pt idx="348">
                  <c:v>3.7887458349717087</c:v>
                </c:pt>
                <c:pt idx="349">
                  <c:v>3.7881976408691767</c:v>
                </c:pt>
                <c:pt idx="350">
                  <c:v>3.787649380314162</c:v>
                </c:pt>
                <c:pt idx="351">
                  <c:v>3.7871010532787666</c:v>
                </c:pt>
                <c:pt idx="352">
                  <c:v>3.7865526597350696</c:v>
                </c:pt>
                <c:pt idx="353">
                  <c:v>3.7860041996551352</c:v>
                </c:pt>
                <c:pt idx="354">
                  <c:v>3.7854556730110049</c:v>
                </c:pt>
                <c:pt idx="355">
                  <c:v>3.7849070797747029</c:v>
                </c:pt>
                <c:pt idx="356">
                  <c:v>3.7843584199182332</c:v>
                </c:pt>
                <c:pt idx="357">
                  <c:v>3.7838096934135805</c:v>
                </c:pt>
                <c:pt idx="358">
                  <c:v>3.7832609002327109</c:v>
                </c:pt>
                <c:pt idx="359">
                  <c:v>3.7827120403475711</c:v>
                </c:pt>
                <c:pt idx="360">
                  <c:v>3.7821631137300886</c:v>
                </c:pt>
                <c:pt idx="361">
                  <c:v>3.7816142806265871</c:v>
                </c:pt>
                <c:pt idx="362">
                  <c:v>3.7810662932507531</c:v>
                </c:pt>
                <c:pt idx="363">
                  <c:v>3.7805182393191115</c:v>
                </c:pt>
                <c:pt idx="364">
                  <c:v>3.7799701188036754</c:v>
                </c:pt>
                <c:pt idx="365">
                  <c:v>3.7794219316764406</c:v>
                </c:pt>
                <c:pt idx="366">
                  <c:v>3.7788736779093828</c:v>
                </c:pt>
                <c:pt idx="367">
                  <c:v>3.7783253574744577</c:v>
                </c:pt>
                <c:pt idx="368">
                  <c:v>3.777794889585711</c:v>
                </c:pt>
                <c:pt idx="369">
                  <c:v>3.7772780161803778</c:v>
                </c:pt>
                <c:pt idx="370">
                  <c:v>3.776761083489756</c:v>
                </c:pt>
                <c:pt idx="371">
                  <c:v>3.7762440914903088</c:v>
                </c:pt>
                <c:pt idx="372">
                  <c:v>3.7757270401584844</c:v>
                </c:pt>
                <c:pt idx="373">
                  <c:v>3.7752099294707153</c:v>
                </c:pt>
                <c:pt idx="374">
                  <c:v>3.7746927594034196</c:v>
                </c:pt>
                <c:pt idx="375">
                  <c:v>3.7741703359639467</c:v>
                </c:pt>
                <c:pt idx="376">
                  <c:v>3.7736478033335352</c:v>
                </c:pt>
                <c:pt idx="377">
                  <c:v>3.7731252100411665</c:v>
                </c:pt>
                <c:pt idx="378">
                  <c:v>3.7726025560624725</c:v>
                </c:pt>
                <c:pt idx="379">
                  <c:v>3.7720798413730643</c:v>
                </c:pt>
                <c:pt idx="380">
                  <c:v>3.77155706594854</c:v>
                </c:pt>
                <c:pt idx="381">
                  <c:v>3.7710259348333448</c:v>
                </c:pt>
                <c:pt idx="382">
                  <c:v>3.7704832360673515</c:v>
                </c:pt>
                <c:pt idx="383">
                  <c:v>3.7699404717996439</c:v>
                </c:pt>
                <c:pt idx="384">
                  <c:v>3.7693976420028683</c:v>
                </c:pt>
                <c:pt idx="385">
                  <c:v>3.7688547466496525</c:v>
                </c:pt>
                <c:pt idx="386">
                  <c:v>3.7683117857126054</c:v>
                </c:pt>
                <c:pt idx="387">
                  <c:v>3.7677687591643161</c:v>
                </c:pt>
                <c:pt idx="388">
                  <c:v>3.7672311652792252</c:v>
                </c:pt>
                <c:pt idx="389">
                  <c:v>3.7666944601853167</c:v>
                </c:pt>
                <c:pt idx="390">
                  <c:v>3.7661576909496683</c:v>
                </c:pt>
                <c:pt idx="391">
                  <c:v>3.7656208575457657</c:v>
                </c:pt>
                <c:pt idx="392">
                  <c:v>3.7650839599470731</c:v>
                </c:pt>
                <c:pt idx="393">
                  <c:v>3.7645469981270367</c:v>
                </c:pt>
                <c:pt idx="394">
                  <c:v>3.7640129573229273</c:v>
                </c:pt>
                <c:pt idx="395">
                  <c:v>3.7634861351305631</c:v>
                </c:pt>
                <c:pt idx="396">
                  <c:v>3.7629592510724521</c:v>
                </c:pt>
                <c:pt idx="397">
                  <c:v>3.7624323051234678</c:v>
                </c:pt>
                <c:pt idx="398">
                  <c:v>3.7619052972584659</c:v>
                </c:pt>
                <c:pt idx="399">
                  <c:v>3.7613782274522869</c:v>
                </c:pt>
                <c:pt idx="400">
                  <c:v>3.7608510956797536</c:v>
                </c:pt>
                <c:pt idx="401">
                  <c:v>3.7603239019156725</c:v>
                </c:pt>
                <c:pt idx="402">
                  <c:v>3.7597966461348333</c:v>
                </c:pt>
                <c:pt idx="403">
                  <c:v>3.7592693283120093</c:v>
                </c:pt>
                <c:pt idx="404">
                  <c:v>3.7587419484219557</c:v>
                </c:pt>
                <c:pt idx="405">
                  <c:v>3.7582145064394128</c:v>
                </c:pt>
                <c:pt idx="406">
                  <c:v>3.7576870023391016</c:v>
                </c:pt>
                <c:pt idx="407">
                  <c:v>3.7571611123347091</c:v>
                </c:pt>
                <c:pt idx="408">
                  <c:v>3.7566426436573668</c:v>
                </c:pt>
                <c:pt idx="409">
                  <c:v>3.7561241149271538</c:v>
                </c:pt>
                <c:pt idx="410">
                  <c:v>3.7556055261200214</c:v>
                </c:pt>
                <c:pt idx="411">
                  <c:v>3.7550868772119066</c:v>
                </c:pt>
                <c:pt idx="412">
                  <c:v>3.75456816817873</c:v>
                </c:pt>
                <c:pt idx="413">
                  <c:v>3.7540493989963952</c:v>
                </c:pt>
                <c:pt idx="414">
                  <c:v>3.7535322042529145</c:v>
                </c:pt>
                <c:pt idx="415">
                  <c:v>3.7530158825058573</c:v>
                </c:pt>
                <c:pt idx="416">
                  <c:v>3.752499501131894</c:v>
                </c:pt>
                <c:pt idx="417">
                  <c:v>3.7519830601072224</c:v>
                </c:pt>
                <c:pt idx="418">
                  <c:v>3.7514665594080254</c:v>
                </c:pt>
                <c:pt idx="419">
                  <c:v>3.7509499990104715</c:v>
                </c:pt>
                <c:pt idx="420">
                  <c:v>3.750433181559059</c:v>
                </c:pt>
                <c:pt idx="421">
                  <c:v>3.7499144311753962</c:v>
                </c:pt>
                <c:pt idx="422">
                  <c:v>3.749395620541748</c:v>
                </c:pt>
                <c:pt idx="423">
                  <c:v>3.7488767496339306</c:v>
                </c:pt>
                <c:pt idx="424">
                  <c:v>3.7483578184277451</c:v>
                </c:pt>
                <c:pt idx="425">
                  <c:v>3.7478388268989757</c:v>
                </c:pt>
                <c:pt idx="426">
                  <c:v>3.7473197750233918</c:v>
                </c:pt>
                <c:pt idx="427">
                  <c:v>3.7467952531410909</c:v>
                </c:pt>
                <c:pt idx="428">
                  <c:v>3.7462663997550711</c:v>
                </c:pt>
                <c:pt idx="429">
                  <c:v>3.7457374836749362</c:v>
                </c:pt>
                <c:pt idx="430">
                  <c:v>3.7452085048750052</c:v>
                </c:pt>
                <c:pt idx="431">
                  <c:v>3.7446794633295819</c:v>
                </c:pt>
                <c:pt idx="432">
                  <c:v>3.7441503590129512</c:v>
                </c:pt>
                <c:pt idx="433">
                  <c:v>3.7436215222267313</c:v>
                </c:pt>
                <c:pt idx="434">
                  <c:v>3.7431043156288148</c:v>
                </c:pt>
                <c:pt idx="435">
                  <c:v>3.7425870490058619</c:v>
                </c:pt>
                <c:pt idx="436">
                  <c:v>3.7420697223338082</c:v>
                </c:pt>
                <c:pt idx="437">
                  <c:v>3.7415523355885725</c:v>
                </c:pt>
                <c:pt idx="438">
                  <c:v>3.7410348887460554</c:v>
                </c:pt>
                <c:pt idx="439">
                  <c:v>3.7405173817821464</c:v>
                </c:pt>
                <c:pt idx="440">
                  <c:v>3.7400036144501367</c:v>
                </c:pt>
                <c:pt idx="441">
                  <c:v>3.7394935715781239</c:v>
                </c:pt>
                <c:pt idx="442">
                  <c:v>3.7389834702635039</c:v>
                </c:pt>
                <c:pt idx="443">
                  <c:v>3.7384733104831502</c:v>
                </c:pt>
                <c:pt idx="444">
                  <c:v>3.7379630922139175</c:v>
                </c:pt>
                <c:pt idx="445">
                  <c:v>3.7374528154326474</c:v>
                </c:pt>
                <c:pt idx="446">
                  <c:v>3.736942480116165</c:v>
                </c:pt>
                <c:pt idx="447">
                  <c:v>3.7364362247175924</c:v>
                </c:pt>
                <c:pt idx="448">
                  <c:v>3.7359299979461462</c:v>
                </c:pt>
                <c:pt idx="449">
                  <c:v>3.735423713536302</c:v>
                </c:pt>
                <c:pt idx="450">
                  <c:v>3.7349173714653974</c:v>
                </c:pt>
                <c:pt idx="451">
                  <c:v>3.7344109717107568</c:v>
                </c:pt>
                <c:pt idx="452">
                  <c:v>3.7339045142496885</c:v>
                </c:pt>
                <c:pt idx="453">
                  <c:v>3.7334033174232815</c:v>
                </c:pt>
                <c:pt idx="454">
                  <c:v>3.7329082339297819</c:v>
                </c:pt>
                <c:pt idx="455">
                  <c:v>3.7324130952529857</c:v>
                </c:pt>
                <c:pt idx="456">
                  <c:v>3.7319179013716557</c:v>
                </c:pt>
                <c:pt idx="457">
                  <c:v>3.7314226522645408</c:v>
                </c:pt>
                <c:pt idx="458">
                  <c:v>3.7309273479103782</c:v>
                </c:pt>
                <c:pt idx="459">
                  <c:v>3.7304319882878927</c:v>
                </c:pt>
                <c:pt idx="460">
                  <c:v>3.72993115134746</c:v>
                </c:pt>
                <c:pt idx="461">
                  <c:v>3.7294299791850549</c:v>
                </c:pt>
                <c:pt idx="462">
                  <c:v>3.7289287504093571</c:v>
                </c:pt>
                <c:pt idx="463">
                  <c:v>3.7284274649982896</c:v>
                </c:pt>
                <c:pt idx="464">
                  <c:v>3.7279261229297624</c:v>
                </c:pt>
                <c:pt idx="465">
                  <c:v>3.7274247241816738</c:v>
                </c:pt>
                <c:pt idx="466">
                  <c:v>3.7269161288433565</c:v>
                </c:pt>
                <c:pt idx="467">
                  <c:v>3.7263985347612252</c:v>
                </c:pt>
                <c:pt idx="468">
                  <c:v>3.7258808802350476</c:v>
                </c:pt>
                <c:pt idx="469">
                  <c:v>3.725363165240462</c:v>
                </c:pt>
                <c:pt idx="470">
                  <c:v>3.7248453897530904</c:v>
                </c:pt>
                <c:pt idx="471">
                  <c:v>3.7243275537485396</c:v>
                </c:pt>
                <c:pt idx="472">
                  <c:v>3.7238096572023989</c:v>
                </c:pt>
                <c:pt idx="473">
                  <c:v>3.7232695843806587</c:v>
                </c:pt>
                <c:pt idx="474">
                  <c:v>3.7227280787831312</c:v>
                </c:pt>
                <c:pt idx="475">
                  <c:v>3.7221865069483711</c:v>
                </c:pt>
                <c:pt idx="476">
                  <c:v>3.7216448688484216</c:v>
                </c:pt>
                <c:pt idx="477">
                  <c:v>3.721103164455303</c:v>
                </c:pt>
                <c:pt idx="478">
                  <c:v>3.7205613937410189</c:v>
                </c:pt>
                <c:pt idx="479">
                  <c:v>3.7200109641613022</c:v>
                </c:pt>
                <c:pt idx="480">
                  <c:v>3.7194497312730501</c:v>
                </c:pt>
                <c:pt idx="481">
                  <c:v>3.7188884271571654</c:v>
                </c:pt>
                <c:pt idx="482">
                  <c:v>3.7183270517824587</c:v>
                </c:pt>
                <c:pt idx="483">
                  <c:v>3.7177656051177208</c:v>
                </c:pt>
                <c:pt idx="484">
                  <c:v>3.7172040871317198</c:v>
                </c:pt>
                <c:pt idx="485">
                  <c:v>3.7166424977931998</c:v>
                </c:pt>
                <c:pt idx="486">
                  <c:v>3.716077346321808</c:v>
                </c:pt>
                <c:pt idx="487">
                  <c:v>3.7155119489876629</c:v>
                </c:pt>
                <c:pt idx="488">
                  <c:v>3.7149464792715512</c:v>
                </c:pt>
                <c:pt idx="489">
                  <c:v>3.7143809371415117</c:v>
                </c:pt>
                <c:pt idx="490">
                  <c:v>3.7138153225655581</c:v>
                </c:pt>
                <c:pt idx="491">
                  <c:v>3.7132496355116813</c:v>
                </c:pt>
                <c:pt idx="492">
                  <c:v>3.7126582220531019</c:v>
                </c:pt>
                <c:pt idx="493">
                  <c:v>3.712037335763247</c:v>
                </c:pt>
                <c:pt idx="494">
                  <c:v>3.7114163620875957</c:v>
                </c:pt>
                <c:pt idx="495">
                  <c:v>3.7107953009837304</c:v>
                </c:pt>
                <c:pt idx="496">
                  <c:v>3.710174152409202</c:v>
                </c:pt>
                <c:pt idx="497">
                  <c:v>3.7095529163215257</c:v>
                </c:pt>
                <c:pt idx="498">
                  <c:v>3.7089315926781836</c:v>
                </c:pt>
                <c:pt idx="499">
                  <c:v>3.7082551082898592</c:v>
                </c:pt>
                <c:pt idx="500">
                  <c:v>3.7075776854628137</c:v>
                </c:pt>
                <c:pt idx="501">
                  <c:v>3.7069001584589616</c:v>
                </c:pt>
                <c:pt idx="502">
                  <c:v>3.7062225272230638</c:v>
                </c:pt>
                <c:pt idx="503">
                  <c:v>3.7055447916998325</c:v>
                </c:pt>
                <c:pt idx="504">
                  <c:v>3.7048669518339321</c:v>
                </c:pt>
                <c:pt idx="505">
                  <c:v>3.7041722759764282</c:v>
                </c:pt>
                <c:pt idx="506">
                  <c:v>3.7034614289338075</c:v>
                </c:pt>
                <c:pt idx="507">
                  <c:v>3.7027504670254716</c:v>
                </c:pt>
                <c:pt idx="508">
                  <c:v>3.7020393901874367</c:v>
                </c:pt>
                <c:pt idx="509">
                  <c:v>3.7013281983556579</c:v>
                </c:pt>
                <c:pt idx="510">
                  <c:v>3.7006168914660336</c:v>
                </c:pt>
                <c:pt idx="511">
                  <c:v>3.6999047996635235</c:v>
                </c:pt>
                <c:pt idx="512">
                  <c:v>3.6991773072671426</c:v>
                </c:pt>
                <c:pt idx="513">
                  <c:v>3.698449691165564</c:v>
                </c:pt>
                <c:pt idx="514">
                  <c:v>3.6977219512880435</c:v>
                </c:pt>
                <c:pt idx="515">
                  <c:v>3.6969940875637675</c:v>
                </c:pt>
                <c:pt idx="516">
                  <c:v>3.6962660999218593</c:v>
                </c:pt>
                <c:pt idx="517">
                  <c:v>3.6955379882913726</c:v>
                </c:pt>
                <c:pt idx="518">
                  <c:v>3.6947828835808685</c:v>
                </c:pt>
                <c:pt idx="519">
                  <c:v>3.6940082380012127</c:v>
                </c:pt>
                <c:pt idx="520">
                  <c:v>3.6932334519296348</c:v>
                </c:pt>
                <c:pt idx="521">
                  <c:v>3.6924585252804589</c:v>
                </c:pt>
                <c:pt idx="522">
                  <c:v>3.6916834579679212</c:v>
                </c:pt>
                <c:pt idx="523">
                  <c:v>3.6909082499061734</c:v>
                </c:pt>
                <c:pt idx="524">
                  <c:v>3.6901288092714886</c:v>
                </c:pt>
                <c:pt idx="525">
                  <c:v>3.6893209947462218</c:v>
                </c:pt>
                <c:pt idx="526">
                  <c:v>3.6885130272119171</c:v>
                </c:pt>
                <c:pt idx="527">
                  <c:v>3.6877049065711418</c:v>
                </c:pt>
                <c:pt idx="528">
                  <c:v>3.6868966327263619</c:v>
                </c:pt>
                <c:pt idx="529">
                  <c:v>3.6860882055799404</c:v>
                </c:pt>
                <c:pt idx="530">
                  <c:v>3.6852796250341382</c:v>
                </c:pt>
                <c:pt idx="531">
                  <c:v>3.6843993946681111</c:v>
                </c:pt>
                <c:pt idx="532">
                  <c:v>3.6834853715240046</c:v>
                </c:pt>
                <c:pt idx="533">
                  <c:v>3.6825711521273692</c:v>
                </c:pt>
                <c:pt idx="534">
                  <c:v>3.6816567363365729</c:v>
                </c:pt>
                <c:pt idx="535">
                  <c:v>3.680742124009813</c:v>
                </c:pt>
                <c:pt idx="536">
                  <c:v>3.6798273150051197</c:v>
                </c:pt>
                <c:pt idx="537">
                  <c:v>3.6789045061968064</c:v>
                </c:pt>
                <c:pt idx="538">
                  <c:v>3.6779570817260989</c:v>
                </c:pt>
                <c:pt idx="539">
                  <c:v>3.6770094460247922</c:v>
                </c:pt>
                <c:pt idx="540">
                  <c:v>3.6760615989346292</c:v>
                </c:pt>
                <c:pt idx="541">
                  <c:v>3.6751135402971573</c:v>
                </c:pt>
                <c:pt idx="542">
                  <c:v>3.6741652699537255</c:v>
                </c:pt>
                <c:pt idx="543">
                  <c:v>3.673216787745492</c:v>
                </c:pt>
                <c:pt idx="544">
                  <c:v>3.67237659973775</c:v>
                </c:pt>
                <c:pt idx="545">
                  <c:v>3.67156117031583</c:v>
                </c:pt>
                <c:pt idx="546">
                  <c:v>3.6707455840990786</c:v>
                </c:pt>
                <c:pt idx="547">
                  <c:v>3.6699298409862147</c:v>
                </c:pt>
                <c:pt idx="548">
                  <c:v>3.6691139408758491</c:v>
                </c:pt>
                <c:pt idx="549">
                  <c:v>3.6682978836664861</c:v>
                </c:pt>
                <c:pt idx="550">
                  <c:v>3.6675457017703357</c:v>
                </c:pt>
                <c:pt idx="551">
                  <c:v>3.6668923402851101</c:v>
                </c:pt>
                <c:pt idx="552">
                  <c:v>3.6662388779863879</c:v>
                </c:pt>
                <c:pt idx="553">
                  <c:v>3.6655853148219273</c:v>
                </c:pt>
                <c:pt idx="554">
                  <c:v>3.6649316507394429</c:v>
                </c:pt>
                <c:pt idx="555">
                  <c:v>3.6642778856866034</c:v>
                </c:pt>
                <c:pt idx="556">
                  <c:v>3.6636240196110346</c:v>
                </c:pt>
                <c:pt idx="557">
                  <c:v>3.6631315464831373</c:v>
                </c:pt>
                <c:pt idx="558">
                  <c:v>3.6626423409671665</c:v>
                </c:pt>
                <c:pt idx="559">
                  <c:v>3.6621530788547361</c:v>
                </c:pt>
                <c:pt idx="560">
                  <c:v>3.6616637601238624</c:v>
                </c:pt>
                <c:pt idx="561">
                  <c:v>3.6611743847525471</c:v>
                </c:pt>
                <c:pt idx="562">
                  <c:v>3.6606849527187784</c:v>
                </c:pt>
                <c:pt idx="563">
                  <c:v>3.6601921293113406</c:v>
                </c:pt>
                <c:pt idx="564">
                  <c:v>3.6596967576186032</c:v>
                </c:pt>
                <c:pt idx="565">
                  <c:v>3.6592013278388045</c:v>
                </c:pt>
                <c:pt idx="566">
                  <c:v>3.6587058399490759</c:v>
                </c:pt>
                <c:pt idx="567">
                  <c:v>3.6582102939265395</c:v>
                </c:pt>
                <c:pt idx="568">
                  <c:v>3.6577146897482971</c:v>
                </c:pt>
                <c:pt idx="569">
                  <c:v>3.6572188047017518</c:v>
                </c:pt>
                <c:pt idx="570">
                  <c:v>3.6567217728395991</c:v>
                </c:pt>
                <c:pt idx="571">
                  <c:v>3.6562246824444964</c:v>
                </c:pt>
                <c:pt idx="572">
                  <c:v>3.6557275334933048</c:v>
                </c:pt>
                <c:pt idx="573">
                  <c:v>3.6552303259628727</c:v>
                </c:pt>
                <c:pt idx="574">
                  <c:v>3.6547330598300309</c:v>
                </c:pt>
                <c:pt idx="575">
                  <c:v>3.6542357350715986</c:v>
                </c:pt>
                <c:pt idx="576">
                  <c:v>3.6536594602016703</c:v>
                </c:pt>
                <c:pt idx="577">
                  <c:v>3.6530598113201824</c:v>
                </c:pt>
                <c:pt idx="578">
                  <c:v>3.6524600771413995</c:v>
                </c:pt>
                <c:pt idx="579">
                  <c:v>3.6518602576246009</c:v>
                </c:pt>
                <c:pt idx="580">
                  <c:v>3.6512603527290302</c:v>
                </c:pt>
                <c:pt idx="581">
                  <c:v>3.6506603624139022</c:v>
                </c:pt>
                <c:pt idx="582">
                  <c:v>3.6500168671453403</c:v>
                </c:pt>
                <c:pt idx="583">
                  <c:v>3.6493022742048162</c:v>
                </c:pt>
                <c:pt idx="584">
                  <c:v>3.6485875599864608</c:v>
                </c:pt>
                <c:pt idx="585">
                  <c:v>3.6478727244211986</c:v>
                </c:pt>
                <c:pt idx="586">
                  <c:v>3.6471577674398907</c:v>
                </c:pt>
                <c:pt idx="587">
                  <c:v>3.6464426889733335</c:v>
                </c:pt>
                <c:pt idx="588">
                  <c:v>3.6457274889522577</c:v>
                </c:pt>
                <c:pt idx="589">
                  <c:v>3.6446623166847085</c:v>
                </c:pt>
                <c:pt idx="590">
                  <c:v>3.6435944910085758</c:v>
                </c:pt>
                <c:pt idx="591">
                  <c:v>3.6425263940283381</c:v>
                </c:pt>
                <c:pt idx="592">
                  <c:v>3.6414580255126876</c:v>
                </c:pt>
                <c:pt idx="593">
                  <c:v>3.6403893852299896</c:v>
                </c:pt>
                <c:pt idx="594">
                  <c:v>3.6393204729482851</c:v>
                </c:pt>
                <c:pt idx="595">
                  <c:v>3.637402799311138</c:v>
                </c:pt>
                <c:pt idx="596">
                  <c:v>3.6349536547811669</c:v>
                </c:pt>
                <c:pt idx="597">
                  <c:v>3.6325030791532344</c:v>
                </c:pt>
                <c:pt idx="598">
                  <c:v>3.630051069620416</c:v>
                </c:pt>
                <c:pt idx="599">
                  <c:v>3.6275976233667064</c:v>
                </c:pt>
                <c:pt idx="600">
                  <c:v>3.6251427375669709</c:v>
                </c:pt>
                <c:pt idx="601">
                  <c:v>3.6226864093869087</c:v>
                </c:pt>
                <c:pt idx="602">
                  <c:v>3.6202286359830116</c:v>
                </c:pt>
                <c:pt idx="603">
                  <c:v>3.6177694145025172</c:v>
                </c:pt>
                <c:pt idx="604">
                  <c:v>3.6153087420833732</c:v>
                </c:pt>
                <c:pt idx="605">
                  <c:v>3.6128466158541919</c:v>
                </c:pt>
                <c:pt idx="606">
                  <c:v>3.6103830329342039</c:v>
                </c:pt>
                <c:pt idx="607">
                  <c:v>3.6079179904332226</c:v>
                </c:pt>
                <c:pt idx="608">
                  <c:v>3.6044521411176107</c:v>
                </c:pt>
                <c:pt idx="609">
                  <c:v>3.6008907747147854</c:v>
                </c:pt>
                <c:pt idx="610">
                  <c:v>3.5973263488412153</c:v>
                </c:pt>
                <c:pt idx="611">
                  <c:v>3.5937587967393281</c:v>
                </c:pt>
                <c:pt idx="612">
                  <c:v>3.5901880900282577</c:v>
                </c:pt>
                <c:pt idx="613">
                  <c:v>3.5866142195567505</c:v>
                </c:pt>
                <c:pt idx="614">
                  <c:v>3.5811678159360869</c:v>
                </c:pt>
                <c:pt idx="615">
                  <c:v>3.5744940588128991</c:v>
                </c:pt>
                <c:pt idx="616">
                  <c:v>3.5678091958794318</c:v>
                </c:pt>
                <c:pt idx="617">
                  <c:v>3.5611131664518054</c:v>
                </c:pt>
                <c:pt idx="618">
                  <c:v>3.5544059092955611</c:v>
                </c:pt>
                <c:pt idx="619">
                  <c:v>3.5476873626186429</c:v>
                </c:pt>
                <c:pt idx="620">
                  <c:v>3.540957464064272</c:v>
                </c:pt>
                <c:pt idx="621">
                  <c:v>3.534216150703696</c:v>
                </c:pt>
                <c:pt idx="622">
                  <c:v>3.5274633590288227</c:v>
                </c:pt>
                <c:pt idx="623">
                  <c:v>3.5206990249447325</c:v>
                </c:pt>
                <c:pt idx="624">
                  <c:v>3.5139230837620596</c:v>
                </c:pt>
                <c:pt idx="625">
                  <c:v>3.5071354701892536</c:v>
                </c:pt>
                <c:pt idx="626">
                  <c:v>3.5003361183247041</c:v>
                </c:pt>
                <c:pt idx="627">
                  <c:v>3.4935249616487396</c:v>
                </c:pt>
                <c:pt idx="628">
                  <c:v>3.4867022005441242</c:v>
                </c:pt>
                <c:pt idx="629">
                  <c:v>3.4798677828914206</c:v>
                </c:pt>
                <c:pt idx="630">
                  <c:v>3.4730216421065614</c:v>
                </c:pt>
                <c:pt idx="631">
                  <c:v>3.4661637109757617</c:v>
                </c:pt>
                <c:pt idx="632">
                  <c:v>3.4592451484447686</c:v>
                </c:pt>
                <c:pt idx="633">
                  <c:v>3.4492857106873478</c:v>
                </c:pt>
                <c:pt idx="634">
                  <c:v>3.4393011246320548</c:v>
                </c:pt>
                <c:pt idx="635">
                  <c:v>3.429291177954088</c:v>
                </c:pt>
                <c:pt idx="636">
                  <c:v>3.4192556553549678</c:v>
                </c:pt>
                <c:pt idx="637">
                  <c:v>3.4091943385039527</c:v>
                </c:pt>
                <c:pt idx="638">
                  <c:v>3.3991070059779567</c:v>
                </c:pt>
                <c:pt idx="639">
                  <c:v>3.3861690614497166</c:v>
                </c:pt>
                <c:pt idx="640">
                  <c:v>3.3730719304419448</c:v>
                </c:pt>
                <c:pt idx="641">
                  <c:v>3.359928099475233</c:v>
                </c:pt>
                <c:pt idx="642">
                  <c:v>3.3467370333584681</c:v>
                </c:pt>
                <c:pt idx="643">
                  <c:v>3.3334981866454303</c:v>
                </c:pt>
                <c:pt idx="644">
                  <c:v>3.3201319067255097</c:v>
                </c:pt>
                <c:pt idx="645">
                  <c:v>3.3012970883436639</c:v>
                </c:pt>
                <c:pt idx="646">
                  <c:v>3.2823634041471781</c:v>
                </c:pt>
                <c:pt idx="647">
                  <c:v>3.2633332232673258</c:v>
                </c:pt>
                <c:pt idx="648">
                  <c:v>3.244205208257648</c:v>
                </c:pt>
                <c:pt idx="649">
                  <c:v>3.2249776812400475</c:v>
                </c:pt>
                <c:pt idx="650">
                  <c:v>3.2000474548141504</c:v>
                </c:pt>
                <c:pt idx="651">
                  <c:v>3.1543318485759051</c:v>
                </c:pt>
                <c:pt idx="652">
                  <c:v>3.1080045333220685</c:v>
                </c:pt>
                <c:pt idx="653">
                  <c:v>3.0610388235509376</c:v>
                </c:pt>
                <c:pt idx="654">
                  <c:v>3.0134060775296878</c:v>
                </c:pt>
                <c:pt idx="655">
                  <c:v>2.965075459535623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2-4E4B-8983-1895E2176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888816"/>
        <c:axId val="641890256"/>
      </c:scatterChart>
      <c:valAx>
        <c:axId val="64188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90256"/>
        <c:crosses val="autoZero"/>
        <c:crossBetween val="midCat"/>
      </c:valAx>
      <c:valAx>
        <c:axId val="641890256"/>
        <c:scaling>
          <c:orientation val="minMax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8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23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9B54-9BC4-EA70-3938-37AAD0421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0.334234143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FE243-5913-43B6-8E84-8452D9BA0B52}" name="_tZ22FH_SOC" displayName="_tZ22FH_SOC" ref="B5:C106" totalsRowShown="0">
  <autoFilter ref="B5:C106" xr:uid="{151FE243-5913-43B6-8E84-8452D9BA0B52}"/>
  <tableColumns count="2">
    <tableColumn id="1" xr3:uid="{0CF2190F-ACD0-44C9-8C8A-6F7A4CC0DD93}" name="SOC"/>
    <tableColumn id="2" xr3:uid="{41888608-7D5E-477B-8CE2-87DDC60F385D}" name="VB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7A5B-0D45-488C-A303-F4805932328D}">
  <sheetPr>
    <tabColor rgb="FF99CCFF"/>
  </sheetPr>
  <dimension ref="B1:K809"/>
  <sheetViews>
    <sheetView tabSelected="1" workbookViewId="0">
      <selection activeCell="M6" sqref="M6"/>
    </sheetView>
  </sheetViews>
  <sheetFormatPr defaultRowHeight="13" x14ac:dyDescent="0.3"/>
  <cols>
    <col min="5" max="5" width="5.81640625" bestFit="1" customWidth="1"/>
    <col min="8" max="8" width="11.453125" customWidth="1"/>
  </cols>
  <sheetData>
    <row r="1" spans="2:11" x14ac:dyDescent="0.3">
      <c r="B1" t="s">
        <v>43</v>
      </c>
      <c r="C1">
        <v>800</v>
      </c>
    </row>
    <row r="2" spans="2:11" x14ac:dyDescent="0.3">
      <c r="B2" t="s">
        <v>44</v>
      </c>
      <c r="C2">
        <v>50</v>
      </c>
      <c r="H2" t="s">
        <v>50</v>
      </c>
      <c r="I2" cm="1">
        <f t="array" ref="I2">_fInterp(3,K10:K809,_xlfn.ANCHORARRAY(B10))</f>
        <v>40.94351581379852</v>
      </c>
      <c r="J2" t="s">
        <v>51</v>
      </c>
    </row>
    <row r="3" spans="2:11" x14ac:dyDescent="0.3">
      <c r="B3" t="s">
        <v>42</v>
      </c>
      <c r="C3">
        <f>(C2-0)/(C1-1)</f>
        <v>6.2578222778473094E-2</v>
      </c>
    </row>
    <row r="4" spans="2:11" x14ac:dyDescent="0.3">
      <c r="B4" t="s">
        <v>41</v>
      </c>
      <c r="C4">
        <v>20</v>
      </c>
    </row>
    <row r="5" spans="2:11" x14ac:dyDescent="0.3">
      <c r="B5" t="s">
        <v>49</v>
      </c>
      <c r="C5">
        <v>1.1000000000000001</v>
      </c>
    </row>
    <row r="6" spans="2:11" x14ac:dyDescent="0.3">
      <c r="B6" t="s">
        <v>36</v>
      </c>
      <c r="C6">
        <v>4.1500000000000004</v>
      </c>
    </row>
    <row r="7" spans="2:11" x14ac:dyDescent="0.3">
      <c r="B7" t="s">
        <v>37</v>
      </c>
      <c r="C7">
        <v>1</v>
      </c>
      <c r="D7" t="s">
        <v>38</v>
      </c>
    </row>
    <row r="9" spans="2:11" ht="13.5" thickBot="1" x14ac:dyDescent="0.35">
      <c r="B9" s="18" t="s">
        <v>35</v>
      </c>
      <c r="C9" s="19" t="s">
        <v>47</v>
      </c>
      <c r="D9" s="19" t="s">
        <v>32</v>
      </c>
      <c r="E9" s="19" t="s">
        <v>39</v>
      </c>
      <c r="F9" s="19" t="s">
        <v>29</v>
      </c>
      <c r="G9" s="19" t="s">
        <v>40</v>
      </c>
      <c r="H9" s="19" t="s">
        <v>45</v>
      </c>
      <c r="I9" s="19" t="s">
        <v>46</v>
      </c>
      <c r="J9" s="19" t="s">
        <v>31</v>
      </c>
      <c r="K9" s="20" t="s">
        <v>48</v>
      </c>
    </row>
    <row r="10" spans="2:11" ht="13.5" thickTop="1" x14ac:dyDescent="0.3">
      <c r="B10" s="21" cm="1">
        <f t="array" ref="B10:B809">_fLinRange(0,C2,C1)</f>
        <v>0</v>
      </c>
      <c r="C10" s="22" cm="1">
        <f t="array" ref="C10">_fV2S(D10)*C4</f>
        <v>19.866071821164265</v>
      </c>
      <c r="D10" s="22">
        <f>C6</f>
        <v>4.1500000000000004</v>
      </c>
      <c r="E10" s="22">
        <v>1.5</v>
      </c>
      <c r="F10" s="22" cm="1">
        <f t="array" ref="F10">_fEff(D10,E10)%</f>
        <v>0.80199999999999994</v>
      </c>
      <c r="G10" s="22">
        <f>(E10*C5/F10)/D10</f>
        <v>0.49574858035633812</v>
      </c>
      <c r="H10" s="22">
        <f>G10*$C$3</f>
        <v>3.1023065103650698E-2</v>
      </c>
      <c r="I10" s="22">
        <f>C10-H10</f>
        <v>19.835048756060615</v>
      </c>
      <c r="J10" s="22">
        <f>I10/$C$4</f>
        <v>0.9917524378030308</v>
      </c>
      <c r="K10" s="23" cm="1">
        <f t="array" ref="K10">_fS2V(J10)</f>
        <v>4.1384180217436937</v>
      </c>
    </row>
    <row r="11" spans="2:11" x14ac:dyDescent="0.3">
      <c r="B11" s="21">
        <v>6.2578222778473094E-2</v>
      </c>
      <c r="C11" s="22">
        <f>I10</f>
        <v>19.835048756060615</v>
      </c>
      <c r="D11" s="22">
        <f>K10</f>
        <v>4.1384180217436937</v>
      </c>
      <c r="E11" s="22">
        <v>1.5</v>
      </c>
      <c r="F11" s="22" cm="1">
        <f t="array" ref="F11">_fEff(D11,E11)%</f>
        <v>0.80257909891281543</v>
      </c>
      <c r="G11" s="22">
        <f>E11/(D11*F11)</f>
        <v>0.45161572659700611</v>
      </c>
      <c r="H11" s="22">
        <f>G11*$C$3</f>
        <v>2.8261309549249446E-2</v>
      </c>
      <c r="I11" s="22">
        <f>C11-H11</f>
        <v>19.806787446511365</v>
      </c>
      <c r="J11" s="22">
        <f>I11/$C$4</f>
        <v>0.99033937232556823</v>
      </c>
      <c r="K11" s="23" cm="1">
        <f t="array" ref="K11">_fS2V(J11)</f>
        <v>4.1278671019167641</v>
      </c>
    </row>
    <row r="12" spans="2:11" x14ac:dyDescent="0.3">
      <c r="B12" s="21">
        <v>0.12515644555694619</v>
      </c>
      <c r="C12" s="22">
        <f t="shared" ref="C12:C28" si="0">I11</f>
        <v>19.806787446511365</v>
      </c>
      <c r="D12" s="22">
        <f t="shared" ref="D12:D28" si="1">K11</f>
        <v>4.1278671019167641</v>
      </c>
      <c r="E12" s="22">
        <v>1.5</v>
      </c>
      <c r="F12" s="22" cm="1">
        <f t="array" ref="F12">_fEff(D12,E12)%</f>
        <v>0.80310664490416173</v>
      </c>
      <c r="G12" s="22">
        <f t="shared" ref="G12:G75" si="2">E12/(D12*F12)</f>
        <v>0.45247265007321891</v>
      </c>
      <c r="H12" s="22">
        <f t="shared" ref="H12:H261" si="3">G12*$C$3</f>
        <v>2.8314934297447993E-2</v>
      </c>
      <c r="I12" s="22">
        <f>C12-H12</f>
        <v>19.778472512213916</v>
      </c>
      <c r="J12" s="22">
        <f t="shared" ref="J12:J261" si="4">I12/$C$4</f>
        <v>0.9889236256106958</v>
      </c>
      <c r="K12" s="23" cm="1">
        <f t="array" ref="K12">_fS2V(J12)</f>
        <v>4.1242689830707171</v>
      </c>
    </row>
    <row r="13" spans="2:11" x14ac:dyDescent="0.3">
      <c r="B13" s="21">
        <v>0.1877346683354193</v>
      </c>
      <c r="C13" s="22">
        <f t="shared" si="0"/>
        <v>19.778472512213916</v>
      </c>
      <c r="D13" s="22">
        <f t="shared" si="1"/>
        <v>4.1242689830707171</v>
      </c>
      <c r="E13" s="22">
        <v>1.5</v>
      </c>
      <c r="F13" s="22" cm="1">
        <f t="array" ref="F13">_fEff(D13,E13)%</f>
        <v>0.80328655084646416</v>
      </c>
      <c r="G13" s="22">
        <f t="shared" si="2"/>
        <v>0.45276597366044641</v>
      </c>
      <c r="H13" s="22">
        <f t="shared" si="3"/>
        <v>2.8333289966235697E-2</v>
      </c>
      <c r="I13" s="22">
        <f>C13-H13</f>
        <v>19.750139222247682</v>
      </c>
      <c r="J13" s="22">
        <f t="shared" si="4"/>
        <v>0.98750696111238412</v>
      </c>
      <c r="K13" s="23" cm="1">
        <f t="array" ref="K13">_fS2V(J13)</f>
        <v>4.1228684321354256</v>
      </c>
    </row>
    <row r="14" spans="2:11" x14ac:dyDescent="0.3">
      <c r="B14" s="21">
        <v>0.25031289111389238</v>
      </c>
      <c r="C14" s="22">
        <f t="shared" si="0"/>
        <v>19.750139222247682</v>
      </c>
      <c r="D14" s="22">
        <f t="shared" si="1"/>
        <v>4.1228684321354256</v>
      </c>
      <c r="E14" s="22">
        <v>1.5</v>
      </c>
      <c r="F14" s="22" cm="1">
        <f t="array" ref="F14">_fEff(D14,E14)%</f>
        <v>0.80335657839322883</v>
      </c>
      <c r="G14" s="22">
        <f t="shared" si="2"/>
        <v>0.45288029921022482</v>
      </c>
      <c r="H14" s="22">
        <f t="shared" si="3"/>
        <v>2.8340444255959E-2</v>
      </c>
      <c r="I14" s="22">
        <f>C14-H14</f>
        <v>19.721798777991722</v>
      </c>
      <c r="J14" s="22">
        <f t="shared" si="4"/>
        <v>0.98608993889958607</v>
      </c>
      <c r="K14" s="23" cm="1">
        <f t="array" ref="K14">_fS2V(J14)</f>
        <v>4.1214675275543993</v>
      </c>
    </row>
    <row r="15" spans="2:11" x14ac:dyDescent="0.3">
      <c r="B15" s="21">
        <v>0.31289111389236546</v>
      </c>
      <c r="C15" s="22">
        <f t="shared" si="0"/>
        <v>19.721798777991722</v>
      </c>
      <c r="D15" s="22">
        <f t="shared" si="1"/>
        <v>4.1214675275543993</v>
      </c>
      <c r="E15" s="22">
        <v>1.5</v>
      </c>
      <c r="F15" s="22" cm="1">
        <f t="array" ref="F15">_fEff(D15,E15)%</f>
        <v>0.80342662362228012</v>
      </c>
      <c r="G15" s="22">
        <f t="shared" si="2"/>
        <v>0.45299473824431408</v>
      </c>
      <c r="H15" s="22">
        <f t="shared" si="3"/>
        <v>2.8347605647328793E-2</v>
      </c>
      <c r="I15" s="22">
        <f>C15-H15</f>
        <v>19.693451172344393</v>
      </c>
      <c r="J15" s="22">
        <f t="shared" si="4"/>
        <v>0.98467255861721958</v>
      </c>
      <c r="K15" s="23" cm="1">
        <f t="array" ref="K15">_fS2V(J15)</f>
        <v>4.1200662689765943</v>
      </c>
    </row>
    <row r="16" spans="2:11" x14ac:dyDescent="0.3">
      <c r="B16" s="21">
        <v>0.37546933667083854</v>
      </c>
      <c r="C16" s="22">
        <f t="shared" si="0"/>
        <v>19.693451172344393</v>
      </c>
      <c r="D16" s="22">
        <f t="shared" si="1"/>
        <v>4.1200662689765943</v>
      </c>
      <c r="E16" s="22">
        <v>1.5</v>
      </c>
      <c r="F16" s="22" cm="1">
        <f t="array" ref="F16">_fEff(D16,E16)%</f>
        <v>0.80349668655117013</v>
      </c>
      <c r="G16" s="22">
        <f t="shared" si="2"/>
        <v>0.45310929094006752</v>
      </c>
      <c r="H16" s="22">
        <f t="shared" si="3"/>
        <v>2.8354774151443527E-2</v>
      </c>
      <c r="I16" s="22">
        <f>C16-H16</f>
        <v>19.665096398192951</v>
      </c>
      <c r="J16" s="22">
        <f t="shared" si="4"/>
        <v>0.98325481990964758</v>
      </c>
      <c r="K16" s="23" cm="1">
        <f t="array" ref="K16">_fS2V(J16)</f>
        <v>4.1186646560504183</v>
      </c>
    </row>
    <row r="17" spans="2:11" x14ac:dyDescent="0.3">
      <c r="B17" s="21">
        <v>0.43804755944931162</v>
      </c>
      <c r="C17" s="22">
        <f t="shared" si="0"/>
        <v>19.665096398192951</v>
      </c>
      <c r="D17" s="22">
        <f t="shared" si="1"/>
        <v>4.1186646560504183</v>
      </c>
      <c r="E17" s="22">
        <v>1.5</v>
      </c>
      <c r="F17" s="22" cm="1">
        <f t="array" ref="F17">_fEff(D17,E17)%</f>
        <v>0.80356676719747921</v>
      </c>
      <c r="G17" s="22">
        <f t="shared" si="2"/>
        <v>0.45322395747522826</v>
      </c>
      <c r="H17" s="22">
        <f t="shared" si="3"/>
        <v>2.8361949779426049E-2</v>
      </c>
      <c r="I17" s="22">
        <f>C17-H17</f>
        <v>19.636734448413524</v>
      </c>
      <c r="J17" s="22">
        <f t="shared" si="4"/>
        <v>0.98183672242067621</v>
      </c>
      <c r="K17" s="23" cm="1">
        <f t="array" ref="K17">_fS2V(J17)</f>
        <v>4.1172626884237289</v>
      </c>
    </row>
    <row r="18" spans="2:11" x14ac:dyDescent="0.3">
      <c r="B18" s="21">
        <v>0.50062578222778475</v>
      </c>
      <c r="C18" s="22">
        <f t="shared" si="0"/>
        <v>19.636734448413524</v>
      </c>
      <c r="D18" s="22">
        <f t="shared" si="1"/>
        <v>4.1172626884237289</v>
      </c>
      <c r="E18" s="22">
        <v>1.5</v>
      </c>
      <c r="F18" s="22" cm="1">
        <f t="array" ref="F18">_fEff(D18,E18)%</f>
        <v>0.80363686557881342</v>
      </c>
      <c r="G18" s="22">
        <f t="shared" si="2"/>
        <v>0.45333873802793123</v>
      </c>
      <c r="H18" s="22">
        <f t="shared" si="3"/>
        <v>2.8369132542423733E-2</v>
      </c>
      <c r="I18" s="22">
        <f>C18-H18</f>
        <v>19.608365315871101</v>
      </c>
      <c r="J18" s="22">
        <f t="shared" si="4"/>
        <v>0.98041826579355507</v>
      </c>
      <c r="K18" s="23" cm="1">
        <f t="array" ref="K18">_fS2V(J18)</f>
        <v>4.115860365743834</v>
      </c>
    </row>
    <row r="19" spans="2:11" x14ac:dyDescent="0.3">
      <c r="B19" s="21">
        <v>0.56320400500625789</v>
      </c>
      <c r="C19" s="22">
        <f t="shared" si="0"/>
        <v>19.608365315871101</v>
      </c>
      <c r="D19" s="22">
        <f t="shared" si="1"/>
        <v>4.115860365743834</v>
      </c>
      <c r="E19" s="22">
        <v>1.5</v>
      </c>
      <c r="F19" s="22" cm="1">
        <f t="array" ref="F19">_fEff(D19,E19)%</f>
        <v>0.80370698171280852</v>
      </c>
      <c r="G19" s="22">
        <f t="shared" si="2"/>
        <v>0.45345363277670253</v>
      </c>
      <c r="H19" s="22">
        <f t="shared" si="3"/>
        <v>2.837632245160842E-2</v>
      </c>
      <c r="I19" s="22">
        <f>C19-H19</f>
        <v>19.579988993419491</v>
      </c>
      <c r="J19" s="22">
        <f t="shared" si="4"/>
        <v>0.97899944967097452</v>
      </c>
      <c r="K19" s="23" cm="1">
        <f t="array" ref="K19">_fS2V(J19)</f>
        <v>4.1145266122679729</v>
      </c>
    </row>
    <row r="20" spans="2:11" x14ac:dyDescent="0.3">
      <c r="B20" s="21">
        <v>0.62578222778473103</v>
      </c>
      <c r="C20" s="22">
        <f t="shared" si="0"/>
        <v>19.579988993419491</v>
      </c>
      <c r="D20" s="22">
        <f t="shared" si="1"/>
        <v>4.1145266122679729</v>
      </c>
      <c r="E20" s="22">
        <v>1.5</v>
      </c>
      <c r="F20" s="22" cm="1">
        <f t="array" ref="F20">_fEff(D20,E20)%</f>
        <v>0.80377366938660122</v>
      </c>
      <c r="G20" s="22">
        <f t="shared" si="2"/>
        <v>0.45356298860406447</v>
      </c>
      <c r="H20" s="22">
        <f t="shared" si="3"/>
        <v>2.8383165744935199E-2</v>
      </c>
      <c r="I20" s="22">
        <f>C20-H20</f>
        <v>19.551605827674557</v>
      </c>
      <c r="J20" s="22">
        <f t="shared" si="4"/>
        <v>0.97758029138372782</v>
      </c>
      <c r="K20" s="23" cm="1">
        <f t="array" ref="K20">_fS2V(J20)</f>
        <v>4.113221357040219</v>
      </c>
    </row>
    <row r="21" spans="2:11" x14ac:dyDescent="0.3">
      <c r="B21" s="21">
        <v>0.68836045056320416</v>
      </c>
      <c r="C21" s="22">
        <f t="shared" si="0"/>
        <v>19.551605827674557</v>
      </c>
      <c r="D21" s="22">
        <f t="shared" si="1"/>
        <v>4.113221357040219</v>
      </c>
      <c r="E21" s="22">
        <v>1.5</v>
      </c>
      <c r="F21" s="22" cm="1">
        <f t="array" ref="F21">_fEff(D21,E21)%</f>
        <v>0.80383893214798907</v>
      </c>
      <c r="G21" s="22">
        <f t="shared" si="2"/>
        <v>0.45367008254085367</v>
      </c>
      <c r="H21" s="22">
        <f t="shared" si="3"/>
        <v>2.8389867493169817E-2</v>
      </c>
      <c r="I21" s="22">
        <f>C21-H21</f>
        <v>19.523215960181385</v>
      </c>
      <c r="J21" s="22">
        <f t="shared" si="4"/>
        <v>0.9761607980090693</v>
      </c>
      <c r="K21" s="23" cm="1">
        <f t="array" ref="K21">_fS2V(J21)</f>
        <v>4.1119157936195032</v>
      </c>
    </row>
    <row r="22" spans="2:11" x14ac:dyDescent="0.3">
      <c r="B22" s="21">
        <v>0.7509386733416773</v>
      </c>
      <c r="C22" s="22">
        <f t="shared" si="0"/>
        <v>19.523215960181385</v>
      </c>
      <c r="D22" s="22">
        <f t="shared" si="1"/>
        <v>4.1119157936195032</v>
      </c>
      <c r="E22" s="22">
        <v>1.5</v>
      </c>
      <c r="F22" s="22" cm="1">
        <f t="array" ref="F22">_fEff(D22,E22)%</f>
        <v>0.80390421031902481</v>
      </c>
      <c r="G22" s="22">
        <f t="shared" si="2"/>
        <v>0.45377727576346111</v>
      </c>
      <c r="H22" s="22">
        <f t="shared" si="3"/>
        <v>2.839657545453449E-2</v>
      </c>
      <c r="I22" s="22">
        <f>C22-H22</f>
        <v>19.494819384726853</v>
      </c>
      <c r="J22" s="22">
        <f t="shared" si="4"/>
        <v>0.97474096923634268</v>
      </c>
      <c r="K22" s="23" cm="1">
        <f t="array" ref="K22">_fS2V(J22)</f>
        <v>4.1106099217201022</v>
      </c>
    </row>
    <row r="23" spans="2:11" x14ac:dyDescent="0.3">
      <c r="B23" s="21">
        <v>0.81351689612015043</v>
      </c>
      <c r="C23" s="22">
        <f t="shared" si="0"/>
        <v>19.494819384726853</v>
      </c>
      <c r="D23" s="22">
        <f t="shared" si="1"/>
        <v>4.1106099217201022</v>
      </c>
      <c r="E23" s="22">
        <v>1.5</v>
      </c>
      <c r="F23" s="22" cm="1">
        <f t="array" ref="F23">_fEff(D23,E23)%</f>
        <v>0.80396950391399502</v>
      </c>
      <c r="G23" s="22">
        <f t="shared" si="2"/>
        <v>0.45388456841686398</v>
      </c>
      <c r="H23" s="22">
        <f t="shared" si="3"/>
        <v>2.8403289638101625E-2</v>
      </c>
      <c r="I23" s="22">
        <f>C23-H23</f>
        <v>19.46641609508875</v>
      </c>
      <c r="J23" s="22">
        <f t="shared" si="4"/>
        <v>0.9733208047544375</v>
      </c>
      <c r="K23" s="23" cm="1">
        <f t="array" ref="K23">_fS2V(J23)</f>
        <v>4.1093037410558768</v>
      </c>
    </row>
    <row r="24" spans="2:11" x14ac:dyDescent="0.3">
      <c r="B24" s="21">
        <v>0.87609511889862357</v>
      </c>
      <c r="C24" s="22">
        <f t="shared" si="0"/>
        <v>19.46641609508875</v>
      </c>
      <c r="D24" s="22">
        <f t="shared" si="1"/>
        <v>4.1093037410558768</v>
      </c>
      <c r="E24" s="22">
        <v>1.5</v>
      </c>
      <c r="F24" s="22" cm="1">
        <f t="array" ref="F24">_fEff(D24,E24)%</f>
        <v>0.80403481294720602</v>
      </c>
      <c r="G24" s="22">
        <f t="shared" si="2"/>
        <v>0.45399196064633757</v>
      </c>
      <c r="H24" s="22">
        <f t="shared" si="3"/>
        <v>2.8410010052962301E-2</v>
      </c>
      <c r="I24" s="22">
        <f>C24-H24</f>
        <v>19.438006085035788</v>
      </c>
      <c r="J24" s="22">
        <f t="shared" si="4"/>
        <v>0.97190030425178942</v>
      </c>
      <c r="K24" s="23" cm="1">
        <f t="array" ref="K24">_fS2V(J24)</f>
        <v>4.1079972513402687</v>
      </c>
    </row>
    <row r="25" spans="2:11" x14ac:dyDescent="0.3">
      <c r="B25" s="21">
        <v>0.93867334167709671</v>
      </c>
      <c r="C25" s="22">
        <f t="shared" si="0"/>
        <v>19.438006085035788</v>
      </c>
      <c r="D25" s="22">
        <f t="shared" si="1"/>
        <v>4.1079972513402687</v>
      </c>
      <c r="E25" s="22">
        <v>1.5</v>
      </c>
      <c r="F25" s="22" cm="1">
        <f t="array" ref="F25">_fEff(D25,E25)%</f>
        <v>0.80410013743298658</v>
      </c>
      <c r="G25" s="22">
        <f t="shared" si="2"/>
        <v>0.45409945259745504</v>
      </c>
      <c r="H25" s="22">
        <f t="shared" si="3"/>
        <v>2.8416736708226226E-2</v>
      </c>
      <c r="I25" s="22">
        <f>C25-H25</f>
        <v>19.409589348327561</v>
      </c>
      <c r="J25" s="22">
        <f t="shared" si="4"/>
        <v>0.97047946741637803</v>
      </c>
      <c r="K25" s="23" cm="1">
        <f t="array" ref="K25">_fS2V(J25)</f>
        <v>4.1066904522863004</v>
      </c>
    </row>
    <row r="26" spans="2:11" x14ac:dyDescent="0.3">
      <c r="B26" s="21">
        <v>1.0012515644555697</v>
      </c>
      <c r="C26" s="22">
        <f t="shared" si="0"/>
        <v>19.409589348327561</v>
      </c>
      <c r="D26" s="22">
        <f t="shared" si="1"/>
        <v>4.1066904522863004</v>
      </c>
      <c r="E26" s="22">
        <v>1.5</v>
      </c>
      <c r="F26" s="22" cm="1">
        <f t="array" ref="F26">_fEff(D26,E26)%</f>
        <v>0.804165477385685</v>
      </c>
      <c r="G26" s="22">
        <f t="shared" si="2"/>
        <v>0.45420704441609006</v>
      </c>
      <c r="H26" s="22">
        <f t="shared" si="3"/>
        <v>2.8423469613021907E-2</v>
      </c>
      <c r="I26" s="22">
        <f>C26-H26</f>
        <v>19.38116587871454</v>
      </c>
      <c r="J26" s="22">
        <f t="shared" si="4"/>
        <v>0.96905829393572707</v>
      </c>
      <c r="K26" s="23" cm="1">
        <f t="array" ref="K26">_fS2V(J26)</f>
        <v>4.1053897290292287</v>
      </c>
    </row>
    <row r="27" spans="2:11" x14ac:dyDescent="0.3">
      <c r="B27" s="21">
        <v>1.0638297872340428</v>
      </c>
      <c r="C27" s="22">
        <f t="shared" si="0"/>
        <v>19.38116587871454</v>
      </c>
      <c r="D27" s="22">
        <f t="shared" si="1"/>
        <v>4.1053897290292287</v>
      </c>
      <c r="E27" s="22">
        <v>1.5</v>
      </c>
      <c r="F27" s="22" cm="1">
        <f t="array" ref="F27">_fEff(D27,E27)%</f>
        <v>0.80423051354853858</v>
      </c>
      <c r="G27" s="22">
        <f t="shared" si="2"/>
        <v>0.45431420997633531</v>
      </c>
      <c r="H27" s="22">
        <f t="shared" si="3"/>
        <v>2.8430175843325117E-2</v>
      </c>
      <c r="I27" s="22">
        <f>C27-H27</f>
        <v>19.352735702871215</v>
      </c>
      <c r="J27" s="22">
        <f t="shared" si="4"/>
        <v>0.96763678514356077</v>
      </c>
      <c r="K27" s="23" cm="1">
        <f t="array" ref="K27">_fS2V(J27)</f>
        <v>4.1040919507695737</v>
      </c>
    </row>
    <row r="28" spans="2:11" x14ac:dyDescent="0.3">
      <c r="B28" s="21">
        <v>1.1264080100125158</v>
      </c>
      <c r="C28" s="22">
        <f t="shared" si="0"/>
        <v>19.352735702871215</v>
      </c>
      <c r="D28" s="22">
        <f t="shared" si="1"/>
        <v>4.1040919507695737</v>
      </c>
      <c r="E28" s="22">
        <v>1.5</v>
      </c>
      <c r="F28" s="22" cm="1">
        <f t="array" ref="F28">_fEff(D28,E28)%</f>
        <v>0.80429540246152131</v>
      </c>
      <c r="G28" s="22">
        <f t="shared" si="2"/>
        <v>0.45442120652245177</v>
      </c>
      <c r="H28" s="22">
        <f t="shared" si="3"/>
        <v>2.8436871497024518E-2</v>
      </c>
      <c r="I28" s="22">
        <f>C28-H28</f>
        <v>19.32429883137419</v>
      </c>
      <c r="J28" s="22">
        <f t="shared" si="4"/>
        <v>0.96621494156870946</v>
      </c>
      <c r="K28" s="23" cm="1">
        <f t="array" ref="K28">_fS2V(J28)</f>
        <v>4.1027938668672848</v>
      </c>
    </row>
    <row r="29" spans="2:11" x14ac:dyDescent="0.3">
      <c r="B29" s="21">
        <v>1.1889862327909888</v>
      </c>
      <c r="C29" s="22">
        <f>I28</f>
        <v>19.32429883137419</v>
      </c>
      <c r="D29" s="22">
        <f>K28</f>
        <v>4.1027938668672848</v>
      </c>
      <c r="E29" s="22">
        <v>1.5</v>
      </c>
      <c r="F29" s="22" cm="1">
        <f t="array" ref="F29">_fEff(D29,E29)%</f>
        <v>0.80436030665663583</v>
      </c>
      <c r="G29" s="22">
        <f t="shared" si="2"/>
        <v>0.4545283019004156</v>
      </c>
      <c r="H29" s="22">
        <f t="shared" si="3"/>
        <v>2.8443573335445282E-2</v>
      </c>
      <c r="I29" s="22">
        <f>C29-H29</f>
        <v>19.295855258038745</v>
      </c>
      <c r="J29" s="22">
        <f t="shared" si="4"/>
        <v>0.96479276290193727</v>
      </c>
      <c r="K29" s="23" cm="1">
        <f t="array" ref="K29">_fS2V(J29)</f>
        <v>4.1014954770400438</v>
      </c>
    </row>
    <row r="30" spans="2:11" x14ac:dyDescent="0.3">
      <c r="B30" s="21">
        <v>1.2515644555694618</v>
      </c>
      <c r="C30" s="22">
        <f>I29</f>
        <v>19.295855258038745</v>
      </c>
      <c r="D30" s="22">
        <f>K29</f>
        <v>4.1014954770400438</v>
      </c>
      <c r="E30" s="22">
        <v>1.5</v>
      </c>
      <c r="F30" s="22" cm="1">
        <f t="array" ref="F30">_fEff(D30,E30)%</f>
        <v>0.80442522614799783</v>
      </c>
      <c r="G30" s="22">
        <f t="shared" si="2"/>
        <v>0.45463549625407224</v>
      </c>
      <c r="H30" s="22">
        <f t="shared" si="3"/>
        <v>2.8450281367589002E-2</v>
      </c>
      <c r="I30" s="22">
        <f>C30-H30</f>
        <v>19.267404976671155</v>
      </c>
      <c r="J30" s="22">
        <f t="shared" si="4"/>
        <v>0.96337024883355782</v>
      </c>
      <c r="K30" s="23" cm="1">
        <f t="array" ref="K30">_fS2V(J30)</f>
        <v>4.1001967810051188</v>
      </c>
    </row>
    <row r="31" spans="2:11" x14ac:dyDescent="0.3">
      <c r="B31" s="21">
        <v>1.3141426783479349</v>
      </c>
      <c r="C31" s="22">
        <f>I30</f>
        <v>19.267404976671155</v>
      </c>
      <c r="D31" s="22">
        <f>K30</f>
        <v>4.1001967810051188</v>
      </c>
      <c r="E31" s="22">
        <v>1.5</v>
      </c>
      <c r="F31" s="22" cm="1">
        <f t="array" ref="F31">_fEff(D31,E31)%</f>
        <v>0.80449016094974402</v>
      </c>
      <c r="G31" s="22">
        <f t="shared" si="2"/>
        <v>0.45474278972756194</v>
      </c>
      <c r="H31" s="22">
        <f t="shared" si="3"/>
        <v>2.8456995602475717E-2</v>
      </c>
      <c r="I31" s="22">
        <f>C31-H31</f>
        <v>19.23894798106868</v>
      </c>
      <c r="J31" s="22">
        <f t="shared" si="4"/>
        <v>0.96194739905343396</v>
      </c>
      <c r="K31" s="23" cm="1">
        <f t="array" ref="K31">_fS2V(J31)</f>
        <v>4.0988977784793681</v>
      </c>
    </row>
    <row r="32" spans="2:11" x14ac:dyDescent="0.3">
      <c r="B32" s="21">
        <v>1.3767209011264079</v>
      </c>
      <c r="C32" s="22">
        <f>I31</f>
        <v>19.23894798106868</v>
      </c>
      <c r="D32" s="22">
        <f>K31</f>
        <v>4.0988977784793681</v>
      </c>
      <c r="E32" s="22">
        <v>1.5</v>
      </c>
      <c r="F32" s="22" cm="1">
        <f t="array" ref="F32">_fEff(D32,E32)%</f>
        <v>0.80454959996842845</v>
      </c>
      <c r="G32" s="22">
        <f t="shared" si="2"/>
        <v>0.45485329815675651</v>
      </c>
      <c r="H32" s="22">
        <f t="shared" si="3"/>
        <v>2.8463911023576753E-2</v>
      </c>
      <c r="I32" s="22">
        <f>C32-H32</f>
        <v>19.210484070045105</v>
      </c>
      <c r="J32" s="22">
        <f t="shared" si="4"/>
        <v>0.9605242035022552</v>
      </c>
      <c r="K32" s="23" cm="1">
        <f t="array" ref="K32">_fS2V(J32)</f>
        <v>4.0975984602790616</v>
      </c>
    </row>
    <row r="33" spans="2:11" x14ac:dyDescent="0.3">
      <c r="B33" s="21">
        <v>1.4392991239048809</v>
      </c>
      <c r="C33" s="22">
        <f>I32</f>
        <v>19.210484070045105</v>
      </c>
      <c r="D33" s="22">
        <f>K32</f>
        <v>4.0975984602790616</v>
      </c>
      <c r="E33" s="22">
        <v>1.5</v>
      </c>
      <c r="F33" s="22" cm="1">
        <f t="array" ref="F33">_fEff(D33,E33)%</f>
        <v>0.80460806928744222</v>
      </c>
      <c r="G33" s="22">
        <f t="shared" si="2"/>
        <v>0.45496446498306742</v>
      </c>
      <c r="H33" s="22">
        <f t="shared" si="3"/>
        <v>2.8470867645999213E-2</v>
      </c>
      <c r="I33" s="22">
        <f>C33-H33</f>
        <v>19.182013202399105</v>
      </c>
      <c r="J33" s="22">
        <f t="shared" si="4"/>
        <v>0.95910066011995521</v>
      </c>
      <c r="K33" s="23" cm="1">
        <f t="array" ref="K33">_fS2V(J33)</f>
        <v>4.0963258020952642</v>
      </c>
    </row>
    <row r="34" spans="2:11" x14ac:dyDescent="0.3">
      <c r="B34" s="21">
        <v>1.5018773466833539</v>
      </c>
      <c r="C34" s="22">
        <f>I33</f>
        <v>19.182013202399105</v>
      </c>
      <c r="D34" s="22">
        <f>K33</f>
        <v>4.0963258020952642</v>
      </c>
      <c r="E34" s="22">
        <v>1.5</v>
      </c>
      <c r="F34" s="22" cm="1">
        <f t="array" ref="F34">_fEff(D34,E34)%</f>
        <v>0.80466533890571301</v>
      </c>
      <c r="G34" s="22">
        <f t="shared" si="2"/>
        <v>0.45507342386280364</v>
      </c>
      <c r="H34" s="22">
        <f t="shared" si="3"/>
        <v>2.8477686099049038E-2</v>
      </c>
      <c r="I34" s="22">
        <f>C34-H34</f>
        <v>19.153535516300057</v>
      </c>
      <c r="J34" s="22">
        <f t="shared" si="4"/>
        <v>0.95767677581500288</v>
      </c>
      <c r="K34" s="23" cm="1">
        <f t="array" ref="K34">_fS2V(J34)</f>
        <v>4.0950685674652476</v>
      </c>
    </row>
    <row r="35" spans="2:11" x14ac:dyDescent="0.3">
      <c r="B35" s="21">
        <v>1.564455569461827</v>
      </c>
      <c r="C35" s="22">
        <f>I34</f>
        <v>19.153535516300057</v>
      </c>
      <c r="D35" s="22">
        <f>K34</f>
        <v>4.0950685674652476</v>
      </c>
      <c r="E35" s="22">
        <v>1.5</v>
      </c>
      <c r="F35" s="22" cm="1">
        <f t="array" ref="F35">_fEff(D35,E35)%</f>
        <v>0.80472191446406383</v>
      </c>
      <c r="G35" s="22">
        <f t="shared" si="2"/>
        <v>0.45518113327811793</v>
      </c>
      <c r="H35" s="22">
        <f t="shared" si="3"/>
        <v>2.8484426362835918E-2</v>
      </c>
      <c r="I35" s="22">
        <f>C35-H35</f>
        <v>19.125051089937219</v>
      </c>
      <c r="J35" s="22">
        <f t="shared" si="4"/>
        <v>0.95625255449686097</v>
      </c>
      <c r="K35" s="23" cm="1">
        <f t="array" ref="K35">_fS2V(J35)</f>
        <v>4.0938110352656532</v>
      </c>
    </row>
    <row r="36" spans="2:11" x14ac:dyDescent="0.3">
      <c r="B36" s="21">
        <v>1.6270337922403</v>
      </c>
      <c r="C36" s="22">
        <f>I35</f>
        <v>19.125051089937219</v>
      </c>
      <c r="D36" s="22">
        <f>K35</f>
        <v>4.0938110352656532</v>
      </c>
      <c r="E36" s="22">
        <v>1.5</v>
      </c>
      <c r="F36" s="22" cm="1">
        <f t="array" ref="F36">_fEff(D36,E36)%</f>
        <v>0.80477850341304558</v>
      </c>
      <c r="G36" s="22">
        <f t="shared" si="2"/>
        <v>0.4552889388693086</v>
      </c>
      <c r="H36" s="22">
        <f t="shared" si="3"/>
        <v>2.8491172645138212E-2</v>
      </c>
      <c r="I36" s="22">
        <f>C36-H36</f>
        <v>19.09655991729208</v>
      </c>
      <c r="J36" s="22">
        <f t="shared" si="4"/>
        <v>0.95482799586460398</v>
      </c>
      <c r="K36" s="23" cm="1">
        <f t="array" ref="K36">_fS2V(J36)</f>
        <v>4.0925532052307751</v>
      </c>
    </row>
    <row r="37" spans="2:11" x14ac:dyDescent="0.3">
      <c r="B37" s="21">
        <v>1.689612015018773</v>
      </c>
      <c r="C37" s="22">
        <f>I36</f>
        <v>19.09655991729208</v>
      </c>
      <c r="D37" s="22">
        <f>K36</f>
        <v>4.0925532052307751</v>
      </c>
      <c r="E37" s="22">
        <v>1.5</v>
      </c>
      <c r="F37" s="22" cm="1">
        <f t="array" ref="F37">_fEff(D37,E37)%</f>
        <v>0.80483510576461514</v>
      </c>
      <c r="G37" s="22">
        <f t="shared" si="2"/>
        <v>0.45539684077359616</v>
      </c>
      <c r="H37" s="22">
        <f t="shared" si="3"/>
        <v>2.8497924954542939E-2</v>
      </c>
      <c r="I37" s="22">
        <f>C37-H37</f>
        <v>19.068061992337537</v>
      </c>
      <c r="J37" s="22">
        <f t="shared" si="4"/>
        <v>0.95340309961687686</v>
      </c>
      <c r="K37" s="23" cm="1">
        <f t="array" ref="K37">_fS2V(J37)</f>
        <v>4.0912950770945269</v>
      </c>
    </row>
    <row r="38" spans="2:11" x14ac:dyDescent="0.3">
      <c r="B38" s="21">
        <v>1.752190237797246</v>
      </c>
      <c r="C38" s="22">
        <f>I37</f>
        <v>19.068061992337537</v>
      </c>
      <c r="D38" s="22">
        <f>K37</f>
        <v>4.0912950770945269</v>
      </c>
      <c r="E38" s="22">
        <v>1.5</v>
      </c>
      <c r="F38" s="22" cm="1">
        <f t="array" ref="F38">_fEff(D38,E38)%</f>
        <v>0.80489172153074628</v>
      </c>
      <c r="G38" s="22">
        <f t="shared" si="2"/>
        <v>0.45550483912847628</v>
      </c>
      <c r="H38" s="22">
        <f t="shared" si="3"/>
        <v>2.8504683299654335E-2</v>
      </c>
      <c r="I38" s="22">
        <f>C38-H38</f>
        <v>19.039557309037882</v>
      </c>
      <c r="J38" s="22">
        <f t="shared" si="4"/>
        <v>0.95197786545189411</v>
      </c>
      <c r="K38" s="23" cm="1">
        <f t="array" ref="K38">_fS2V(J38)</f>
        <v>4.0900366505904442</v>
      </c>
    </row>
    <row r="39" spans="2:11" x14ac:dyDescent="0.3">
      <c r="B39" s="21">
        <v>1.8147684605757191</v>
      </c>
      <c r="C39" s="22">
        <f>I38</f>
        <v>19.039557309037882</v>
      </c>
      <c r="D39" s="22">
        <f>K38</f>
        <v>4.0900366505904442</v>
      </c>
      <c r="E39" s="22">
        <v>1.5</v>
      </c>
      <c r="F39" s="22" cm="1">
        <f t="array" ref="F39">_fEff(D39,E39)%</f>
        <v>0.80494835072342996</v>
      </c>
      <c r="G39" s="22">
        <f t="shared" si="2"/>
        <v>0.45561293407171977</v>
      </c>
      <c r="H39" s="22">
        <f t="shared" si="3"/>
        <v>2.8511447689093854E-2</v>
      </c>
      <c r="I39" s="22">
        <f>C39-H39</f>
        <v>19.011045861348787</v>
      </c>
      <c r="J39" s="22">
        <f t="shared" si="4"/>
        <v>0.95055229306743938</v>
      </c>
      <c r="K39" s="23" cm="1">
        <f t="array" ref="K39">_fS2V(J39)</f>
        <v>4.0887779254516836</v>
      </c>
    </row>
    <row r="40" spans="2:11" x14ac:dyDescent="0.3">
      <c r="B40" s="21">
        <v>1.8773466833541921</v>
      </c>
      <c r="C40" s="22">
        <f>I39</f>
        <v>19.011045861348787</v>
      </c>
      <c r="D40" s="22">
        <f>K39</f>
        <v>4.0887779254516836</v>
      </c>
      <c r="E40" s="22">
        <v>1.5</v>
      </c>
      <c r="F40" s="22" cm="1">
        <f t="array" ref="F40">_fEff(D40,E40)%</f>
        <v>0.80500499335467413</v>
      </c>
      <c r="G40" s="22">
        <f t="shared" si="2"/>
        <v>0.45572112574137369</v>
      </c>
      <c r="H40" s="22">
        <f t="shared" si="3"/>
        <v>2.8518218131500232E-2</v>
      </c>
      <c r="I40" s="22">
        <f>C40-H40</f>
        <v>18.982527643217288</v>
      </c>
      <c r="J40" s="22">
        <f t="shared" si="4"/>
        <v>0.94912638216086442</v>
      </c>
      <c r="K40" s="23" cm="1">
        <f t="array" ref="K40">_fS2V(J40)</f>
        <v>4.0875189014110171</v>
      </c>
    </row>
    <row r="41" spans="2:11" x14ac:dyDescent="0.3">
      <c r="B41" s="21">
        <v>1.9399249061326651</v>
      </c>
      <c r="C41" s="22">
        <f>I40</f>
        <v>18.982527643217288</v>
      </c>
      <c r="D41" s="22">
        <f>K40</f>
        <v>4.0875189014110171</v>
      </c>
      <c r="E41" s="22">
        <v>1.5</v>
      </c>
      <c r="F41" s="22" cm="1">
        <f t="array" ref="F41">_fEff(D41,E41)%</f>
        <v>0.80506164943650405</v>
      </c>
      <c r="G41" s="22">
        <f t="shared" si="2"/>
        <v>0.4558294142757624</v>
      </c>
      <c r="H41" s="22">
        <f t="shared" si="3"/>
        <v>2.8524994635529564E-2</v>
      </c>
      <c r="I41" s="22">
        <f>C41-H41</f>
        <v>18.95400264858176</v>
      </c>
      <c r="J41" s="22">
        <f t="shared" si="4"/>
        <v>0.94770013242908802</v>
      </c>
      <c r="K41" s="23" cm="1">
        <f t="array" ref="K41">_fS2V(J41)</f>
        <v>4.0862595782008349</v>
      </c>
    </row>
    <row r="42" spans="2:11" x14ac:dyDescent="0.3">
      <c r="B42" s="21">
        <v>2.0025031289111381</v>
      </c>
      <c r="C42" s="22">
        <f t="shared" ref="C42:C46" si="5">I41</f>
        <v>18.95400264858176</v>
      </c>
      <c r="D42" s="22">
        <f t="shared" ref="D42:D46" si="6">K41</f>
        <v>4.0862595782008349</v>
      </c>
      <c r="E42" s="22">
        <v>1.5</v>
      </c>
      <c r="F42" s="22" cm="1">
        <f t="array" ref="F42">_fEff(D42,E42)%</f>
        <v>0.80511831898096231</v>
      </c>
      <c r="G42" s="22">
        <f t="shared" si="2"/>
        <v>0.45593779981348764</v>
      </c>
      <c r="H42" s="22">
        <f t="shared" si="3"/>
        <v>2.8531777209855298E-2</v>
      </c>
      <c r="I42" s="22">
        <f>C42-H42</f>
        <v>18.925470871371903</v>
      </c>
      <c r="J42" s="22">
        <f t="shared" si="4"/>
        <v>0.94627354356859517</v>
      </c>
      <c r="K42" s="23" cm="1">
        <f t="array" ref="K42">_fS2V(J42)</f>
        <v>4.0849999555531458</v>
      </c>
    </row>
    <row r="43" spans="2:11" x14ac:dyDescent="0.3">
      <c r="B43" s="21">
        <v>2.0650813516896114</v>
      </c>
      <c r="C43" s="22">
        <f t="shared" si="5"/>
        <v>18.925470871371903</v>
      </c>
      <c r="D43" s="22">
        <f t="shared" si="6"/>
        <v>4.0849999555531458</v>
      </c>
      <c r="E43" s="22">
        <v>1.5</v>
      </c>
      <c r="F43" s="22" cm="1">
        <f t="array" ref="F43">_fEff(D43,E43)%</f>
        <v>0.80517500200010828</v>
      </c>
      <c r="G43" s="22">
        <f t="shared" si="2"/>
        <v>0.45604628249342988</v>
      </c>
      <c r="H43" s="22">
        <f t="shared" si="3"/>
        <v>2.853856586316833E-2</v>
      </c>
      <c r="I43" s="22">
        <f>C43-H43</f>
        <v>18.896932305508734</v>
      </c>
      <c r="J43" s="22">
        <f t="shared" si="4"/>
        <v>0.94484661527543667</v>
      </c>
      <c r="K43" s="23" cm="1">
        <f t="array" ref="K43">_fS2V(J43)</f>
        <v>4.0837400331995743</v>
      </c>
    </row>
    <row r="44" spans="2:11" x14ac:dyDescent="0.3">
      <c r="B44" s="21">
        <v>2.1276595744680846</v>
      </c>
      <c r="C44" s="22">
        <f t="shared" si="5"/>
        <v>18.896932305508734</v>
      </c>
      <c r="D44" s="22">
        <f t="shared" si="6"/>
        <v>4.0837400331995743</v>
      </c>
      <c r="E44" s="22">
        <v>1.5</v>
      </c>
      <c r="F44" s="22" cm="1">
        <f t="array" ref="F44">_fEff(D44,E44)%</f>
        <v>0.80523169850601906</v>
      </c>
      <c r="G44" s="22">
        <f t="shared" si="2"/>
        <v>0.4561548624547484</v>
      </c>
      <c r="H44" s="22">
        <f t="shared" si="3"/>
        <v>2.8545360604176999E-2</v>
      </c>
      <c r="I44" s="22">
        <f>C44-H44</f>
        <v>18.868386944904557</v>
      </c>
      <c r="J44" s="22">
        <f t="shared" si="4"/>
        <v>0.94341934724522791</v>
      </c>
      <c r="K44" s="23" cm="1">
        <f t="array" ref="K44">_fS2V(J44)</f>
        <v>4.0824798108713614</v>
      </c>
    </row>
    <row r="45" spans="2:11" x14ac:dyDescent="0.3">
      <c r="B45" s="21">
        <v>2.1902377972465579</v>
      </c>
      <c r="C45" s="22">
        <f t="shared" si="5"/>
        <v>18.868386944904557</v>
      </c>
      <c r="D45" s="22">
        <f t="shared" si="6"/>
        <v>4.0824798108713614</v>
      </c>
      <c r="E45" s="22">
        <v>1.5</v>
      </c>
      <c r="F45" s="22" cm="1">
        <f t="array" ref="F45">_fEff(D45,E45)%</f>
        <v>0.80528840851078864</v>
      </c>
      <c r="G45" s="22">
        <f t="shared" si="2"/>
        <v>0.4562635398368825</v>
      </c>
      <c r="H45" s="22">
        <f t="shared" si="3"/>
        <v>2.8552161441607167E-2</v>
      </c>
      <c r="I45" s="22">
        <f>C45-H45</f>
        <v>18.839834783462951</v>
      </c>
      <c r="J45" s="22">
        <f t="shared" si="4"/>
        <v>0.9419917391731476</v>
      </c>
      <c r="K45" s="23" cm="1">
        <f t="array" ref="K45">_fS2V(J45)</f>
        <v>4.0812192882993603</v>
      </c>
    </row>
    <row r="46" spans="2:11" x14ac:dyDescent="0.3">
      <c r="B46" s="21">
        <v>2.2528160200250311</v>
      </c>
      <c r="C46" s="22">
        <f t="shared" si="5"/>
        <v>18.839834783462951</v>
      </c>
      <c r="D46" s="22">
        <f t="shared" si="6"/>
        <v>4.0812192882993603</v>
      </c>
      <c r="E46" s="22">
        <v>1.5</v>
      </c>
      <c r="F46" s="22" cm="1">
        <f t="array" ref="F46">_fEff(D46,E46)%</f>
        <v>0.8053451320265288</v>
      </c>
      <c r="G46" s="22">
        <f t="shared" si="2"/>
        <v>0.45637231477955204</v>
      </c>
      <c r="H46" s="22">
        <f t="shared" si="3"/>
        <v>2.8558968384202257E-2</v>
      </c>
      <c r="I46" s="22">
        <f>C46-H46</f>
        <v>18.811275815078748</v>
      </c>
      <c r="J46" s="22">
        <f t="shared" si="4"/>
        <v>0.94056379075393737</v>
      </c>
      <c r="K46" s="23" cm="1">
        <f t="array" ref="K46">_fS2V(J46)</f>
        <v>4.0799584652140419</v>
      </c>
    </row>
    <row r="47" spans="2:11" x14ac:dyDescent="0.3">
      <c r="B47" s="21">
        <v>2.3153942428035044</v>
      </c>
      <c r="C47" s="22">
        <f t="shared" ref="C47:C110" si="7">I46</f>
        <v>18.811275815078748</v>
      </c>
      <c r="D47" s="22">
        <f t="shared" ref="D47:D110" si="8">K46</f>
        <v>4.0799584652140419</v>
      </c>
      <c r="E47" s="22">
        <v>1.5</v>
      </c>
      <c r="F47" s="22" cm="1">
        <f t="array" ref="F47">_fEff(D47,E47)%</f>
        <v>0.80540186906536804</v>
      </c>
      <c r="G47" s="22">
        <f t="shared" si="2"/>
        <v>0.45648118742275812</v>
      </c>
      <c r="H47" s="22">
        <f t="shared" si="3"/>
        <v>2.8565781440723286E-2</v>
      </c>
      <c r="I47" s="22">
        <f>C47-H47</f>
        <v>18.782710033638025</v>
      </c>
      <c r="J47" s="22">
        <f t="shared" si="4"/>
        <v>0.9391355016819013</v>
      </c>
      <c r="K47" s="23" cm="1">
        <f t="array" ref="K47">_fS2V(J47)</f>
        <v>4.0786812956838414</v>
      </c>
    </row>
    <row r="48" spans="2:11" x14ac:dyDescent="0.3">
      <c r="B48" s="21">
        <v>2.3779724655819776</v>
      </c>
      <c r="C48" s="22">
        <f t="shared" si="7"/>
        <v>18.782710033638025</v>
      </c>
      <c r="D48" s="22">
        <f t="shared" si="8"/>
        <v>4.0786812956838414</v>
      </c>
      <c r="E48" s="22">
        <v>1.5</v>
      </c>
      <c r="F48" s="22" cm="1">
        <f t="array" ref="F48">_fEff(D48,E48)%</f>
        <v>0.80545934169422706</v>
      </c>
      <c r="G48" s="22">
        <f t="shared" si="2"/>
        <v>0.45659154483467324</v>
      </c>
      <c r="H48" s="22">
        <f t="shared" si="3"/>
        <v>2.8572687411431368E-2</v>
      </c>
      <c r="I48" s="22">
        <f>C48-H48</f>
        <v>18.754137346226596</v>
      </c>
      <c r="J48" s="22">
        <f t="shared" si="4"/>
        <v>0.93770686731132979</v>
      </c>
      <c r="K48" s="23" cm="1">
        <f t="array" ref="K48">_fS2V(J48)</f>
        <v>4.0773933505294648</v>
      </c>
    </row>
    <row r="49" spans="2:11" x14ac:dyDescent="0.3">
      <c r="B49" s="21">
        <v>2.4405506883604509</v>
      </c>
      <c r="C49" s="22">
        <f t="shared" si="7"/>
        <v>18.754137346226596</v>
      </c>
      <c r="D49" s="22">
        <f t="shared" si="8"/>
        <v>4.0773933505294648</v>
      </c>
      <c r="E49" s="22">
        <v>1.5</v>
      </c>
      <c r="F49" s="22" cm="1">
        <f t="array" ref="F49">_fEff(D49,E49)%</f>
        <v>0.8055172992261741</v>
      </c>
      <c r="G49" s="22">
        <f t="shared" si="2"/>
        <v>0.45670290806676045</v>
      </c>
      <c r="H49" s="22">
        <f t="shared" si="3"/>
        <v>2.8579656324578252E-2</v>
      </c>
      <c r="I49" s="22">
        <f>C49-H49</f>
        <v>18.725557689902018</v>
      </c>
      <c r="J49" s="22">
        <f t="shared" si="4"/>
        <v>0.93627788449510096</v>
      </c>
      <c r="K49" s="23" cm="1">
        <f t="array" ref="K49">_fS2V(J49)</f>
        <v>4.0761050912437016</v>
      </c>
    </row>
    <row r="50" spans="2:11" x14ac:dyDescent="0.3">
      <c r="B50" s="21">
        <v>2.5031289111389241</v>
      </c>
      <c r="C50" s="22">
        <f t="shared" si="7"/>
        <v>18.725557689902018</v>
      </c>
      <c r="D50" s="22">
        <f t="shared" si="8"/>
        <v>4.0761050912437016</v>
      </c>
      <c r="E50" s="22">
        <v>1.5</v>
      </c>
      <c r="F50" s="22" cm="1">
        <f t="array" ref="F50">_fEff(D50,E50)%</f>
        <v>0.80557527089403336</v>
      </c>
      <c r="G50" s="22">
        <f t="shared" si="2"/>
        <v>0.45681437359393973</v>
      </c>
      <c r="H50" s="22">
        <f t="shared" si="3"/>
        <v>2.8586631639170197E-2</v>
      </c>
      <c r="I50" s="22">
        <f>C50-H50</f>
        <v>18.696971058262847</v>
      </c>
      <c r="J50" s="22">
        <f t="shared" si="4"/>
        <v>0.93484855291314228</v>
      </c>
      <c r="K50" s="23" cm="1">
        <f t="array" ref="K50">_fS2V(J50)</f>
        <v>4.0748165175379993</v>
      </c>
    </row>
    <row r="51" spans="2:11" x14ac:dyDescent="0.3">
      <c r="B51" s="21">
        <v>2.5657071339173974</v>
      </c>
      <c r="C51" s="22">
        <f t="shared" si="7"/>
        <v>18.696971058262847</v>
      </c>
      <c r="D51" s="22">
        <f t="shared" si="8"/>
        <v>4.0748165175379993</v>
      </c>
      <c r="E51" s="22">
        <v>1.5</v>
      </c>
      <c r="F51" s="22" cm="1">
        <f t="array" ref="F51">_fEff(D51,E51)%</f>
        <v>0.80563325671079</v>
      </c>
      <c r="G51" s="22">
        <f t="shared" si="2"/>
        <v>0.45692594156644484</v>
      </c>
      <c r="H51" s="22">
        <f t="shared" si="3"/>
        <v>2.8593613364608566E-2</v>
      </c>
      <c r="I51" s="22">
        <f>C51-H51</f>
        <v>18.668377444898237</v>
      </c>
      <c r="J51" s="22">
        <f t="shared" si="4"/>
        <v>0.93341887224491182</v>
      </c>
      <c r="K51" s="23" cm="1">
        <f t="array" ref="K51">_fS2V(J51)</f>
        <v>4.0735276291233822</v>
      </c>
    </row>
    <row r="52" spans="2:11" x14ac:dyDescent="0.3">
      <c r="B52" s="21">
        <v>2.6282853566958706</v>
      </c>
      <c r="C52" s="22">
        <f t="shared" si="7"/>
        <v>18.668377444898237</v>
      </c>
      <c r="D52" s="22">
        <f t="shared" si="8"/>
        <v>4.0735276291233822</v>
      </c>
      <c r="E52" s="22">
        <v>1.5</v>
      </c>
      <c r="F52" s="22" cm="1">
        <f t="array" ref="F52">_fEff(D52,E52)%</f>
        <v>0.80569125668944774</v>
      </c>
      <c r="G52" s="22">
        <f t="shared" si="2"/>
        <v>0.45703761213481947</v>
      </c>
      <c r="H52" s="22">
        <f t="shared" si="3"/>
        <v>2.860060151031411E-2</v>
      </c>
      <c r="I52" s="22">
        <f>C52-H52</f>
        <v>18.639776843387924</v>
      </c>
      <c r="J52" s="22">
        <f t="shared" si="4"/>
        <v>0.93198884216939626</v>
      </c>
      <c r="K52" s="23" cm="1">
        <f t="array" ref="K52">_fS2V(J52)</f>
        <v>4.0722384257104496</v>
      </c>
    </row>
    <row r="53" spans="2:11" x14ac:dyDescent="0.3">
      <c r="B53" s="21">
        <v>2.6908635794743438</v>
      </c>
      <c r="C53" s="22">
        <f t="shared" si="7"/>
        <v>18.639776843387924</v>
      </c>
      <c r="D53" s="22">
        <f t="shared" si="8"/>
        <v>4.0722384257104496</v>
      </c>
      <c r="E53" s="22">
        <v>1.5</v>
      </c>
      <c r="F53" s="22" cm="1">
        <f t="array" ref="F53">_fEff(D53,E53)%</f>
        <v>0.80574927084302972</v>
      </c>
      <c r="G53" s="22">
        <f t="shared" si="2"/>
        <v>0.45714938544991762</v>
      </c>
      <c r="H53" s="22">
        <f t="shared" si="3"/>
        <v>2.8607596085727011E-2</v>
      </c>
      <c r="I53" s="22">
        <f>C53-H53</f>
        <v>18.611169247302197</v>
      </c>
      <c r="J53" s="22">
        <f t="shared" si="4"/>
        <v>0.93055846236510986</v>
      </c>
      <c r="K53" s="23" cm="1">
        <f t="array" ref="K53">_fS2V(J53)</f>
        <v>4.0709489070093756</v>
      </c>
    </row>
    <row r="54" spans="2:11" x14ac:dyDescent="0.3">
      <c r="B54" s="21">
        <v>2.7534418022528171</v>
      </c>
      <c r="C54" s="22">
        <f t="shared" si="7"/>
        <v>18.611169247302197</v>
      </c>
      <c r="D54" s="22">
        <f t="shared" si="8"/>
        <v>4.0709489070093756</v>
      </c>
      <c r="E54" s="22">
        <v>1.5</v>
      </c>
      <c r="F54" s="22" cm="1">
        <f t="array" ref="F54">_fEff(D54,E54)%</f>
        <v>0.80580729918457794</v>
      </c>
      <c r="G54" s="22">
        <f t="shared" si="2"/>
        <v>0.45726126166290498</v>
      </c>
      <c r="H54" s="22">
        <f t="shared" si="3"/>
        <v>2.8614597100306945E-2</v>
      </c>
      <c r="I54" s="22">
        <f>C54-H54</f>
        <v>18.582554650201889</v>
      </c>
      <c r="J54" s="22">
        <f t="shared" si="4"/>
        <v>0.9291277325100944</v>
      </c>
      <c r="K54" s="23" cm="1">
        <f t="array" ref="K54">_fS2V(J54)</f>
        <v>4.0696887922845217</v>
      </c>
    </row>
    <row r="55" spans="2:11" x14ac:dyDescent="0.3">
      <c r="B55" s="21">
        <v>2.8160200250312903</v>
      </c>
      <c r="C55" s="22">
        <f t="shared" si="7"/>
        <v>18.582554650201889</v>
      </c>
      <c r="D55" s="22">
        <f t="shared" si="8"/>
        <v>4.0696887922845217</v>
      </c>
      <c r="E55" s="22">
        <v>1.5</v>
      </c>
      <c r="F55" s="22" cm="1">
        <f t="array" ref="F55">_fEff(D55,E55)%</f>
        <v>0.80586400434719663</v>
      </c>
      <c r="G55" s="22">
        <f t="shared" si="2"/>
        <v>0.45737065991682607</v>
      </c>
      <c r="H55" s="22">
        <f t="shared" si="3"/>
        <v>2.8621443048612395E-2</v>
      </c>
      <c r="I55" s="22">
        <f>C55-H55</f>
        <v>18.553933207153275</v>
      </c>
      <c r="J55" s="22">
        <f t="shared" si="4"/>
        <v>0.92769666035766374</v>
      </c>
      <c r="K55" s="23" cm="1">
        <f t="array" ref="K55">_fS2V(J55)</f>
        <v>4.0684474083435864</v>
      </c>
    </row>
    <row r="56" spans="2:11" x14ac:dyDescent="0.3">
      <c r="B56" s="21">
        <v>2.8785982478097636</v>
      </c>
      <c r="C56" s="22">
        <f t="shared" si="7"/>
        <v>18.553933207153275</v>
      </c>
      <c r="D56" s="22">
        <f t="shared" si="8"/>
        <v>4.0684474083435864</v>
      </c>
      <c r="E56" s="22">
        <v>1.5</v>
      </c>
      <c r="F56" s="22" cm="1">
        <f t="array" ref="F56">_fEff(D56,E56)%</f>
        <v>0.80591986662453863</v>
      </c>
      <c r="G56" s="22">
        <f t="shared" si="2"/>
        <v>0.45747850273112778</v>
      </c>
      <c r="H56" s="22">
        <f t="shared" si="3"/>
        <v>2.8628191660270825E-2</v>
      </c>
      <c r="I56" s="22">
        <f>C56-H56</f>
        <v>18.525305015493004</v>
      </c>
      <c r="J56" s="22">
        <f t="shared" si="4"/>
        <v>0.92626525077465016</v>
      </c>
      <c r="K56" s="23" cm="1">
        <f t="array" ref="K56">_fS2V(J56)</f>
        <v>4.0672057316983965</v>
      </c>
    </row>
    <row r="57" spans="2:11" x14ac:dyDescent="0.3">
      <c r="B57" s="21">
        <v>2.9411764705882368</v>
      </c>
      <c r="C57" s="22">
        <f t="shared" si="7"/>
        <v>18.525305015493004</v>
      </c>
      <c r="D57" s="22">
        <f t="shared" si="8"/>
        <v>4.0672057316983965</v>
      </c>
      <c r="E57" s="22">
        <v>1.5</v>
      </c>
      <c r="F57" s="22" cm="1">
        <f t="array" ref="F57">_fEff(D57,E57)%</f>
        <v>0.80597574207357214</v>
      </c>
      <c r="G57" s="22">
        <f t="shared" si="2"/>
        <v>0.45758644122680159</v>
      </c>
      <c r="H57" s="22">
        <f t="shared" si="3"/>
        <v>2.8634946259499475E-2</v>
      </c>
      <c r="I57" s="22">
        <f>C57-H57</f>
        <v>18.496670069233502</v>
      </c>
      <c r="J57" s="22">
        <f t="shared" si="4"/>
        <v>0.92483350346167514</v>
      </c>
      <c r="K57" s="23" cm="1">
        <f t="array" ref="K57">_fS2V(J57)</f>
        <v>4.0659637620892575</v>
      </c>
    </row>
    <row r="58" spans="2:11" x14ac:dyDescent="0.3">
      <c r="B58" s="21">
        <v>3.0037546933667101</v>
      </c>
      <c r="C58" s="22">
        <f t="shared" si="7"/>
        <v>18.496670069233502</v>
      </c>
      <c r="D58" s="22">
        <f t="shared" si="8"/>
        <v>4.0659637620892575</v>
      </c>
      <c r="E58" s="22">
        <v>1.5</v>
      </c>
      <c r="F58" s="22" cm="1">
        <f t="array" ref="F58">_fEff(D58,E58)%</f>
        <v>0.80603163070598338</v>
      </c>
      <c r="G58" s="22">
        <f t="shared" si="2"/>
        <v>0.45769447553961096</v>
      </c>
      <c r="H58" s="22">
        <f t="shared" si="3"/>
        <v>2.8641706854794179E-2</v>
      </c>
      <c r="I58" s="22">
        <f>C58-H58</f>
        <v>18.468028362378707</v>
      </c>
      <c r="J58" s="22">
        <f t="shared" si="4"/>
        <v>0.92340141811893539</v>
      </c>
      <c r="K58" s="23" cm="1">
        <f t="array" ref="K58">_fS2V(J58)</f>
        <v>4.0647214992561036</v>
      </c>
    </row>
    <row r="59" spans="2:11" x14ac:dyDescent="0.3">
      <c r="B59" s="21">
        <v>3.0663329161451833</v>
      </c>
      <c r="C59" s="22">
        <f t="shared" si="7"/>
        <v>18.468028362378707</v>
      </c>
      <c r="D59" s="22">
        <f t="shared" si="8"/>
        <v>4.0647214992561036</v>
      </c>
      <c r="E59" s="22">
        <v>1.5</v>
      </c>
      <c r="F59" s="22" cm="1">
        <f t="array" ref="F59">_fEff(D59,E59)%</f>
        <v>0.8060875325334752</v>
      </c>
      <c r="G59" s="22">
        <f t="shared" si="2"/>
        <v>0.45780260580558996</v>
      </c>
      <c r="H59" s="22">
        <f t="shared" si="3"/>
        <v>2.8648473454667707E-2</v>
      </c>
      <c r="I59" s="22">
        <f>C59-H59</f>
        <v>18.439379888924041</v>
      </c>
      <c r="J59" s="22">
        <f t="shared" si="4"/>
        <v>0.92196899444620206</v>
      </c>
      <c r="K59" s="23" cm="1">
        <f t="array" ref="K59">_fS2V(J59)</f>
        <v>4.0634789429385005</v>
      </c>
    </row>
    <row r="60" spans="2:11" x14ac:dyDescent="0.3">
      <c r="B60" s="21">
        <v>3.1289111389236566</v>
      </c>
      <c r="C60" s="22">
        <f t="shared" si="7"/>
        <v>18.439379888924041</v>
      </c>
      <c r="D60" s="22">
        <f t="shared" si="8"/>
        <v>4.0634789429385005</v>
      </c>
      <c r="E60" s="22">
        <v>1.5</v>
      </c>
      <c r="F60" s="22" cm="1">
        <f t="array" ref="F60">_fEff(D60,E60)%</f>
        <v>0.80614344756776746</v>
      </c>
      <c r="G60" s="22">
        <f t="shared" si="2"/>
        <v>0.45791083216104356</v>
      </c>
      <c r="H60" s="22">
        <f t="shared" si="3"/>
        <v>2.8655246067649787E-2</v>
      </c>
      <c r="I60" s="22">
        <f>C60-H60</f>
        <v>18.41072464285639</v>
      </c>
      <c r="J60" s="22">
        <f t="shared" si="4"/>
        <v>0.92053623214281954</v>
      </c>
      <c r="K60" s="23" cm="1">
        <f t="array" ref="K60">_fS2V(J60)</f>
        <v>4.0622360928756471</v>
      </c>
    </row>
    <row r="61" spans="2:11" x14ac:dyDescent="0.3">
      <c r="B61" s="21">
        <v>3.1914893617021298</v>
      </c>
      <c r="C61" s="22">
        <f t="shared" si="7"/>
        <v>18.41072464285639</v>
      </c>
      <c r="D61" s="22">
        <f t="shared" si="8"/>
        <v>4.0622360928756471</v>
      </c>
      <c r="E61" s="22">
        <v>1.5</v>
      </c>
      <c r="F61" s="22" cm="1">
        <f t="array" ref="F61">_fEff(D61,E61)%</f>
        <v>0.80619937582059575</v>
      </c>
      <c r="G61" s="22">
        <f t="shared" si="2"/>
        <v>0.45801915474254862</v>
      </c>
      <c r="H61" s="22">
        <f t="shared" si="3"/>
        <v>2.866202470228715E-2</v>
      </c>
      <c r="I61" s="22">
        <f>C61-H61</f>
        <v>18.382062618154102</v>
      </c>
      <c r="J61" s="22">
        <f t="shared" si="4"/>
        <v>0.91910313090770512</v>
      </c>
      <c r="K61" s="23" cm="1">
        <f t="array" ref="K61">_fS2V(J61)</f>
        <v>4.0610126697840929</v>
      </c>
    </row>
    <row r="62" spans="2:11" x14ac:dyDescent="0.3">
      <c r="B62" s="21">
        <v>3.2540675844806031</v>
      </c>
      <c r="C62" s="22">
        <f t="shared" si="7"/>
        <v>18.382062618154102</v>
      </c>
      <c r="D62" s="22">
        <f t="shared" si="8"/>
        <v>4.0610126697840929</v>
      </c>
      <c r="E62" s="22">
        <v>1.5</v>
      </c>
      <c r="F62" s="22" cm="1">
        <f t="array" ref="F62">_fEff(D62,E62)%</f>
        <v>0.80625442985971563</v>
      </c>
      <c r="G62" s="22">
        <f t="shared" si="2"/>
        <v>0.45812585319889382</v>
      </c>
      <c r="H62" s="22">
        <f t="shared" si="3"/>
        <v>2.8668701702058437E-2</v>
      </c>
      <c r="I62" s="22">
        <f>C62-H62</f>
        <v>18.353393916452042</v>
      </c>
      <c r="J62" s="22">
        <f t="shared" si="4"/>
        <v>0.91766969582260205</v>
      </c>
      <c r="K62" s="23" cm="1">
        <f t="array" ref="K62">_fS2V(J62)</f>
        <v>4.0598007554783218</v>
      </c>
    </row>
    <row r="63" spans="2:11" x14ac:dyDescent="0.3">
      <c r="B63" s="21">
        <v>3.3166458072590763</v>
      </c>
      <c r="C63" s="22">
        <f t="shared" si="7"/>
        <v>18.353393916452042</v>
      </c>
      <c r="D63" s="22">
        <f t="shared" si="8"/>
        <v>4.0598007554783218</v>
      </c>
      <c r="E63" s="22">
        <v>1.5</v>
      </c>
      <c r="F63" s="22" cm="1">
        <f t="array" ref="F63">_fEff(D63,E63)%</f>
        <v>0.80630896600347557</v>
      </c>
      <c r="G63" s="22">
        <f t="shared" si="2"/>
        <v>0.45823161555500269</v>
      </c>
      <c r="H63" s="22">
        <f t="shared" si="3"/>
        <v>2.8675320122340597E-2</v>
      </c>
      <c r="I63" s="22">
        <f>C63-H63</f>
        <v>18.324718596329703</v>
      </c>
      <c r="J63" s="22">
        <f t="shared" si="4"/>
        <v>0.91623592981648516</v>
      </c>
      <c r="K63" s="23" cm="1">
        <f t="array" ref="K63">_fS2V(J63)</f>
        <v>4.0585885613915442</v>
      </c>
    </row>
    <row r="64" spans="2:11" x14ac:dyDescent="0.3">
      <c r="B64" s="21">
        <v>3.3792240300375496</v>
      </c>
      <c r="C64" s="22">
        <f t="shared" si="7"/>
        <v>18.324718596329703</v>
      </c>
      <c r="D64" s="22">
        <f t="shared" si="8"/>
        <v>4.0585885613915442</v>
      </c>
      <c r="E64" s="22">
        <v>1.5</v>
      </c>
      <c r="F64" s="22" cm="1">
        <f t="array" ref="F64">_fEff(D64,E64)%</f>
        <v>0.80636351473738044</v>
      </c>
      <c r="G64" s="22">
        <f t="shared" si="2"/>
        <v>0.45833746970673905</v>
      </c>
      <c r="H64" s="22">
        <f t="shared" si="3"/>
        <v>2.8681944287029981E-2</v>
      </c>
      <c r="I64" s="22">
        <f>C64-H64</f>
        <v>18.296036652042673</v>
      </c>
      <c r="J64" s="22">
        <f t="shared" si="4"/>
        <v>0.91480183260213366</v>
      </c>
      <c r="K64" s="23" cm="1">
        <f t="array" ref="K64">_fS2V(J64)</f>
        <v>4.0573760872809244</v>
      </c>
    </row>
    <row r="65" spans="2:11" x14ac:dyDescent="0.3">
      <c r="B65" s="21">
        <v>3.4418022528160228</v>
      </c>
      <c r="C65" s="22">
        <f t="shared" si="7"/>
        <v>18.296036652042673</v>
      </c>
      <c r="D65" s="22">
        <f t="shared" si="8"/>
        <v>4.0573760872809244</v>
      </c>
      <c r="E65" s="22">
        <v>1.5</v>
      </c>
      <c r="F65" s="22" cm="1">
        <f t="array" ref="F65">_fEff(D65,E65)%</f>
        <v>0.80641807607235838</v>
      </c>
      <c r="G65" s="22">
        <f t="shared" si="2"/>
        <v>0.45844341578155584</v>
      </c>
      <c r="H65" s="22">
        <f t="shared" si="3"/>
        <v>2.8688574204102368E-2</v>
      </c>
      <c r="I65" s="22">
        <f>C65-H65</f>
        <v>18.26734807783857</v>
      </c>
      <c r="J65" s="22">
        <f t="shared" si="4"/>
        <v>0.9133674038919285</v>
      </c>
      <c r="K65" s="23" cm="1">
        <f t="array" ref="K65">_fS2V(J65)</f>
        <v>4.0561633329032949</v>
      </c>
    </row>
    <row r="66" spans="2:11" x14ac:dyDescent="0.3">
      <c r="B66" s="21">
        <v>3.5043804755944961</v>
      </c>
      <c r="C66" s="22">
        <f t="shared" si="7"/>
        <v>18.26734807783857</v>
      </c>
      <c r="D66" s="22">
        <f t="shared" si="8"/>
        <v>4.0561633329032949</v>
      </c>
      <c r="E66" s="22">
        <v>1.5</v>
      </c>
      <c r="F66" s="22" cm="1">
        <f t="array" ref="F66">_fEff(D66,E66)%</f>
        <v>0.80647265001935187</v>
      </c>
      <c r="G66" s="22">
        <f t="shared" si="2"/>
        <v>0.45854945390715407</v>
      </c>
      <c r="H66" s="22">
        <f t="shared" si="3"/>
        <v>2.8695209881549066E-2</v>
      </c>
      <c r="I66" s="22">
        <f>C66-H66</f>
        <v>18.238652867957022</v>
      </c>
      <c r="J66" s="22">
        <f t="shared" si="4"/>
        <v>0.91193264339785107</v>
      </c>
      <c r="K66" s="23" cm="1">
        <f t="array" ref="K66">_fS2V(J66)</f>
        <v>4.0549502980151457</v>
      </c>
    </row>
    <row r="67" spans="2:11" x14ac:dyDescent="0.3">
      <c r="B67" s="21">
        <v>3.5669586983729693</v>
      </c>
      <c r="C67" s="22">
        <f t="shared" si="7"/>
        <v>18.238652867957022</v>
      </c>
      <c r="D67" s="22">
        <f t="shared" si="8"/>
        <v>4.0549502980151457</v>
      </c>
      <c r="E67" s="22">
        <v>1.5</v>
      </c>
      <c r="F67" s="22" cm="1">
        <f t="array" ref="F67">_fEff(D67,E67)%</f>
        <v>0.80652723658931846</v>
      </c>
      <c r="G67" s="22">
        <f t="shared" si="2"/>
        <v>0.45865558421148456</v>
      </c>
      <c r="H67" s="22">
        <f t="shared" si="3"/>
        <v>2.8701851327377008E-2</v>
      </c>
      <c r="I67" s="22">
        <f>C67-H67</f>
        <v>18.209951016629645</v>
      </c>
      <c r="J67" s="22">
        <f t="shared" si="4"/>
        <v>0.91049755083148232</v>
      </c>
      <c r="K67" s="23" cm="1">
        <f t="array" ref="K67">_fS2V(J67)</f>
        <v>4.0537369823726284</v>
      </c>
    </row>
    <row r="68" spans="2:11" x14ac:dyDescent="0.3">
      <c r="B68" s="21">
        <v>3.6295369211514426</v>
      </c>
      <c r="C68" s="22">
        <f t="shared" si="7"/>
        <v>18.209951016629645</v>
      </c>
      <c r="D68" s="22">
        <f t="shared" si="8"/>
        <v>4.0537369823726284</v>
      </c>
      <c r="E68" s="22">
        <v>1.5</v>
      </c>
      <c r="F68" s="22" cm="1">
        <f t="array" ref="F68">_fEff(D68,E68)%</f>
        <v>0.80658183579323162</v>
      </c>
      <c r="G68" s="22">
        <f t="shared" si="2"/>
        <v>0.45876180682274731</v>
      </c>
      <c r="H68" s="22">
        <f t="shared" si="3"/>
        <v>2.8708498549608719E-2</v>
      </c>
      <c r="I68" s="22">
        <f>C68-H68</f>
        <v>18.181242518080037</v>
      </c>
      <c r="J68" s="22">
        <f t="shared" si="4"/>
        <v>0.90906212590400182</v>
      </c>
      <c r="K68" s="23" cm="1">
        <f t="array" ref="K68">_fS2V(J68)</f>
        <v>4.052518219652355</v>
      </c>
    </row>
    <row r="69" spans="2:11" x14ac:dyDescent="0.3">
      <c r="B69" s="21">
        <v>3.6921151439299158</v>
      </c>
      <c r="C69" s="22">
        <f t="shared" si="7"/>
        <v>18.181242518080037</v>
      </c>
      <c r="D69" s="22">
        <f t="shared" si="8"/>
        <v>4.052518219652355</v>
      </c>
      <c r="E69" s="22">
        <v>1.5</v>
      </c>
      <c r="F69" s="22" cm="1">
        <f t="array" ref="F69">_fEff(D69,E69)%</f>
        <v>0.80663668011564416</v>
      </c>
      <c r="G69" s="22">
        <f t="shared" si="2"/>
        <v>0.45886857457997399</v>
      </c>
      <c r="H69" s="22">
        <f t="shared" si="3"/>
        <v>2.8715179886106008E-2</v>
      </c>
      <c r="I69" s="22">
        <f>C69-H69</f>
        <v>18.152527338193931</v>
      </c>
      <c r="J69" s="22">
        <f t="shared" si="4"/>
        <v>0.90762636690969656</v>
      </c>
      <c r="K69" s="23" cm="1">
        <f t="array" ref="K69">_fS2V(J69)</f>
        <v>4.0512964319987583</v>
      </c>
    </row>
    <row r="70" spans="2:11" x14ac:dyDescent="0.3">
      <c r="B70" s="21">
        <v>3.754693366708389</v>
      </c>
      <c r="C70" s="22">
        <f t="shared" si="7"/>
        <v>18.152527338193931</v>
      </c>
      <c r="D70" s="22">
        <f t="shared" si="8"/>
        <v>4.0512964319987583</v>
      </c>
      <c r="E70" s="22">
        <v>1.5</v>
      </c>
      <c r="F70" s="22" cm="1">
        <f t="array" ref="F70">_fEff(D70,E70)%</f>
        <v>0.8066916605600557</v>
      </c>
      <c r="G70" s="22">
        <f t="shared" si="2"/>
        <v>0.45897567606910683</v>
      </c>
      <c r="H70" s="22">
        <f t="shared" si="3"/>
        <v>2.8721882106952871E-2</v>
      </c>
      <c r="I70" s="22">
        <f>C70-H70</f>
        <v>18.123805456086977</v>
      </c>
      <c r="J70" s="22">
        <f t="shared" si="4"/>
        <v>0.90619027280434883</v>
      </c>
      <c r="K70" s="23" cm="1">
        <f t="array" ref="K70">_fS2V(J70)</f>
        <v>4.0500743591757606</v>
      </c>
    </row>
    <row r="71" spans="2:11" x14ac:dyDescent="0.3">
      <c r="B71" s="21">
        <v>3.8172715894868623</v>
      </c>
      <c r="C71" s="22">
        <f t="shared" si="7"/>
        <v>18.123805456086977</v>
      </c>
      <c r="D71" s="22">
        <f t="shared" si="8"/>
        <v>4.0500743591757606</v>
      </c>
      <c r="E71" s="22">
        <v>1.5</v>
      </c>
      <c r="F71" s="22" cm="1">
        <f t="array" ref="F71">_fEff(D71,E71)%</f>
        <v>0.80674665383709065</v>
      </c>
      <c r="G71" s="22">
        <f t="shared" si="2"/>
        <v>0.45908287146423815</v>
      </c>
      <c r="H71" s="22">
        <f t="shared" si="3"/>
        <v>2.8728590204270224E-2</v>
      </c>
      <c r="I71" s="22">
        <f>C71-H71</f>
        <v>18.095076865882707</v>
      </c>
      <c r="J71" s="22">
        <f t="shared" si="4"/>
        <v>0.90475384329413533</v>
      </c>
      <c r="K71" s="23" cm="1">
        <f t="array" ref="K71">_fS2V(J71)</f>
        <v>4.0488520009333246</v>
      </c>
    </row>
    <row r="72" spans="2:11" x14ac:dyDescent="0.3">
      <c r="B72" s="21">
        <v>3.8798498122653355</v>
      </c>
      <c r="C72" s="22">
        <f t="shared" si="7"/>
        <v>18.095076865882707</v>
      </c>
      <c r="D72" s="22">
        <f t="shared" si="8"/>
        <v>4.0488520009333246</v>
      </c>
      <c r="E72" s="22">
        <v>1.5</v>
      </c>
      <c r="F72" s="22" cm="1">
        <f t="array" ref="F72">_fEff(D72,E72)%</f>
        <v>0.80680165995800035</v>
      </c>
      <c r="G72" s="22">
        <f t="shared" si="2"/>
        <v>0.45919016089711817</v>
      </c>
      <c r="H72" s="22">
        <f t="shared" si="3"/>
        <v>2.8735304186302765E-2</v>
      </c>
      <c r="I72" s="22">
        <f>C72-H72</f>
        <v>18.066341561696404</v>
      </c>
      <c r="J72" s="22">
        <f t="shared" si="4"/>
        <v>0.9033170780848202</v>
      </c>
      <c r="K72" s="23" cm="1">
        <f t="array" ref="K72">_fS2V(J72)</f>
        <v>4.0476293570210666</v>
      </c>
    </row>
    <row r="73" spans="2:11" x14ac:dyDescent="0.3">
      <c r="B73" s="21">
        <v>3.9424280350438088</v>
      </c>
      <c r="C73" s="22">
        <f t="shared" si="7"/>
        <v>18.066341561696404</v>
      </c>
      <c r="D73" s="22">
        <f t="shared" si="8"/>
        <v>4.0476293570210666</v>
      </c>
      <c r="E73" s="22">
        <v>1.5</v>
      </c>
      <c r="F73" s="22" cm="1">
        <f t="array" ref="F73">_fEff(D73,E73)%</f>
        <v>0.80685667893405177</v>
      </c>
      <c r="G73" s="22">
        <f t="shared" si="2"/>
        <v>0.45929754449975596</v>
      </c>
      <c r="H73" s="22">
        <f t="shared" si="3"/>
        <v>2.8742024061311388E-2</v>
      </c>
      <c r="I73" s="22">
        <f>C73-H73</f>
        <v>18.037599537635092</v>
      </c>
      <c r="J73" s="22">
        <f t="shared" si="4"/>
        <v>0.90187997688175459</v>
      </c>
      <c r="K73" s="23" cm="1">
        <f t="array" ref="K73">_fS2V(J73)</f>
        <v>4.0464064271882485</v>
      </c>
    </row>
    <row r="74" spans="2:11" x14ac:dyDescent="0.3">
      <c r="B74" s="21">
        <v>4.0050062578222816</v>
      </c>
      <c r="C74" s="22">
        <f t="shared" si="7"/>
        <v>18.037599537635092</v>
      </c>
      <c r="D74" s="22">
        <f t="shared" si="8"/>
        <v>4.0464064271882485</v>
      </c>
      <c r="E74" s="22">
        <v>1.5</v>
      </c>
      <c r="F74" s="22" cm="1">
        <f t="array" ref="F74">_fEff(D74,E74)%</f>
        <v>0.80691171077652868</v>
      </c>
      <c r="G74" s="22">
        <f t="shared" si="2"/>
        <v>0.45940502240442077</v>
      </c>
      <c r="H74" s="22">
        <f t="shared" si="3"/>
        <v>2.8748749837573265E-2</v>
      </c>
      <c r="I74" s="22">
        <f>C74-H74</f>
        <v>18.00885078779752</v>
      </c>
      <c r="J74" s="22">
        <f t="shared" si="4"/>
        <v>0.90044253938987606</v>
      </c>
      <c r="K74" s="23" cm="1">
        <f t="array" ref="K74">_fS2V(J74)</f>
        <v>4.0451832111837804</v>
      </c>
    </row>
    <row r="75" spans="2:11" x14ac:dyDescent="0.3">
      <c r="B75" s="21">
        <v>4.0675844806007548</v>
      </c>
      <c r="C75" s="22">
        <f t="shared" si="7"/>
        <v>18.00885078779752</v>
      </c>
      <c r="D75" s="22">
        <f t="shared" si="8"/>
        <v>4.0451832111837804</v>
      </c>
      <c r="E75" s="22">
        <v>1.5</v>
      </c>
      <c r="F75" s="22" cm="1">
        <f t="array" ref="F75">_fEff(D75,E75)%</f>
        <v>0.80696675549672992</v>
      </c>
      <c r="G75" s="22">
        <f t="shared" si="2"/>
        <v>0.45951259474364287</v>
      </c>
      <c r="H75" s="22">
        <f t="shared" si="3"/>
        <v>2.8755481523381907E-2</v>
      </c>
      <c r="I75" s="22">
        <f>C75-H75</f>
        <v>17.980095306274137</v>
      </c>
      <c r="J75" s="22">
        <f t="shared" si="4"/>
        <v>0.89900476531370688</v>
      </c>
      <c r="K75" s="23" cm="1">
        <f t="array" ref="K75">_fS2V(J75)</f>
        <v>4.0439560398008991</v>
      </c>
    </row>
    <row r="76" spans="2:11" x14ac:dyDescent="0.3">
      <c r="B76" s="21">
        <v>4.1301627033792281</v>
      </c>
      <c r="C76" s="22">
        <f t="shared" si="7"/>
        <v>17.980095306274137</v>
      </c>
      <c r="D76" s="22">
        <f t="shared" si="8"/>
        <v>4.0439560398008991</v>
      </c>
      <c r="E76" s="22">
        <v>1.5</v>
      </c>
      <c r="F76" s="22" cm="1">
        <f t="array" ref="F76">_fEff(D76,E76)%</f>
        <v>0.80702197820895949</v>
      </c>
      <c r="G76" s="22">
        <f t="shared" ref="G76:G139" si="9">E76/(D76*F76)</f>
        <v>0.45962058461877314</v>
      </c>
      <c r="H76" s="22">
        <f t="shared" si="3"/>
        <v>2.8762239337845628E-2</v>
      </c>
      <c r="I76" s="22">
        <f>C76-H76</f>
        <v>17.951333066936293</v>
      </c>
      <c r="J76" s="22">
        <f t="shared" si="4"/>
        <v>0.89756665334681462</v>
      </c>
      <c r="K76" s="23" cm="1">
        <f t="array" ref="K76">_fS2V(J76)</f>
        <v>4.0427269482060186</v>
      </c>
    </row>
    <row r="77" spans="2:11" x14ac:dyDescent="0.3">
      <c r="B77" s="21">
        <v>4.1927409261577013</v>
      </c>
      <c r="C77" s="22">
        <f t="shared" si="7"/>
        <v>17.951333066936293</v>
      </c>
      <c r="D77" s="22">
        <f t="shared" si="8"/>
        <v>4.0427269482060186</v>
      </c>
      <c r="E77" s="22">
        <v>1.5</v>
      </c>
      <c r="F77" s="22" cm="1">
        <f t="array" ref="F77">_fEff(D77,E77)%</f>
        <v>0.80707728733072914</v>
      </c>
      <c r="G77" s="22">
        <f t="shared" si="9"/>
        <v>0.45972881350100658</v>
      </c>
      <c r="H77" s="22">
        <f t="shared" si="3"/>
        <v>2.87690121089491E-2</v>
      </c>
      <c r="I77" s="22">
        <f>C77-H77</f>
        <v>17.922564054827344</v>
      </c>
      <c r="J77" s="22">
        <f t="shared" si="4"/>
        <v>0.89612820274136717</v>
      </c>
      <c r="K77" s="23" cm="1">
        <f t="array" ref="K77">_fS2V(J77)</f>
        <v>4.041497567191529</v>
      </c>
    </row>
    <row r="78" spans="2:11" x14ac:dyDescent="0.3">
      <c r="B78" s="21">
        <v>4.2553191489361746</v>
      </c>
      <c r="C78" s="22">
        <f t="shared" si="7"/>
        <v>17.922564054827344</v>
      </c>
      <c r="D78" s="22">
        <f t="shared" si="8"/>
        <v>4.041497567191529</v>
      </c>
      <c r="E78" s="22">
        <v>1.5</v>
      </c>
      <c r="F78" s="22" cm="1">
        <f t="array" ref="F78">_fEff(D78,E78)%</f>
        <v>0.80713260947638121</v>
      </c>
      <c r="G78" s="22">
        <f t="shared" si="9"/>
        <v>0.45983713804125909</v>
      </c>
      <c r="H78" s="22">
        <f t="shared" si="3"/>
        <v>2.8775790866161395E-2</v>
      </c>
      <c r="I78" s="22">
        <f>C78-H78</f>
        <v>17.893788263961184</v>
      </c>
      <c r="J78" s="22">
        <f t="shared" si="4"/>
        <v>0.89468941319805917</v>
      </c>
      <c r="K78" s="23" cm="1">
        <f t="array" ref="K78">_fS2V(J78)</f>
        <v>4.0402678965016294</v>
      </c>
    </row>
    <row r="79" spans="2:11" x14ac:dyDescent="0.3">
      <c r="B79" s="21">
        <v>4.3178973717146478</v>
      </c>
      <c r="C79" s="22">
        <f t="shared" si="7"/>
        <v>17.893788263961184</v>
      </c>
      <c r="D79" s="22">
        <f t="shared" si="8"/>
        <v>4.0402678965016294</v>
      </c>
      <c r="E79" s="22">
        <v>1.5</v>
      </c>
      <c r="F79" s="22" cm="1">
        <f t="array" ref="F79">_fEff(D79,E79)%</f>
        <v>0.8071879446574266</v>
      </c>
      <c r="G79" s="22">
        <f t="shared" si="9"/>
        <v>0.45994555837485607</v>
      </c>
      <c r="H79" s="22">
        <f t="shared" si="3"/>
        <v>2.8782575617950945E-2</v>
      </c>
      <c r="I79" s="22">
        <f>C79-H79</f>
        <v>17.865005688343235</v>
      </c>
      <c r="J79" s="22">
        <f t="shared" si="4"/>
        <v>0.8932502844171617</v>
      </c>
      <c r="K79" s="23" cm="1">
        <f t="array" ref="K79">_fS2V(J79)</f>
        <v>4.0390379358801516</v>
      </c>
    </row>
    <row r="80" spans="2:11" x14ac:dyDescent="0.3">
      <c r="B80" s="21">
        <v>4.3804755944931211</v>
      </c>
      <c r="C80" s="22">
        <f t="shared" si="7"/>
        <v>17.865005688343235</v>
      </c>
      <c r="D80" s="22">
        <f t="shared" si="8"/>
        <v>4.0390379358801516</v>
      </c>
      <c r="E80" s="22">
        <v>1.5</v>
      </c>
      <c r="F80" s="22" cm="1">
        <f t="array" ref="F80">_fEff(D80,E80)%</f>
        <v>0.80724329288539309</v>
      </c>
      <c r="G80" s="22">
        <f t="shared" si="9"/>
        <v>0.46005407463739201</v>
      </c>
      <c r="H80" s="22">
        <f t="shared" si="3"/>
        <v>2.8789366372803004E-2</v>
      </c>
      <c r="I80" s="22">
        <f>C80-H80</f>
        <v>17.836216321970433</v>
      </c>
      <c r="J80" s="22">
        <f t="shared" si="4"/>
        <v>0.89181081609852164</v>
      </c>
      <c r="K80" s="23" cm="1">
        <f t="array" ref="K80">_fS2V(J80)</f>
        <v>4.0378076850705709</v>
      </c>
    </row>
    <row r="81" spans="2:11" x14ac:dyDescent="0.3">
      <c r="B81" s="21">
        <v>4.4430538172715943</v>
      </c>
      <c r="C81" s="22">
        <f t="shared" si="7"/>
        <v>17.836216321970433</v>
      </c>
      <c r="D81" s="22">
        <f t="shared" si="8"/>
        <v>4.0378076850705709</v>
      </c>
      <c r="E81" s="22">
        <v>1.5</v>
      </c>
      <c r="F81" s="22" cm="1">
        <f t="array" ref="F81">_fEff(D81,E81)%</f>
        <v>0.80729865417182434</v>
      </c>
      <c r="G81" s="22">
        <f t="shared" si="9"/>
        <v>0.46016268696473023</v>
      </c>
      <c r="H81" s="22">
        <f t="shared" si="3"/>
        <v>2.8796163139219667E-2</v>
      </c>
      <c r="I81" s="22">
        <f>C81-H81</f>
        <v>17.807420158831214</v>
      </c>
      <c r="J81" s="22">
        <f t="shared" si="4"/>
        <v>0.89037100794156065</v>
      </c>
      <c r="K81" s="23" cm="1">
        <f t="array" ref="K81">_fS2V(J81)</f>
        <v>4.0365771438159932</v>
      </c>
    </row>
    <row r="82" spans="2:11" x14ac:dyDescent="0.3">
      <c r="B82" s="21">
        <v>4.5056320400500676</v>
      </c>
      <c r="C82" s="22">
        <f t="shared" si="7"/>
        <v>17.807420158831214</v>
      </c>
      <c r="D82" s="22">
        <f t="shared" si="8"/>
        <v>4.0365771438159932</v>
      </c>
      <c r="E82" s="22">
        <v>1.5</v>
      </c>
      <c r="F82" s="22" cm="1">
        <f t="array" ref="F82">_fEff(D82,E82)%</f>
        <v>0.80735402852828031</v>
      </c>
      <c r="G82" s="22">
        <f t="shared" si="9"/>
        <v>0.46027139549300483</v>
      </c>
      <c r="H82" s="22">
        <f t="shared" si="3"/>
        <v>2.8802965925719952E-2</v>
      </c>
      <c r="I82" s="22">
        <f>C82-H82</f>
        <v>17.778617192905493</v>
      </c>
      <c r="J82" s="22">
        <f t="shared" si="4"/>
        <v>0.88893085964527463</v>
      </c>
      <c r="K82" s="23" cm="1">
        <f t="array" ref="K82">_fS2V(J82)</f>
        <v>4.0353432739720718</v>
      </c>
    </row>
    <row r="83" spans="2:11" x14ac:dyDescent="0.3">
      <c r="B83" s="21">
        <v>4.5682102628285408</v>
      </c>
      <c r="C83" s="22">
        <f t="shared" si="7"/>
        <v>17.778617192905493</v>
      </c>
      <c r="D83" s="22">
        <f t="shared" si="8"/>
        <v>4.0353432739720718</v>
      </c>
      <c r="E83" s="22">
        <v>1.5</v>
      </c>
      <c r="F83" s="22" cm="1">
        <f t="array" ref="F83">_fEff(D83,E83)%</f>
        <v>0.8074095526712568</v>
      </c>
      <c r="G83" s="22">
        <f t="shared" si="9"/>
        <v>0.46038046899363561</v>
      </c>
      <c r="H83" s="22">
        <f t="shared" si="3"/>
        <v>2.8809791551541654E-2</v>
      </c>
      <c r="I83" s="22">
        <f>C83-H83</f>
        <v>17.749807401353952</v>
      </c>
      <c r="J83" s="22">
        <f t="shared" si="4"/>
        <v>0.8874903700676976</v>
      </c>
      <c r="K83" s="23" cm="1">
        <f t="array" ref="K83">_fS2V(J83)</f>
        <v>4.0341080572872228</v>
      </c>
    </row>
    <row r="84" spans="2:11" x14ac:dyDescent="0.3">
      <c r="B84" s="21">
        <v>4.6307884856070141</v>
      </c>
      <c r="C84" s="22">
        <f t="shared" si="7"/>
        <v>17.749807401353952</v>
      </c>
      <c r="D84" s="22">
        <f t="shared" si="8"/>
        <v>4.0341080572872228</v>
      </c>
      <c r="E84" s="22">
        <v>1.5</v>
      </c>
      <c r="F84" s="22" cm="1">
        <f t="array" ref="F84">_fEff(D84,E84)%</f>
        <v>0.80746513742207493</v>
      </c>
      <c r="G84" s="22">
        <f t="shared" si="9"/>
        <v>0.46048973274876515</v>
      </c>
      <c r="H84" s="22">
        <f t="shared" si="3"/>
        <v>2.8816629083151763E-2</v>
      </c>
      <c r="I84" s="22">
        <f>C84-H84</f>
        <v>17.720990772270799</v>
      </c>
      <c r="J84" s="22">
        <f t="shared" si="4"/>
        <v>0.88604953861353997</v>
      </c>
      <c r="K84" s="23" cm="1">
        <f t="array" ref="K84">_fS2V(J84)</f>
        <v>4.0328725474439491</v>
      </c>
    </row>
    <row r="85" spans="2:11" x14ac:dyDescent="0.3">
      <c r="B85" s="21">
        <v>4.6933667083854873</v>
      </c>
      <c r="C85" s="22">
        <f t="shared" si="7"/>
        <v>17.720990772270799</v>
      </c>
      <c r="D85" s="22">
        <f t="shared" si="8"/>
        <v>4.0328725474439491</v>
      </c>
      <c r="E85" s="22">
        <v>1.5</v>
      </c>
      <c r="F85" s="22" cm="1">
        <f t="array" ref="F85">_fEff(D85,E85)%</f>
        <v>0.80752073536502222</v>
      </c>
      <c r="G85" s="22">
        <f t="shared" si="9"/>
        <v>0.46059909375901653</v>
      </c>
      <c r="H85" s="22">
        <f t="shared" si="3"/>
        <v>2.8823472700814552E-2</v>
      </c>
      <c r="I85" s="22">
        <f>C85-H85</f>
        <v>17.692167299569984</v>
      </c>
      <c r="J85" s="22">
        <f t="shared" si="4"/>
        <v>0.88460836497849926</v>
      </c>
      <c r="K85" s="23" cm="1">
        <f t="array" ref="K85">_fS2V(J85)</f>
        <v>4.0316367441813101</v>
      </c>
    </row>
    <row r="86" spans="2:11" x14ac:dyDescent="0.3">
      <c r="B86" s="21">
        <v>4.7559449311639606</v>
      </c>
      <c r="C86" s="22">
        <f t="shared" si="7"/>
        <v>17.692167299569984</v>
      </c>
      <c r="D86" s="22">
        <f t="shared" si="8"/>
        <v>4.0316367441813101</v>
      </c>
      <c r="E86" s="22">
        <v>1.5</v>
      </c>
      <c r="F86" s="22" cm="1">
        <f t="array" ref="F86">_fEff(D86,E86)%</f>
        <v>0.80757634651184096</v>
      </c>
      <c r="G86" s="22">
        <f t="shared" si="9"/>
        <v>0.46070855216298578</v>
      </c>
      <c r="H86" s="22">
        <f t="shared" si="3"/>
        <v>2.8830322413203116E-2</v>
      </c>
      <c r="I86" s="22">
        <f>C86-H86</f>
        <v>17.663336977156781</v>
      </c>
      <c r="J86" s="22">
        <f t="shared" si="4"/>
        <v>0.88316684885783903</v>
      </c>
      <c r="K86" s="23" cm="1">
        <f t="array" ref="K86">_fS2V(J86)</f>
        <v>4.0304006472379967</v>
      </c>
    </row>
    <row r="87" spans="2:11" x14ac:dyDescent="0.3">
      <c r="B87" s="21">
        <v>4.8185231539424338</v>
      </c>
      <c r="C87" s="22">
        <f t="shared" si="7"/>
        <v>17.663336977156781</v>
      </c>
      <c r="D87" s="22">
        <f t="shared" si="8"/>
        <v>4.0304006472379967</v>
      </c>
      <c r="E87" s="22">
        <v>1.5</v>
      </c>
      <c r="F87" s="22" cm="1">
        <f t="array" ref="F87">_fEff(D87,E87)%</f>
        <v>0.80763197087429006</v>
      </c>
      <c r="G87" s="22">
        <f t="shared" si="9"/>
        <v>0.46081810809954576</v>
      </c>
      <c r="H87" s="22">
        <f t="shared" si="3"/>
        <v>2.8837178229007873E-2</v>
      </c>
      <c r="I87" s="22">
        <f>C87-H87</f>
        <v>17.634499798927774</v>
      </c>
      <c r="J87" s="22">
        <f t="shared" si="4"/>
        <v>0.8817249899463887</v>
      </c>
      <c r="K87" s="23" cm="1">
        <f t="array" ref="K87">_fS2V(J87)</f>
        <v>4.0291642563523258</v>
      </c>
    </row>
    <row r="88" spans="2:11" x14ac:dyDescent="0.3">
      <c r="B88" s="21">
        <v>4.881101376720907</v>
      </c>
      <c r="C88" s="22">
        <f t="shared" si="7"/>
        <v>17.634499798927774</v>
      </c>
      <c r="D88" s="22">
        <f t="shared" si="8"/>
        <v>4.0291642563523258</v>
      </c>
      <c r="E88" s="22">
        <v>1.5</v>
      </c>
      <c r="F88" s="22" cm="1">
        <f t="array" ref="F88">_fEff(D88,E88)%</f>
        <v>0.80768760846414511</v>
      </c>
      <c r="G88" s="22">
        <f t="shared" si="9"/>
        <v>0.46092776170784772</v>
      </c>
      <c r="H88" s="22">
        <f t="shared" si="3"/>
        <v>2.8844040156936656E-2</v>
      </c>
      <c r="I88" s="22">
        <f>C88-H88</f>
        <v>17.605655758770837</v>
      </c>
      <c r="J88" s="22">
        <f t="shared" si="4"/>
        <v>0.88028278793854187</v>
      </c>
      <c r="K88" s="23" cm="1">
        <f t="array" ref="K88">_fS2V(J88)</f>
        <v>4.0279275712622384</v>
      </c>
    </row>
    <row r="89" spans="2:11" x14ac:dyDescent="0.3">
      <c r="B89" s="21">
        <v>4.9436795994993803</v>
      </c>
      <c r="C89" s="22">
        <f t="shared" si="7"/>
        <v>17.605655758770837</v>
      </c>
      <c r="D89" s="22">
        <f t="shared" si="8"/>
        <v>4.0279275712622384</v>
      </c>
      <c r="E89" s="22">
        <v>1.5</v>
      </c>
      <c r="F89" s="22" cm="1">
        <f t="array" ref="F89">_fEff(D89,E89)%</f>
        <v>0.80774325929319912</v>
      </c>
      <c r="G89" s="22">
        <f t="shared" si="9"/>
        <v>0.46103751312732116</v>
      </c>
      <c r="H89" s="22">
        <f t="shared" si="3"/>
        <v>2.8850908205714718E-2</v>
      </c>
      <c r="I89" s="22">
        <f>C89-H89</f>
        <v>17.576804850565122</v>
      </c>
      <c r="J89" s="22">
        <f t="shared" si="4"/>
        <v>0.8788402425282561</v>
      </c>
      <c r="K89" s="23" cm="1">
        <f t="array" ref="K89">_fS2V(J89)</f>
        <v>4.0266793931957467</v>
      </c>
    </row>
    <row r="90" spans="2:11" x14ac:dyDescent="0.3">
      <c r="B90" s="21">
        <v>5.0062578222778535</v>
      </c>
      <c r="C90" s="22">
        <f t="shared" si="7"/>
        <v>17.576804850565122</v>
      </c>
      <c r="D90" s="22">
        <f t="shared" si="8"/>
        <v>4.0266793931957467</v>
      </c>
      <c r="E90" s="22">
        <v>1.5</v>
      </c>
      <c r="F90" s="22" cm="1">
        <f t="array" ref="F90">_fEff(D90,E90)%</f>
        <v>0.80779942730619136</v>
      </c>
      <c r="G90" s="22">
        <f t="shared" si="9"/>
        <v>0.46114835730416165</v>
      </c>
      <c r="H90" s="22">
        <f t="shared" si="3"/>
        <v>2.8857844637306739E-2</v>
      </c>
      <c r="I90" s="22">
        <f>C90-H90</f>
        <v>17.547947005927814</v>
      </c>
      <c r="J90" s="22">
        <f t="shared" si="4"/>
        <v>0.87739735029639065</v>
      </c>
      <c r="K90" s="23" cm="1">
        <f t="array" ref="K90">_fS2V(J90)</f>
        <v>4.0254281838077688</v>
      </c>
    </row>
    <row r="91" spans="2:11" x14ac:dyDescent="0.3">
      <c r="B91" s="21">
        <v>5.0688360450563268</v>
      </c>
      <c r="C91" s="22">
        <f t="shared" si="7"/>
        <v>17.547947005927814</v>
      </c>
      <c r="D91" s="22">
        <f t="shared" si="8"/>
        <v>4.0254281838077688</v>
      </c>
      <c r="E91" s="22">
        <v>1.5</v>
      </c>
      <c r="F91" s="22" cm="1">
        <f t="array" ref="F91">_fEff(D91,E91)%</f>
        <v>0.80785573172865033</v>
      </c>
      <c r="G91" s="22">
        <f t="shared" si="9"/>
        <v>0.46125954414379444</v>
      </c>
      <c r="H91" s="22">
        <f t="shared" si="3"/>
        <v>2.8864802512127315E-2</v>
      </c>
      <c r="I91" s="22">
        <f>C91-H91</f>
        <v>17.519082203415685</v>
      </c>
      <c r="J91" s="22">
        <f t="shared" si="4"/>
        <v>0.87595411017078428</v>
      </c>
      <c r="K91" s="23" cm="1">
        <f t="array" ref="K91">_fS2V(J91)</f>
        <v>4.024176672742434</v>
      </c>
    </row>
    <row r="92" spans="2:11" x14ac:dyDescent="0.3">
      <c r="B92" s="21">
        <v>5.1314142678348</v>
      </c>
      <c r="C92" s="22">
        <f t="shared" si="7"/>
        <v>17.519082203415685</v>
      </c>
      <c r="D92" s="22">
        <f t="shared" si="8"/>
        <v>4.024176672742434</v>
      </c>
      <c r="E92" s="22">
        <v>1.5</v>
      </c>
      <c r="F92" s="22" cm="1">
        <f t="array" ref="F92">_fEff(D92,E92)%</f>
        <v>0.80791204972659048</v>
      </c>
      <c r="G92" s="22">
        <f t="shared" si="9"/>
        <v>0.46137083144184643</v>
      </c>
      <c r="H92" s="22">
        <f t="shared" si="3"/>
        <v>2.8871766673457224E-2</v>
      </c>
      <c r="I92" s="22">
        <f>C92-H92</f>
        <v>17.490210436742228</v>
      </c>
      <c r="J92" s="22">
        <f t="shared" si="4"/>
        <v>0.87451052183711142</v>
      </c>
      <c r="K92" s="23" cm="1">
        <f t="array" ref="K92">_fS2V(J92)</f>
        <v>4.0229248597271736</v>
      </c>
    </row>
    <row r="93" spans="2:11" x14ac:dyDescent="0.3">
      <c r="B93" s="21">
        <v>5.1939924906132733</v>
      </c>
      <c r="C93" s="22">
        <f t="shared" si="7"/>
        <v>17.490210436742228</v>
      </c>
      <c r="D93" s="22">
        <f t="shared" si="8"/>
        <v>4.0229248597271736</v>
      </c>
      <c r="E93" s="22">
        <v>1.5</v>
      </c>
      <c r="F93" s="22" cm="1">
        <f t="array" ref="F93">_fEff(D93,E93)%</f>
        <v>0.80796838131227711</v>
      </c>
      <c r="G93" s="22">
        <f t="shared" si="9"/>
        <v>0.46148221934367728</v>
      </c>
      <c r="H93" s="22">
        <f t="shared" si="3"/>
        <v>2.8878737130392823E-2</v>
      </c>
      <c r="I93" s="22">
        <f>C93-H93</f>
        <v>17.461331699611836</v>
      </c>
      <c r="J93" s="22">
        <f t="shared" si="4"/>
        <v>0.87306658498059186</v>
      </c>
      <c r="K93" s="23" cm="1">
        <f t="array" ref="K93">_fS2V(J93)</f>
        <v>4.0216727444890266</v>
      </c>
    </row>
    <row r="94" spans="2:11" x14ac:dyDescent="0.3">
      <c r="B94" s="21">
        <v>5.2565707133917465</v>
      </c>
      <c r="C94" s="22">
        <f t="shared" si="7"/>
        <v>17.461331699611836</v>
      </c>
      <c r="D94" s="22">
        <f t="shared" si="8"/>
        <v>4.0216727444890266</v>
      </c>
      <c r="E94" s="22">
        <v>1.5</v>
      </c>
      <c r="F94" s="22" cm="1">
        <f t="array" ref="F94">_fEff(D94,E94)%</f>
        <v>0.80802472649799384</v>
      </c>
      <c r="G94" s="22">
        <f t="shared" si="9"/>
        <v>0.46159370799494159</v>
      </c>
      <c r="H94" s="22">
        <f t="shared" si="3"/>
        <v>2.8885713892048911E-2</v>
      </c>
      <c r="I94" s="22">
        <f>C94-H94</f>
        <v>17.432445985719788</v>
      </c>
      <c r="J94" s="22">
        <f t="shared" si="4"/>
        <v>0.87162229928598944</v>
      </c>
      <c r="K94" s="23" cm="1">
        <f t="array" ref="K94">_fS2V(J94)</f>
        <v>4.0204203267546319</v>
      </c>
    </row>
    <row r="95" spans="2:11" x14ac:dyDescent="0.3">
      <c r="B95" s="21">
        <v>5.3191489361702198</v>
      </c>
      <c r="C95" s="22">
        <f t="shared" si="7"/>
        <v>17.432445985719788</v>
      </c>
      <c r="D95" s="22">
        <f t="shared" si="8"/>
        <v>4.0204203267546319</v>
      </c>
      <c r="E95" s="22">
        <v>1.5</v>
      </c>
      <c r="F95" s="22" cm="1">
        <f t="array" ref="F95">_fEff(D95,E95)%</f>
        <v>0.80808108529604139</v>
      </c>
      <c r="G95" s="22">
        <f t="shared" si="9"/>
        <v>0.46170529754159084</v>
      </c>
      <c r="H95" s="22">
        <f t="shared" si="3"/>
        <v>2.8892696967558879E-2</v>
      </c>
      <c r="I95" s="22">
        <f>C95-H95</f>
        <v>17.403553288752228</v>
      </c>
      <c r="J95" s="22">
        <f t="shared" si="4"/>
        <v>0.87017766443761135</v>
      </c>
      <c r="K95" s="23" cm="1">
        <f t="array" ref="K95">_fS2V(J95)</f>
        <v>4.0191676062502362</v>
      </c>
    </row>
    <row r="96" spans="2:11" x14ac:dyDescent="0.3">
      <c r="B96" s="21">
        <v>5.381727158948693</v>
      </c>
      <c r="C96" s="22">
        <f t="shared" si="7"/>
        <v>17.403553288752228</v>
      </c>
      <c r="D96" s="22">
        <f t="shared" si="8"/>
        <v>4.0191676062502362</v>
      </c>
      <c r="E96" s="22">
        <v>1.5</v>
      </c>
      <c r="F96" s="22" cm="1">
        <f t="array" ref="F96">_fEff(D96,E96)%</f>
        <v>0.80813745771873924</v>
      </c>
      <c r="G96" s="22">
        <f t="shared" si="9"/>
        <v>0.46181698812987204</v>
      </c>
      <c r="H96" s="22">
        <f t="shared" si="3"/>
        <v>2.8899686366074599E-2</v>
      </c>
      <c r="I96" s="22">
        <f>C96-H96</f>
        <v>17.374653602386154</v>
      </c>
      <c r="J96" s="22">
        <f t="shared" si="4"/>
        <v>0.86873268011930771</v>
      </c>
      <c r="K96" s="23" cm="1">
        <f t="array" ref="K96">_fS2V(J96)</f>
        <v>4.0179145827016889</v>
      </c>
    </row>
    <row r="97" spans="2:11" x14ac:dyDescent="0.3">
      <c r="B97" s="21">
        <v>5.4443053817271663</v>
      </c>
      <c r="C97" s="22">
        <f t="shared" si="7"/>
        <v>17.374653602386154</v>
      </c>
      <c r="D97" s="22">
        <f t="shared" si="8"/>
        <v>4.0179145827016889</v>
      </c>
      <c r="E97" s="22">
        <v>1.5</v>
      </c>
      <c r="F97" s="22" cm="1">
        <f t="array" ref="F97">_fEff(D97,E97)%</f>
        <v>0.80819384377842396</v>
      </c>
      <c r="G97" s="22">
        <f t="shared" si="9"/>
        <v>0.46192877990633047</v>
      </c>
      <c r="H97" s="22">
        <f t="shared" si="3"/>
        <v>2.8906682096766615E-2</v>
      </c>
      <c r="I97" s="22">
        <f>C97-H97</f>
        <v>17.345746920289386</v>
      </c>
      <c r="J97" s="22">
        <f t="shared" si="4"/>
        <v>0.86728734601446933</v>
      </c>
      <c r="K97" s="23" cm="1">
        <f t="array" ref="K97">_fS2V(J97)</f>
        <v>4.0166612558344426</v>
      </c>
    </row>
    <row r="98" spans="2:11" x14ac:dyDescent="0.3">
      <c r="B98" s="21">
        <v>5.5068836045056395</v>
      </c>
      <c r="C98" s="22">
        <f t="shared" si="7"/>
        <v>17.345746920289386</v>
      </c>
      <c r="D98" s="22">
        <f t="shared" si="8"/>
        <v>4.0166612558344426</v>
      </c>
      <c r="E98" s="22">
        <v>1.5</v>
      </c>
      <c r="F98" s="22" cm="1">
        <f t="array" ref="F98">_fEff(D98,E98)%</f>
        <v>0.80825024348744989</v>
      </c>
      <c r="G98" s="22">
        <f t="shared" si="9"/>
        <v>0.46204067301780943</v>
      </c>
      <c r="H98" s="22">
        <f t="shared" si="3"/>
        <v>2.891368416882412E-2</v>
      </c>
      <c r="I98" s="22">
        <f>C98-H98</f>
        <v>17.316833236120562</v>
      </c>
      <c r="J98" s="22">
        <f t="shared" si="4"/>
        <v>0.86584166180602806</v>
      </c>
      <c r="K98" s="23" cm="1">
        <f t="array" ref="K98">_fS2V(J98)</f>
        <v>4.01540762537355</v>
      </c>
    </row>
    <row r="99" spans="2:11" x14ac:dyDescent="0.3">
      <c r="B99" s="21">
        <v>5.5694618272841128</v>
      </c>
      <c r="C99" s="22">
        <f t="shared" si="7"/>
        <v>17.316833236120562</v>
      </c>
      <c r="D99" s="22">
        <f t="shared" si="8"/>
        <v>4.01540762537355</v>
      </c>
      <c r="E99" s="22">
        <v>1.5</v>
      </c>
      <c r="F99" s="22" cm="1">
        <f t="array" ref="F99">_fEff(D99,E99)%</f>
        <v>0.80830665685819014</v>
      </c>
      <c r="G99" s="22">
        <f t="shared" si="9"/>
        <v>0.46215266761145124</v>
      </c>
      <c r="H99" s="22">
        <f t="shared" si="3"/>
        <v>2.8920692591455022E-2</v>
      </c>
      <c r="I99" s="22">
        <f>C99-H99</f>
        <v>17.287912543529107</v>
      </c>
      <c r="J99" s="22">
        <f t="shared" si="4"/>
        <v>0.86439562717645535</v>
      </c>
      <c r="K99" s="23" cm="1">
        <f t="array" ref="K99">_fS2V(J99)</f>
        <v>4.0141536910436644</v>
      </c>
    </row>
    <row r="100" spans="2:11" x14ac:dyDescent="0.3">
      <c r="B100" s="21">
        <v>5.632040050062586</v>
      </c>
      <c r="C100" s="22">
        <f t="shared" si="7"/>
        <v>17.287912543529107</v>
      </c>
      <c r="D100" s="22">
        <f t="shared" si="8"/>
        <v>4.0141536910436644</v>
      </c>
      <c r="E100" s="22">
        <v>1.5</v>
      </c>
      <c r="F100" s="22" cm="1">
        <f t="array" ref="F100">_fEff(D100,E100)%</f>
        <v>0.80836308390303513</v>
      </c>
      <c r="G100" s="22">
        <f t="shared" si="9"/>
        <v>0.46226476383469822</v>
      </c>
      <c r="H100" s="22">
        <f t="shared" si="3"/>
        <v>2.8927707373885999E-2</v>
      </c>
      <c r="I100" s="22">
        <f>C100-H100</f>
        <v>17.258984836155221</v>
      </c>
      <c r="J100" s="22">
        <f t="shared" si="4"/>
        <v>0.86294924180776111</v>
      </c>
      <c r="K100" s="23" cm="1">
        <f t="array" ref="K100">_fS2V(J100)</f>
        <v>4.0128994525690391</v>
      </c>
    </row>
    <row r="101" spans="2:11" x14ac:dyDescent="0.3">
      <c r="B101" s="21">
        <v>5.6946182728410593</v>
      </c>
      <c r="C101" s="22">
        <f t="shared" si="7"/>
        <v>17.258984836155221</v>
      </c>
      <c r="D101" s="22">
        <f t="shared" si="8"/>
        <v>4.0128994525690391</v>
      </c>
      <c r="E101" s="22">
        <v>1.5</v>
      </c>
      <c r="F101" s="22" cm="1">
        <f t="array" ref="F101">_fEff(D101,E101)%</f>
        <v>0.80841952463439315</v>
      </c>
      <c r="G101" s="22">
        <f t="shared" si="9"/>
        <v>0.46237696183529353</v>
      </c>
      <c r="H101" s="22">
        <f t="shared" si="3"/>
        <v>2.8934728525362552E-2</v>
      </c>
      <c r="I101" s="22">
        <f>C101-H101</f>
        <v>17.230050107629857</v>
      </c>
      <c r="J101" s="22">
        <f t="shared" si="4"/>
        <v>0.86150250538149287</v>
      </c>
      <c r="K101" s="23" cm="1">
        <f t="array" ref="K101">_fS2V(J101)</f>
        <v>4.0116449096735263</v>
      </c>
    </row>
    <row r="102" spans="2:11" x14ac:dyDescent="0.3">
      <c r="B102" s="21">
        <v>5.7571964956195325</v>
      </c>
      <c r="C102" s="22">
        <f t="shared" si="7"/>
        <v>17.230050107629857</v>
      </c>
      <c r="D102" s="22">
        <f t="shared" si="8"/>
        <v>4.0116449096735263</v>
      </c>
      <c r="E102" s="22">
        <v>1.5</v>
      </c>
      <c r="F102" s="22" cm="1">
        <f t="array" ref="F102">_fEff(D102,E102)%</f>
        <v>0.80847597906469137</v>
      </c>
      <c r="G102" s="22">
        <f t="shared" si="9"/>
        <v>0.4624892617612813</v>
      </c>
      <c r="H102" s="22">
        <f t="shared" si="3"/>
        <v>2.894175605514902E-2</v>
      </c>
      <c r="I102" s="22">
        <f>C102-H102</f>
        <v>17.201108351574707</v>
      </c>
      <c r="J102" s="22">
        <f t="shared" si="4"/>
        <v>0.86005541757873538</v>
      </c>
      <c r="K102" s="23" cm="1">
        <f t="array" ref="K102">_fS2V(J102)</f>
        <v>4.010390062080579</v>
      </c>
    </row>
    <row r="103" spans="2:11" x14ac:dyDescent="0.3">
      <c r="B103" s="21">
        <v>5.8197747183980058</v>
      </c>
      <c r="C103" s="22">
        <f t="shared" si="7"/>
        <v>17.201108351574707</v>
      </c>
      <c r="D103" s="22">
        <f t="shared" si="8"/>
        <v>4.010390062080579</v>
      </c>
      <c r="E103" s="22">
        <v>1.5</v>
      </c>
      <c r="F103" s="22" cm="1">
        <f t="array" ref="F103">_fEff(D103,E103)%</f>
        <v>0.80853244720637396</v>
      </c>
      <c r="G103" s="22">
        <f t="shared" si="9"/>
        <v>0.4626016637610082</v>
      </c>
      <c r="H103" s="22">
        <f t="shared" si="3"/>
        <v>2.8948789972528675E-2</v>
      </c>
      <c r="I103" s="22">
        <f>C103-H103</f>
        <v>17.172159561602179</v>
      </c>
      <c r="J103" s="22">
        <f t="shared" si="4"/>
        <v>0.85860797808010891</v>
      </c>
      <c r="K103" s="23" cm="1">
        <f t="array" ref="K103">_fS2V(J103)</f>
        <v>4.0091349095132465</v>
      </c>
    </row>
    <row r="104" spans="2:11" x14ac:dyDescent="0.3">
      <c r="B104" s="21">
        <v>5.882352941176479</v>
      </c>
      <c r="C104" s="22">
        <f t="shared" si="7"/>
        <v>17.172159561602179</v>
      </c>
      <c r="D104" s="22">
        <f t="shared" si="8"/>
        <v>4.0091349095132465</v>
      </c>
      <c r="E104" s="22">
        <v>1.5</v>
      </c>
      <c r="F104" s="22" cm="1">
        <f t="array" ref="F104">_fEff(D104,E104)%</f>
        <v>0.80858892907190383</v>
      </c>
      <c r="G104" s="22">
        <f t="shared" si="9"/>
        <v>0.46271416798312354</v>
      </c>
      <c r="H104" s="22">
        <f t="shared" si="3"/>
        <v>2.8955830286803728E-2</v>
      </c>
      <c r="I104" s="22">
        <f>C104-H104</f>
        <v>17.143203731315374</v>
      </c>
      <c r="J104" s="22">
        <f t="shared" si="4"/>
        <v>0.85716018656576876</v>
      </c>
      <c r="K104" s="23" cm="1">
        <f t="array" ref="K104">_fS2V(J104)</f>
        <v>4.0078794516941718</v>
      </c>
    </row>
    <row r="105" spans="2:11" x14ac:dyDescent="0.3">
      <c r="B105" s="21">
        <v>5.9449311639549522</v>
      </c>
      <c r="C105" s="22">
        <f t="shared" si="7"/>
        <v>17.143203731315374</v>
      </c>
      <c r="D105" s="22">
        <f t="shared" si="8"/>
        <v>4.0078794516941718</v>
      </c>
      <c r="E105" s="22">
        <v>1.5</v>
      </c>
      <c r="F105" s="22" cm="1">
        <f t="array" ref="F105">_fEff(D105,E105)%</f>
        <v>0.80864542467376221</v>
      </c>
      <c r="G105" s="22">
        <f t="shared" si="9"/>
        <v>0.46282677457658089</v>
      </c>
      <c r="H105" s="22">
        <f t="shared" si="3"/>
        <v>2.8962877007295426E-2</v>
      </c>
      <c r="I105" s="22">
        <f>C105-H105</f>
        <v>17.114240854308079</v>
      </c>
      <c r="J105" s="22">
        <f t="shared" si="4"/>
        <v>0.85571204271540391</v>
      </c>
      <c r="K105" s="23" cm="1">
        <f t="array" ref="K105">_fS2V(J105)</f>
        <v>4.0066236883455986</v>
      </c>
    </row>
    <row r="106" spans="2:11" x14ac:dyDescent="0.3">
      <c r="B106" s="21">
        <v>6.0075093867334255</v>
      </c>
      <c r="C106" s="22">
        <f t="shared" si="7"/>
        <v>17.114240854308079</v>
      </c>
      <c r="D106" s="22">
        <f t="shared" si="8"/>
        <v>4.0066236883455986</v>
      </c>
      <c r="E106" s="22">
        <v>1.5</v>
      </c>
      <c r="F106" s="22" cm="1">
        <f t="array" ref="F106">_fEff(D106,E106)%</f>
        <v>0.80870193402444812</v>
      </c>
      <c r="G106" s="22">
        <f t="shared" si="9"/>
        <v>0.46293948369063798</v>
      </c>
      <c r="H106" s="22">
        <f t="shared" si="3"/>
        <v>2.8969930143344053E-2</v>
      </c>
      <c r="I106" s="22">
        <f>C106-H106</f>
        <v>17.085270924164735</v>
      </c>
      <c r="J106" s="22">
        <f t="shared" si="4"/>
        <v>0.85426354620823675</v>
      </c>
      <c r="K106" s="23" cm="1">
        <f t="array" ref="K106">_fS2V(J106)</f>
        <v>4.0053676191893617</v>
      </c>
    </row>
    <row r="107" spans="2:11" x14ac:dyDescent="0.3">
      <c r="B107" s="21">
        <v>6.0700876095118987</v>
      </c>
      <c r="C107" s="22">
        <f t="shared" si="7"/>
        <v>17.085270924164735</v>
      </c>
      <c r="D107" s="22">
        <f t="shared" si="8"/>
        <v>4.0053676191893617</v>
      </c>
      <c r="E107" s="22">
        <v>1.5</v>
      </c>
      <c r="F107" s="22" cm="1">
        <f t="array" ref="F107">_fEff(D107,E107)%</f>
        <v>0.80875845713647865</v>
      </c>
      <c r="G107" s="22">
        <f t="shared" si="9"/>
        <v>0.46305229547485843</v>
      </c>
      <c r="H107" s="22">
        <f t="shared" si="3"/>
        <v>2.897698970430904E-2</v>
      </c>
      <c r="I107" s="22">
        <f>C107-H107</f>
        <v>17.056293934460427</v>
      </c>
      <c r="J107" s="22">
        <f t="shared" si="4"/>
        <v>0.85281469672302135</v>
      </c>
      <c r="K107" s="23" cm="1">
        <f t="array" ref="K107">_fS2V(J107)</f>
        <v>4.0041112439468911</v>
      </c>
    </row>
    <row r="108" spans="2:11" x14ac:dyDescent="0.3">
      <c r="B108" s="21">
        <v>6.132665832290372</v>
      </c>
      <c r="C108" s="22">
        <f t="shared" si="7"/>
        <v>17.056293934460427</v>
      </c>
      <c r="D108" s="22">
        <f t="shared" si="8"/>
        <v>4.0041112439468911</v>
      </c>
      <c r="E108" s="22">
        <v>1.5</v>
      </c>
      <c r="F108" s="22" cm="1">
        <f t="array" ref="F108">_fEff(D108,E108)%</f>
        <v>0.80881499402238988</v>
      </c>
      <c r="G108" s="22">
        <f t="shared" si="9"/>
        <v>0.46316521007911166</v>
      </c>
      <c r="H108" s="22">
        <f t="shared" si="3"/>
        <v>2.8984055699568943E-2</v>
      </c>
      <c r="I108" s="22">
        <f>C108-H108</f>
        <v>17.027309878760857</v>
      </c>
      <c r="J108" s="22">
        <f t="shared" si="4"/>
        <v>0.85136549393804284</v>
      </c>
      <c r="K108" s="23" cm="1">
        <f t="array" ref="K108">_fS2V(J108)</f>
        <v>4.0028545623392118</v>
      </c>
    </row>
    <row r="109" spans="2:11" x14ac:dyDescent="0.3">
      <c r="B109" s="21">
        <v>6.1952440550688452</v>
      </c>
      <c r="C109" s="22">
        <f t="shared" si="7"/>
        <v>17.027309878760857</v>
      </c>
      <c r="D109" s="22">
        <f t="shared" si="8"/>
        <v>4.0028545623392118</v>
      </c>
      <c r="E109" s="22">
        <v>1.5</v>
      </c>
      <c r="F109" s="22" cm="1">
        <f t="array" ref="F109">_fEff(D109,E109)%</f>
        <v>0.80887154469473543</v>
      </c>
      <c r="G109" s="22">
        <f t="shared" si="9"/>
        <v>0.46327822765357418</v>
      </c>
      <c r="H109" s="22">
        <f t="shared" si="3"/>
        <v>2.8991128138521539E-2</v>
      </c>
      <c r="I109" s="22">
        <f>C109-H109</f>
        <v>16.998318750622335</v>
      </c>
      <c r="J109" s="22">
        <f t="shared" si="4"/>
        <v>0.84991593753111672</v>
      </c>
      <c r="K109" s="23" cm="1">
        <f t="array" ref="K109">_fS2V(J109)</f>
        <v>4.0015975740869401</v>
      </c>
    </row>
    <row r="110" spans="2:11" x14ac:dyDescent="0.3">
      <c r="B110" s="21">
        <v>6.2578222778473185</v>
      </c>
      <c r="C110" s="22">
        <f t="shared" si="7"/>
        <v>16.998318750622335</v>
      </c>
      <c r="D110" s="22">
        <f t="shared" si="8"/>
        <v>4.0015975740869401</v>
      </c>
      <c r="E110" s="22">
        <v>1.5</v>
      </c>
      <c r="F110" s="22" cm="1">
        <f t="array" ref="F110">_fEff(D110,E110)%</f>
        <v>0.80892810916608748</v>
      </c>
      <c r="G110" s="22">
        <f t="shared" si="9"/>
        <v>0.46339134834873053</v>
      </c>
      <c r="H110" s="22">
        <f t="shared" si="3"/>
        <v>2.8998207030583888E-2</v>
      </c>
      <c r="I110" s="22">
        <f>C110-H110</f>
        <v>16.969320543591753</v>
      </c>
      <c r="J110" s="22">
        <f t="shared" si="4"/>
        <v>0.84846602717958763</v>
      </c>
      <c r="K110" s="23" cm="1">
        <f t="array" ref="K110">_fS2V(J110)</f>
        <v>4.0003402789102838</v>
      </c>
    </row>
    <row r="111" spans="2:11" x14ac:dyDescent="0.3">
      <c r="B111" s="21">
        <v>6.3204005006257917</v>
      </c>
      <c r="C111" s="22">
        <f t="shared" ref="C111:C169" si="10">I110</f>
        <v>16.969320543591753</v>
      </c>
      <c r="D111" s="22">
        <f t="shared" ref="D111:D169" si="11">K110</f>
        <v>4.0003402789102838</v>
      </c>
      <c r="E111" s="22">
        <v>1.5</v>
      </c>
      <c r="F111" s="22" cm="1">
        <f t="array" ref="F111">_fEff(D111,E111)%</f>
        <v>0.80898468744903707</v>
      </c>
      <c r="G111" s="22">
        <f t="shared" si="9"/>
        <v>0.46350457231537345</v>
      </c>
      <c r="H111" s="22">
        <f t="shared" si="3"/>
        <v>2.9005292385192331E-2</v>
      </c>
      <c r="I111" s="22">
        <f>C111-H111</f>
        <v>16.94031525120656</v>
      </c>
      <c r="J111" s="22">
        <f t="shared" si="4"/>
        <v>0.84701576256032796</v>
      </c>
      <c r="K111" s="23" cm="1">
        <f t="array" ref="K111">_fS2V(J111)</f>
        <v>3.9990826765290413</v>
      </c>
    </row>
    <row r="112" spans="2:11" x14ac:dyDescent="0.3">
      <c r="B112" s="21">
        <v>6.382978723404265</v>
      </c>
      <c r="C112" s="22">
        <f t="shared" si="10"/>
        <v>16.94031525120656</v>
      </c>
      <c r="D112" s="22">
        <f t="shared" si="11"/>
        <v>3.9990826765290413</v>
      </c>
      <c r="E112" s="22">
        <v>1.5</v>
      </c>
      <c r="F112" s="22" cm="1">
        <f t="array" ref="F112">_fEff(D112,E112)%</f>
        <v>0.8090366929388384</v>
      </c>
      <c r="G112" s="22">
        <f t="shared" si="9"/>
        <v>0.46362052806240855</v>
      </c>
      <c r="H112" s="22">
        <f t="shared" si="3"/>
        <v>2.9012548689762739E-2</v>
      </c>
      <c r="I112" s="22">
        <f>C112-H112</f>
        <v>16.911302702516796</v>
      </c>
      <c r="J112" s="22">
        <f t="shared" si="4"/>
        <v>0.84556513512583975</v>
      </c>
      <c r="K112" s="23" cm="1">
        <f t="array" ref="K112">_fS2V(J112)</f>
        <v>3.9978247595312189</v>
      </c>
    </row>
    <row r="113" spans="2:11" x14ac:dyDescent="0.3">
      <c r="B113" s="21">
        <v>6.4455569461827382</v>
      </c>
      <c r="C113" s="22">
        <f t="shared" si="10"/>
        <v>16.911302702516796</v>
      </c>
      <c r="D113" s="22">
        <f t="shared" si="11"/>
        <v>3.9978247595312189</v>
      </c>
      <c r="E113" s="22">
        <v>1.5</v>
      </c>
      <c r="F113" s="22" cm="1">
        <f t="array" ref="F113">_fEff(D113,E113)%</f>
        <v>0.80908700961875113</v>
      </c>
      <c r="G113" s="22">
        <f t="shared" si="9"/>
        <v>0.4637375650483247</v>
      </c>
      <c r="H113" s="22">
        <f t="shared" si="3"/>
        <v>2.901987265634072E-2</v>
      </c>
      <c r="I113" s="22">
        <f>C113-H113</f>
        <v>16.882282829860454</v>
      </c>
      <c r="J113" s="22">
        <f t="shared" si="4"/>
        <v>0.84411414149302266</v>
      </c>
      <c r="K113" s="23" cm="1">
        <f t="array" ref="K113">_fS2V(J113)</f>
        <v>3.9965665249831477</v>
      </c>
    </row>
    <row r="114" spans="2:11" x14ac:dyDescent="0.3">
      <c r="B114" s="21">
        <v>6.5081351689612115</v>
      </c>
      <c r="C114" s="22">
        <f t="shared" si="10"/>
        <v>16.882282829860454</v>
      </c>
      <c r="D114" s="22">
        <f t="shared" si="11"/>
        <v>3.9965665249831477</v>
      </c>
      <c r="E114" s="22">
        <v>1.5</v>
      </c>
      <c r="F114" s="22" cm="1">
        <f t="array" ref="F114">_fEff(D114,E114)%</f>
        <v>0.80913733900067397</v>
      </c>
      <c r="G114" s="22">
        <f t="shared" si="9"/>
        <v>0.46385470887128549</v>
      </c>
      <c r="H114" s="22">
        <f t="shared" si="3"/>
        <v>2.9027203308591085E-2</v>
      </c>
      <c r="I114" s="22">
        <f>C114-H114</f>
        <v>16.853255626551864</v>
      </c>
      <c r="J114" s="22">
        <f t="shared" si="4"/>
        <v>0.8426627813275932</v>
      </c>
      <c r="K114" s="23" cm="1">
        <f t="array" ref="K114">_fS2V(J114)</f>
        <v>3.995307972594953</v>
      </c>
    </row>
    <row r="115" spans="2:11" x14ac:dyDescent="0.3">
      <c r="B115" s="21">
        <v>6.5707133917396847</v>
      </c>
      <c r="C115" s="22">
        <f t="shared" si="10"/>
        <v>16.853255626551864</v>
      </c>
      <c r="D115" s="22">
        <f t="shared" si="11"/>
        <v>3.995307972594953</v>
      </c>
      <c r="E115" s="22">
        <v>1.5</v>
      </c>
      <c r="F115" s="22" cm="1">
        <f t="array" ref="F115">_fEff(D115,E115)%</f>
        <v>0.80918768109620187</v>
      </c>
      <c r="G115" s="22">
        <f t="shared" si="9"/>
        <v>0.46397195968922417</v>
      </c>
      <c r="H115" s="22">
        <f t="shared" si="3"/>
        <v>2.9034540656397007E-2</v>
      </c>
      <c r="I115" s="22">
        <f>C115-H115</f>
        <v>16.824221085895466</v>
      </c>
      <c r="J115" s="22">
        <f t="shared" si="4"/>
        <v>0.84121105429477327</v>
      </c>
      <c r="K115" s="23" cm="1">
        <f t="array" ref="K115">_fS2V(J115)</f>
        <v>3.99404910207633</v>
      </c>
    </row>
    <row r="116" spans="2:11" x14ac:dyDescent="0.3">
      <c r="B116" s="21">
        <v>6.633291614518158</v>
      </c>
      <c r="C116" s="22">
        <f t="shared" si="10"/>
        <v>16.824221085895466</v>
      </c>
      <c r="D116" s="22">
        <f t="shared" si="11"/>
        <v>3.99404910207633</v>
      </c>
      <c r="E116" s="22">
        <v>1.5</v>
      </c>
      <c r="F116" s="22" cm="1">
        <f t="array" ref="F116">_fEff(D116,E116)%</f>
        <v>0.80923803591694676</v>
      </c>
      <c r="G116" s="22">
        <f t="shared" si="9"/>
        <v>0.46408931766040135</v>
      </c>
      <c r="H116" s="22">
        <f t="shared" si="3"/>
        <v>2.9041884709662163E-2</v>
      </c>
      <c r="I116" s="22">
        <f>C116-H116</f>
        <v>16.795179201185803</v>
      </c>
      <c r="J116" s="22">
        <f t="shared" si="4"/>
        <v>0.83975896005929018</v>
      </c>
      <c r="K116" s="23" cm="1">
        <f t="array" ref="K116">_fS2V(J116)</f>
        <v>3.9927876842553616</v>
      </c>
    </row>
    <row r="117" spans="2:11" x14ac:dyDescent="0.3">
      <c r="B117" s="21">
        <v>6.6958698372966312</v>
      </c>
      <c r="C117" s="22">
        <f t="shared" si="10"/>
        <v>16.795179201185803</v>
      </c>
      <c r="D117" s="22">
        <f t="shared" si="11"/>
        <v>3.9927876842553616</v>
      </c>
      <c r="E117" s="22">
        <v>1.5</v>
      </c>
      <c r="F117" s="22" cm="1">
        <f t="array" ref="F117">_fEff(D117,E117)%</f>
        <v>0.80928849262978564</v>
      </c>
      <c r="G117" s="22">
        <f t="shared" si="9"/>
        <v>0.46420699093672568</v>
      </c>
      <c r="H117" s="22">
        <f t="shared" si="3"/>
        <v>2.9049248494163061E-2</v>
      </c>
      <c r="I117" s="22">
        <f>C117-H117</f>
        <v>16.766129952691639</v>
      </c>
      <c r="J117" s="22">
        <f t="shared" si="4"/>
        <v>0.83830649763458198</v>
      </c>
      <c r="K117" s="23" cm="1">
        <f t="array" ref="K117">_fS2V(J117)</f>
        <v>3.9915147452101474</v>
      </c>
    </row>
    <row r="118" spans="2:11" x14ac:dyDescent="0.3">
      <c r="B118" s="21">
        <v>6.7584480600751045</v>
      </c>
      <c r="C118" s="22">
        <f t="shared" si="10"/>
        <v>16.766129952691639</v>
      </c>
      <c r="D118" s="22">
        <f t="shared" si="11"/>
        <v>3.9915147452101474</v>
      </c>
      <c r="E118" s="22">
        <v>1.5</v>
      </c>
      <c r="F118" s="22" cm="1">
        <f t="array" ref="F118">_fEff(D118,E118)%</f>
        <v>0.80933941019159406</v>
      </c>
      <c r="G118" s="22">
        <f t="shared" si="9"/>
        <v>0.46432581804501155</v>
      </c>
      <c r="H118" s="22">
        <f t="shared" si="3"/>
        <v>2.9056684483417496E-2</v>
      </c>
      <c r="I118" s="22">
        <f>C118-H118</f>
        <v>16.737073268208221</v>
      </c>
      <c r="J118" s="22">
        <f t="shared" si="4"/>
        <v>0.83685366341041101</v>
      </c>
      <c r="K118" s="23" cm="1">
        <f t="array" ref="K118">_fS2V(J118)</f>
        <v>3.990241480319634</v>
      </c>
    </row>
    <row r="119" spans="2:11" x14ac:dyDescent="0.3">
      <c r="B119" s="21">
        <v>6.8210262828535777</v>
      </c>
      <c r="C119" s="22">
        <f t="shared" si="10"/>
        <v>16.737073268208221</v>
      </c>
      <c r="D119" s="22">
        <f t="shared" si="11"/>
        <v>3.990241480319634</v>
      </c>
      <c r="E119" s="22">
        <v>1.5</v>
      </c>
      <c r="F119" s="22" cm="1">
        <f t="array" ref="F119">_fEff(D119,E119)%</f>
        <v>0.80939034078721461</v>
      </c>
      <c r="G119" s="22">
        <f t="shared" si="9"/>
        <v>0.46444475509258465</v>
      </c>
      <c r="H119" s="22">
        <f t="shared" si="3"/>
        <v>2.906412735247714E-2</v>
      </c>
      <c r="I119" s="22">
        <f>C119-H119</f>
        <v>16.708009140855744</v>
      </c>
      <c r="J119" s="22">
        <f t="shared" si="4"/>
        <v>0.8354004570427872</v>
      </c>
      <c r="K119" s="23" cm="1">
        <f t="array" ref="K119">_fS2V(J119)</f>
        <v>3.9889678892823488</v>
      </c>
    </row>
    <row r="120" spans="2:11" x14ac:dyDescent="0.3">
      <c r="B120" s="21">
        <v>6.883604505632051</v>
      </c>
      <c r="C120" s="22">
        <f t="shared" si="10"/>
        <v>16.708009140855744</v>
      </c>
      <c r="D120" s="22">
        <f t="shared" si="11"/>
        <v>3.9889678892823488</v>
      </c>
      <c r="E120" s="22">
        <v>1.5</v>
      </c>
      <c r="F120" s="22" cm="1">
        <f t="array" ref="F120">_fEff(D120,E120)%</f>
        <v>0.80944128442870589</v>
      </c>
      <c r="G120" s="22">
        <f t="shared" si="9"/>
        <v>0.46456380224418814</v>
      </c>
      <c r="H120" s="22">
        <f t="shared" si="3"/>
        <v>2.9071577111651325E-2</v>
      </c>
      <c r="I120" s="22">
        <f>C120-H120</f>
        <v>16.678937563744093</v>
      </c>
      <c r="J120" s="22">
        <f t="shared" si="4"/>
        <v>0.83394687818720459</v>
      </c>
      <c r="K120" s="23" cm="1">
        <f t="array" ref="K120">_fS2V(J120)</f>
        <v>3.9876939717963653</v>
      </c>
    </row>
    <row r="121" spans="2:11" x14ac:dyDescent="0.3">
      <c r="B121" s="21">
        <v>6.9461827284105242</v>
      </c>
      <c r="C121" s="22">
        <f t="shared" si="10"/>
        <v>16.678937563744093</v>
      </c>
      <c r="D121" s="22">
        <f t="shared" si="11"/>
        <v>3.9876939717963653</v>
      </c>
      <c r="E121" s="22">
        <v>1.5</v>
      </c>
      <c r="F121" s="22" cm="1">
        <f t="array" ref="F121">_fEff(D121,E121)%</f>
        <v>0.80949224112814533</v>
      </c>
      <c r="G121" s="22">
        <f t="shared" si="9"/>
        <v>0.4646829596649108</v>
      </c>
      <c r="H121" s="22">
        <f t="shared" si="3"/>
        <v>2.9079033771271016E-2</v>
      </c>
      <c r="I121" s="22">
        <f>C121-H121</f>
        <v>16.649858529972821</v>
      </c>
      <c r="J121" s="22">
        <f t="shared" si="4"/>
        <v>0.83249292649864104</v>
      </c>
      <c r="K121" s="23" cm="1">
        <f t="array" ref="K121">_fS2V(J121)</f>
        <v>3.9864197275593072</v>
      </c>
    </row>
    <row r="122" spans="2:11" x14ac:dyDescent="0.3">
      <c r="B122" s="21">
        <v>7.0087609511889974</v>
      </c>
      <c r="C122" s="22">
        <f t="shared" si="10"/>
        <v>16.649858529972821</v>
      </c>
      <c r="D122" s="22">
        <f t="shared" si="11"/>
        <v>3.9864197275593072</v>
      </c>
      <c r="E122" s="22">
        <v>1.5</v>
      </c>
      <c r="F122" s="22" cm="1">
        <f t="array" ref="F122">_fEff(D122,E122)%</f>
        <v>0.80954321089762771</v>
      </c>
      <c r="G122" s="22">
        <f t="shared" si="9"/>
        <v>0.46480222752018857</v>
      </c>
      <c r="H122" s="22">
        <f t="shared" si="3"/>
        <v>2.9086497341688899E-2</v>
      </c>
      <c r="I122" s="22">
        <f>C122-H122</f>
        <v>16.620772032631134</v>
      </c>
      <c r="J122" s="22">
        <f t="shared" si="4"/>
        <v>0.83103860163155674</v>
      </c>
      <c r="K122" s="23" cm="1">
        <f t="array" ref="K122">_fS2V(J122)</f>
        <v>3.9851451562683424</v>
      </c>
    </row>
    <row r="123" spans="2:11" x14ac:dyDescent="0.3">
      <c r="B123" s="21">
        <v>7.0713391739674707</v>
      </c>
      <c r="C123" s="22">
        <f t="shared" si="10"/>
        <v>16.620772032631134</v>
      </c>
      <c r="D123" s="22">
        <f t="shared" si="11"/>
        <v>3.9851451562683424</v>
      </c>
      <c r="E123" s="22">
        <v>1.5</v>
      </c>
      <c r="F123" s="22" cm="1">
        <f t="array" ref="F123">_fEff(D123,E123)%</f>
        <v>0.80959419374926622</v>
      </c>
      <c r="G123" s="22">
        <f t="shared" si="9"/>
        <v>0.46492160597580556</v>
      </c>
      <c r="H123" s="22">
        <f t="shared" si="3"/>
        <v>2.9093967833279447E-2</v>
      </c>
      <c r="I123" s="22">
        <f>C123-H123</f>
        <v>16.591678064797854</v>
      </c>
      <c r="J123" s="22">
        <f t="shared" si="4"/>
        <v>0.82958390323989273</v>
      </c>
      <c r="K123" s="23" cm="1">
        <f t="array" ref="K123">_fS2V(J123)</f>
        <v>3.9838675277954212</v>
      </c>
    </row>
    <row r="124" spans="2:11" x14ac:dyDescent="0.3">
      <c r="B124" s="21">
        <v>7.1339173967459439</v>
      </c>
      <c r="C124" s="22">
        <f t="shared" si="10"/>
        <v>16.591678064797854</v>
      </c>
      <c r="D124" s="22">
        <f t="shared" si="11"/>
        <v>3.9838675277954212</v>
      </c>
      <c r="E124" s="22">
        <v>1.5</v>
      </c>
      <c r="F124" s="22" cm="1">
        <f t="array" ref="F124">_fEff(D124,E124)%</f>
        <v>0.80964529888818315</v>
      </c>
      <c r="G124" s="22">
        <f t="shared" si="9"/>
        <v>0.46504135113533107</v>
      </c>
      <c r="H124" s="22">
        <f t="shared" si="3"/>
        <v>2.9101461272548878E-2</v>
      </c>
      <c r="I124" s="22">
        <f>C124-H124</f>
        <v>16.562576603525304</v>
      </c>
      <c r="J124" s="22">
        <f t="shared" si="4"/>
        <v>0.82812883017626526</v>
      </c>
      <c r="K124" s="23" cm="1">
        <f t="array" ref="K124">_fS2V(J124)</f>
        <v>3.9825827547008417</v>
      </c>
    </row>
    <row r="125" spans="2:11" x14ac:dyDescent="0.3">
      <c r="B125" s="21">
        <v>7.1964956195244172</v>
      </c>
      <c r="C125" s="22">
        <f t="shared" si="10"/>
        <v>16.562576603525304</v>
      </c>
      <c r="D125" s="22">
        <f t="shared" si="11"/>
        <v>3.9825827547008417</v>
      </c>
      <c r="E125" s="22">
        <v>1.5</v>
      </c>
      <c r="F125" s="22" cm="1">
        <f t="array" ref="F125">_fEff(D125,E125)%</f>
        <v>0.8096966898119663</v>
      </c>
      <c r="G125" s="22">
        <f t="shared" si="9"/>
        <v>0.46516184713441644</v>
      </c>
      <c r="H125" s="22">
        <f t="shared" si="3"/>
        <v>2.9109001698023558E-2</v>
      </c>
      <c r="I125" s="22">
        <f>C125-H125</f>
        <v>16.533467601827279</v>
      </c>
      <c r="J125" s="22">
        <f t="shared" si="4"/>
        <v>0.82667338009136393</v>
      </c>
      <c r="K125" s="23" cm="1">
        <f t="array" ref="K125">_fS2V(J125)</f>
        <v>3.9812976487110969</v>
      </c>
    </row>
    <row r="126" spans="2:11" x14ac:dyDescent="0.3">
      <c r="B126" s="21">
        <v>7.2590738423028904</v>
      </c>
      <c r="C126" s="22">
        <f t="shared" si="10"/>
        <v>16.533467601827279</v>
      </c>
      <c r="D126" s="22">
        <f t="shared" si="11"/>
        <v>3.9812976487110969</v>
      </c>
      <c r="E126" s="22">
        <v>1.5</v>
      </c>
      <c r="F126" s="22" cm="1">
        <f t="array" ref="F126">_fEff(D126,E126)%</f>
        <v>0.80974809405155612</v>
      </c>
      <c r="G126" s="22">
        <f t="shared" si="9"/>
        <v>0.46528245590419121</v>
      </c>
      <c r="H126" s="22">
        <f t="shared" si="3"/>
        <v>2.9116549180487561E-2</v>
      </c>
      <c r="I126" s="22">
        <f>C126-H126</f>
        <v>16.504351052646793</v>
      </c>
      <c r="J126" s="22">
        <f t="shared" si="4"/>
        <v>0.82521755263233965</v>
      </c>
      <c r="K126" s="23" cm="1">
        <f t="array" ref="K126">_fS2V(J126)</f>
        <v>3.9800122095146349</v>
      </c>
    </row>
    <row r="127" spans="2:11" x14ac:dyDescent="0.3">
      <c r="B127" s="21">
        <v>7.3216520650813637</v>
      </c>
      <c r="C127" s="22">
        <f t="shared" si="10"/>
        <v>16.504351052646793</v>
      </c>
      <c r="D127" s="22">
        <f t="shared" si="11"/>
        <v>3.9800122095146349</v>
      </c>
      <c r="E127" s="22">
        <v>1.5</v>
      </c>
      <c r="F127" s="22" cm="1">
        <f t="array" ref="F127">_fEff(D127,E127)%</f>
        <v>0.80979951161941477</v>
      </c>
      <c r="G127" s="22">
        <f t="shared" si="9"/>
        <v>0.465403177615627</v>
      </c>
      <c r="H127" s="22">
        <f t="shared" si="3"/>
        <v>2.9124103730639988E-2</v>
      </c>
      <c r="I127" s="22">
        <f>C127-H127</f>
        <v>16.475226948916152</v>
      </c>
      <c r="J127" s="22">
        <f t="shared" si="4"/>
        <v>0.82376134744580765</v>
      </c>
      <c r="K127" s="23" cm="1">
        <f t="array" ref="K127">_fS2V(J127)</f>
        <v>3.9787264367994291</v>
      </c>
    </row>
    <row r="128" spans="2:11" x14ac:dyDescent="0.3">
      <c r="B128" s="21">
        <v>7.3842302878598369</v>
      </c>
      <c r="C128" s="22">
        <f t="shared" si="10"/>
        <v>16.475226948916152</v>
      </c>
      <c r="D128" s="22">
        <f t="shared" si="11"/>
        <v>3.9787264367994291</v>
      </c>
      <c r="E128" s="22">
        <v>1.5</v>
      </c>
      <c r="F128" s="22" cm="1">
        <f t="array" ref="F128">_fEff(D128,E128)%</f>
        <v>0.80985094252802281</v>
      </c>
      <c r="G128" s="22">
        <f t="shared" si="9"/>
        <v>0.46552401244005925</v>
      </c>
      <c r="H128" s="22">
        <f t="shared" si="3"/>
        <v>2.9131665359202707E-2</v>
      </c>
      <c r="I128" s="22">
        <f>C128-H128</f>
        <v>16.44609528355695</v>
      </c>
      <c r="J128" s="22">
        <f t="shared" si="4"/>
        <v>0.82230476417784748</v>
      </c>
      <c r="K128" s="23" cm="1">
        <f t="array" ref="K128">_fS2V(J128)</f>
        <v>3.9774403302529828</v>
      </c>
    </row>
    <row r="129" spans="2:11" x14ac:dyDescent="0.3">
      <c r="B129" s="21">
        <v>7.4468085106383102</v>
      </c>
      <c r="C129" s="22">
        <f t="shared" si="10"/>
        <v>16.44609528355695</v>
      </c>
      <c r="D129" s="22">
        <f t="shared" si="11"/>
        <v>3.9774403302529828</v>
      </c>
      <c r="E129" s="22">
        <v>1.5</v>
      </c>
      <c r="F129" s="22" cm="1">
        <f t="array" ref="F129">_fEff(D129,E129)%</f>
        <v>0.8099023867898808</v>
      </c>
      <c r="G129" s="22">
        <f t="shared" si="9"/>
        <v>0.46564496054918664</v>
      </c>
      <c r="H129" s="22">
        <f t="shared" si="3"/>
        <v>2.9139234076920317E-2</v>
      </c>
      <c r="I129" s="22">
        <f>C129-H129</f>
        <v>16.416956049480028</v>
      </c>
      <c r="J129" s="22">
        <f t="shared" si="4"/>
        <v>0.82084780247400135</v>
      </c>
      <c r="K129" s="23" cm="1">
        <f t="array" ref="K129">_fS2V(J129)</f>
        <v>3.9761538895623225</v>
      </c>
    </row>
    <row r="130" spans="2:11" x14ac:dyDescent="0.3">
      <c r="B130" s="21">
        <v>7.5093867334167834</v>
      </c>
      <c r="C130" s="22">
        <f t="shared" si="10"/>
        <v>16.416956049480028</v>
      </c>
      <c r="D130" s="22">
        <f t="shared" si="11"/>
        <v>3.9761538895623225</v>
      </c>
      <c r="E130" s="22">
        <v>1.5</v>
      </c>
      <c r="F130" s="22" cm="1">
        <f t="array" ref="F130">_fEff(D130,E130)%</f>
        <v>0.80995384441750706</v>
      </c>
      <c r="G130" s="22">
        <f t="shared" si="9"/>
        <v>0.4657660221150744</v>
      </c>
      <c r="H130" s="22">
        <f t="shared" si="3"/>
        <v>2.9146809894560352E-2</v>
      </c>
      <c r="I130" s="22">
        <f>C130-H130</f>
        <v>16.387809239585469</v>
      </c>
      <c r="J130" s="22">
        <f t="shared" si="4"/>
        <v>0.81939046197927345</v>
      </c>
      <c r="K130" s="23" cm="1">
        <f t="array" ref="K130">_fS2V(J130)</f>
        <v>3.9748436641644553</v>
      </c>
    </row>
    <row r="131" spans="2:11" x14ac:dyDescent="0.3">
      <c r="B131" s="21">
        <v>7.5719649561952567</v>
      </c>
      <c r="C131" s="22">
        <f t="shared" si="10"/>
        <v>16.387809239585469</v>
      </c>
      <c r="D131" s="22">
        <f t="shared" si="11"/>
        <v>3.9748436641644553</v>
      </c>
      <c r="E131" s="22">
        <v>1.5</v>
      </c>
      <c r="F131" s="22" cm="1">
        <f t="array" ref="F131">_fEff(D131,E131)%</f>
        <v>0.81000625343342192</v>
      </c>
      <c r="G131" s="22">
        <f t="shared" si="9"/>
        <v>0.46588940637531817</v>
      </c>
      <c r="H131" s="22">
        <f t="shared" si="3"/>
        <v>2.9154531062285244E-2</v>
      </c>
      <c r="I131" s="22">
        <f>C131-H131</f>
        <v>16.358654708523183</v>
      </c>
      <c r="J131" s="22">
        <f t="shared" si="4"/>
        <v>0.81793273542615919</v>
      </c>
      <c r="K131" s="23" cm="1">
        <f t="array" ref="K131">_fS2V(J131)</f>
        <v>3.9735004662397153</v>
      </c>
    </row>
    <row r="132" spans="2:11" x14ac:dyDescent="0.3">
      <c r="B132" s="21">
        <v>7.6345431789737299</v>
      </c>
      <c r="C132" s="22">
        <f t="shared" si="10"/>
        <v>16.358654708523183</v>
      </c>
      <c r="D132" s="22">
        <f t="shared" si="11"/>
        <v>3.9735004662397153</v>
      </c>
      <c r="E132" s="22">
        <v>1.5</v>
      </c>
      <c r="F132" s="22" cm="1">
        <f t="array" ref="F132">_fEff(D132,E132)%</f>
        <v>0.81005998135041135</v>
      </c>
      <c r="G132" s="22">
        <f t="shared" si="9"/>
        <v>0.46601598418442325</v>
      </c>
      <c r="H132" s="22">
        <f t="shared" si="3"/>
        <v>2.9162452076622231E-2</v>
      </c>
      <c r="I132" s="22">
        <f>C132-H132</f>
        <v>16.32949225644656</v>
      </c>
      <c r="J132" s="22">
        <f t="shared" si="4"/>
        <v>0.81647461282232803</v>
      </c>
      <c r="K132" s="23" cm="1">
        <f t="array" ref="K132">_fS2V(J132)</f>
        <v>3.9721569033806197</v>
      </c>
    </row>
    <row r="133" spans="2:11" x14ac:dyDescent="0.3">
      <c r="B133" s="21">
        <v>7.6971214017522032</v>
      </c>
      <c r="C133" s="22">
        <f t="shared" si="10"/>
        <v>16.32949225644656</v>
      </c>
      <c r="D133" s="22">
        <f t="shared" si="11"/>
        <v>3.9721569033806197</v>
      </c>
      <c r="E133" s="22">
        <v>1.5</v>
      </c>
      <c r="F133" s="22" cm="1">
        <f t="array" ref="F133">_fEff(D133,E133)%</f>
        <v>0.8101137238647752</v>
      </c>
      <c r="G133" s="22">
        <f t="shared" si="9"/>
        <v>0.4661426861270121</v>
      </c>
      <c r="H133" s="22">
        <f t="shared" si="3"/>
        <v>2.9170380859012024E-2</v>
      </c>
      <c r="I133" s="22">
        <f>C133-H133</f>
        <v>16.300321875587549</v>
      </c>
      <c r="J133" s="22">
        <f t="shared" si="4"/>
        <v>0.81501609377937745</v>
      </c>
      <c r="K133" s="23" cm="1">
        <f t="array" ref="K133">_fS2V(J133)</f>
        <v>3.9708129752292813</v>
      </c>
    </row>
    <row r="134" spans="2:11" x14ac:dyDescent="0.3">
      <c r="B134" s="21">
        <v>7.7596996245306764</v>
      </c>
      <c r="C134" s="22">
        <f t="shared" si="10"/>
        <v>16.300321875587549</v>
      </c>
      <c r="D134" s="22">
        <f t="shared" si="11"/>
        <v>3.9708129752292813</v>
      </c>
      <c r="E134" s="22">
        <v>1.5</v>
      </c>
      <c r="F134" s="22" cm="1">
        <f t="array" ref="F134">_fEff(D134,E134)%</f>
        <v>0.8101674809908288</v>
      </c>
      <c r="G134" s="22">
        <f t="shared" si="9"/>
        <v>0.46626951240033698</v>
      </c>
      <c r="H134" s="22">
        <f t="shared" si="3"/>
        <v>2.917831742179831E-2</v>
      </c>
      <c r="I134" s="22">
        <f>C134-H134</f>
        <v>16.27114355816575</v>
      </c>
      <c r="J134" s="22">
        <f t="shared" si="4"/>
        <v>0.81355717790828752</v>
      </c>
      <c r="K134" s="23" cm="1">
        <f t="array" ref="K134">_fS2V(J134)</f>
        <v>3.9694686814272435</v>
      </c>
    </row>
    <row r="135" spans="2:11" x14ac:dyDescent="0.3">
      <c r="B135" s="21">
        <v>7.8222778473091497</v>
      </c>
      <c r="C135" s="22">
        <f t="shared" si="10"/>
        <v>16.27114355816575</v>
      </c>
      <c r="D135" s="22">
        <f t="shared" si="11"/>
        <v>3.9694686814272435</v>
      </c>
      <c r="E135" s="22">
        <v>1.5</v>
      </c>
      <c r="F135" s="22" cm="1">
        <f t="array" ref="F135">_fEff(D135,E135)%</f>
        <v>0.81022125274291024</v>
      </c>
      <c r="G135" s="22">
        <f t="shared" si="9"/>
        <v>0.46639646320208938</v>
      </c>
      <c r="H135" s="22">
        <f t="shared" si="3"/>
        <v>2.9186261777352278E-2</v>
      </c>
      <c r="I135" s="22">
        <f>C135-H135</f>
        <v>16.241957296388399</v>
      </c>
      <c r="J135" s="22">
        <f t="shared" si="4"/>
        <v>0.81209786481941992</v>
      </c>
      <c r="K135" s="23" cm="1">
        <f t="array" ref="K135">_fS2V(J135)</f>
        <v>3.9681240216154809</v>
      </c>
    </row>
    <row r="136" spans="2:11" x14ac:dyDescent="0.3">
      <c r="B136" s="21">
        <v>7.8848560700876229</v>
      </c>
      <c r="C136" s="22">
        <f t="shared" si="10"/>
        <v>16.241957296388399</v>
      </c>
      <c r="D136" s="22">
        <f t="shared" si="11"/>
        <v>3.9681240216154809</v>
      </c>
      <c r="E136" s="22">
        <v>1.5</v>
      </c>
      <c r="F136" s="22" cm="1">
        <f t="array" ref="F136">_fEff(D136,E136)%</f>
        <v>0.81027503913538079</v>
      </c>
      <c r="G136" s="22">
        <f t="shared" si="9"/>
        <v>0.46652353873040137</v>
      </c>
      <c r="H136" s="22">
        <f t="shared" si="3"/>
        <v>2.9194213938072679E-2</v>
      </c>
      <c r="I136" s="22">
        <f>C136-H136</f>
        <v>16.212763082450326</v>
      </c>
      <c r="J136" s="22">
        <f t="shared" si="4"/>
        <v>0.81063815412251627</v>
      </c>
      <c r="K136" s="23" cm="1">
        <f t="array" ref="K136">_fS2V(J136)</f>
        <v>3.9667789954343959</v>
      </c>
    </row>
    <row r="137" spans="2:11" x14ac:dyDescent="0.3">
      <c r="B137" s="21">
        <v>7.9474342928660962</v>
      </c>
      <c r="C137" s="22">
        <f t="shared" si="10"/>
        <v>16.212763082450326</v>
      </c>
      <c r="D137" s="22">
        <f t="shared" si="11"/>
        <v>3.9667789954343959</v>
      </c>
      <c r="E137" s="22">
        <v>1.5</v>
      </c>
      <c r="F137" s="22" cm="1">
        <f t="array" ref="F137">_fEff(D137,E137)%</f>
        <v>0.81032884018262408</v>
      </c>
      <c r="G137" s="22">
        <f t="shared" si="9"/>
        <v>0.46665073918384703</v>
      </c>
      <c r="H137" s="22">
        <f t="shared" si="3"/>
        <v>2.9202173916385923E-2</v>
      </c>
      <c r="I137" s="22">
        <f>C137-H137</f>
        <v>16.183560908533941</v>
      </c>
      <c r="J137" s="22">
        <f t="shared" si="4"/>
        <v>0.80917804542669702</v>
      </c>
      <c r="K137" s="23" cm="1">
        <f t="array" ref="K137">_fS2V(J137)</f>
        <v>3.965402115853863</v>
      </c>
    </row>
    <row r="138" spans="2:11" x14ac:dyDescent="0.3">
      <c r="B138" s="21">
        <v>8.0100125156445685</v>
      </c>
      <c r="C138" s="22">
        <f t="shared" si="10"/>
        <v>16.183560908533941</v>
      </c>
      <c r="D138" s="22">
        <f t="shared" si="11"/>
        <v>3.965402115853863</v>
      </c>
      <c r="E138" s="22">
        <v>1.5</v>
      </c>
      <c r="F138" s="22" cm="1">
        <f t="array" ref="F138">_fEff(D138,E138)%</f>
        <v>0.81038391536584553</v>
      </c>
      <c r="G138" s="22">
        <f t="shared" si="9"/>
        <v>0.46678104568752216</v>
      </c>
      <c r="H138" s="22">
        <f t="shared" si="3"/>
        <v>2.9210328265802388E-2</v>
      </c>
      <c r="I138" s="22">
        <f>C138-H138</f>
        <v>16.15435058026814</v>
      </c>
      <c r="J138" s="22">
        <f t="shared" si="4"/>
        <v>0.80771752901340699</v>
      </c>
      <c r="K138" s="23" cm="1">
        <f t="array" ref="K138">_fS2V(J138)</f>
        <v>3.964000399156836</v>
      </c>
    </row>
    <row r="139" spans="2:11" x14ac:dyDescent="0.3">
      <c r="B139" s="21">
        <v>8.0725907384230418</v>
      </c>
      <c r="C139" s="22">
        <f t="shared" si="10"/>
        <v>16.15435058026814</v>
      </c>
      <c r="D139" s="22">
        <f t="shared" si="11"/>
        <v>3.964000399156836</v>
      </c>
      <c r="E139" s="22">
        <v>1.5</v>
      </c>
      <c r="F139" s="22" cm="1">
        <f t="array" ref="F139">_fEff(D139,E139)%</f>
        <v>0.81043998403372652</v>
      </c>
      <c r="G139" s="22">
        <f t="shared" si="9"/>
        <v>0.4669138001688744</v>
      </c>
      <c r="H139" s="22">
        <f t="shared" si="3"/>
        <v>2.921863580531129E-2</v>
      </c>
      <c r="I139" s="22">
        <f>C139-H139</f>
        <v>16.125131944462829</v>
      </c>
      <c r="J139" s="22">
        <f t="shared" si="4"/>
        <v>0.80625659722314147</v>
      </c>
      <c r="K139" s="23" cm="1">
        <f t="array" ref="K139">_fS2V(J139)</f>
        <v>3.9625982838057188</v>
      </c>
    </row>
    <row r="140" spans="2:11" x14ac:dyDescent="0.3">
      <c r="B140" s="21">
        <v>8.135168961201515</v>
      </c>
      <c r="C140" s="22">
        <f t="shared" si="10"/>
        <v>16.125131944462829</v>
      </c>
      <c r="D140" s="22">
        <f t="shared" si="11"/>
        <v>3.9625982838057188</v>
      </c>
      <c r="E140" s="22">
        <v>1.5</v>
      </c>
      <c r="F140" s="22" cm="1">
        <f t="array" ref="F140">_fEff(D140,E140)%</f>
        <v>0.81049606864777113</v>
      </c>
      <c r="G140" s="22">
        <f t="shared" ref="G140:G203" si="12">E140/(D140*F140)</f>
        <v>0.46704669083956457</v>
      </c>
      <c r="H140" s="22">
        <f t="shared" si="3"/>
        <v>2.9226951867306922E-2</v>
      </c>
      <c r="I140" s="22">
        <f>C140-H140</f>
        <v>16.095904992595521</v>
      </c>
      <c r="J140" s="22">
        <f t="shared" si="4"/>
        <v>0.80479524962977611</v>
      </c>
      <c r="K140" s="23" cm="1">
        <f t="array" ref="K140">_fS2V(J140)</f>
        <v>3.9611957693915434</v>
      </c>
    </row>
    <row r="141" spans="2:11" x14ac:dyDescent="0.3">
      <c r="B141" s="21">
        <v>8.1977471839799883</v>
      </c>
      <c r="C141" s="22">
        <f t="shared" si="10"/>
        <v>16.095904992595521</v>
      </c>
      <c r="D141" s="22">
        <f t="shared" si="11"/>
        <v>3.9611957693915434</v>
      </c>
      <c r="E141" s="22">
        <v>1.5</v>
      </c>
      <c r="F141" s="22" cm="1">
        <f t="array" ref="F141">_fEff(D141,E141)%</f>
        <v>0.81055216922433815</v>
      </c>
      <c r="G141" s="22">
        <f t="shared" si="12"/>
        <v>0.46717971792602542</v>
      </c>
      <c r="H141" s="22">
        <f t="shared" si="3"/>
        <v>2.923527646595904E-2</v>
      </c>
      <c r="I141" s="22">
        <f>C141-H141</f>
        <v>16.066669716129564</v>
      </c>
      <c r="J141" s="22">
        <f t="shared" si="4"/>
        <v>0.80333348580647823</v>
      </c>
      <c r="K141" s="23" cm="1">
        <f t="array" ref="K141">_fS2V(J141)</f>
        <v>3.9597928555046598</v>
      </c>
    </row>
    <row r="142" spans="2:11" x14ac:dyDescent="0.3">
      <c r="B142" s="21">
        <v>8.2603254067584615</v>
      </c>
      <c r="C142" s="22">
        <f t="shared" si="10"/>
        <v>16.066669716129564</v>
      </c>
      <c r="D142" s="22">
        <f t="shared" si="11"/>
        <v>3.9597928555046598</v>
      </c>
      <c r="E142" s="22">
        <v>1.5</v>
      </c>
      <c r="F142" s="22" cm="1">
        <f t="array" ref="F142">_fEff(D142,E142)%</f>
        <v>0.8106082857798137</v>
      </c>
      <c r="G142" s="22">
        <f t="shared" si="12"/>
        <v>0.46731288165521734</v>
      </c>
      <c r="H142" s="22">
        <f t="shared" si="3"/>
        <v>2.9243609615470421E-2</v>
      </c>
      <c r="I142" s="22">
        <f>C142-H142</f>
        <v>16.037426106514094</v>
      </c>
      <c r="J142" s="22">
        <f t="shared" si="4"/>
        <v>0.80187130532570472</v>
      </c>
      <c r="K142" s="23" cm="1">
        <f t="array" ref="K142">_fS2V(J142)</f>
        <v>3.9583895417347379</v>
      </c>
    </row>
    <row r="143" spans="2:11" x14ac:dyDescent="0.3">
      <c r="B143" s="21">
        <v>8.3229036295369347</v>
      </c>
      <c r="C143" s="22">
        <f t="shared" si="10"/>
        <v>16.037426106514094</v>
      </c>
      <c r="D143" s="22">
        <f t="shared" si="11"/>
        <v>3.9583895417347379</v>
      </c>
      <c r="E143" s="22">
        <v>1.5</v>
      </c>
      <c r="F143" s="22" cm="1">
        <f t="array" ref="F143">_fEff(D143,E143)%</f>
        <v>0.81066441833061054</v>
      </c>
      <c r="G143" s="22">
        <f t="shared" si="12"/>
        <v>0.46744618225463019</v>
      </c>
      <c r="H143" s="22">
        <f t="shared" si="3"/>
        <v>2.9251951330076985E-2</v>
      </c>
      <c r="I143" s="22">
        <f>C143-H143</f>
        <v>16.008174155184015</v>
      </c>
      <c r="J143" s="22">
        <f t="shared" si="4"/>
        <v>0.80040870775920081</v>
      </c>
      <c r="K143" s="23" cm="1">
        <f t="array" ref="K143">_fS2V(J143)</f>
        <v>3.9569858276707643</v>
      </c>
    </row>
    <row r="144" spans="2:11" x14ac:dyDescent="0.3">
      <c r="B144" s="21">
        <v>8.385481852315408</v>
      </c>
      <c r="C144" s="22">
        <f t="shared" si="10"/>
        <v>16.008174155184015</v>
      </c>
      <c r="D144" s="22">
        <f t="shared" si="11"/>
        <v>3.9569858276707643</v>
      </c>
      <c r="E144" s="22">
        <v>1.5</v>
      </c>
      <c r="F144" s="22" cm="1">
        <f t="array" ref="F144">_fEff(D144,E144)%</f>
        <v>0.8107205668931694</v>
      </c>
      <c r="G144" s="22">
        <f t="shared" si="12"/>
        <v>0.46757961995228448</v>
      </c>
      <c r="H144" s="22">
        <f t="shared" si="3"/>
        <v>2.926030162404784E-2</v>
      </c>
      <c r="I144" s="22">
        <f>C144-H144</f>
        <v>15.978913853559968</v>
      </c>
      <c r="J144" s="22">
        <f t="shared" si="4"/>
        <v>0.79894569267799842</v>
      </c>
      <c r="K144" s="23" cm="1">
        <f t="array" ref="K144">_fS2V(J144)</f>
        <v>3.9557784728433414</v>
      </c>
    </row>
    <row r="145" spans="2:11" x14ac:dyDescent="0.3">
      <c r="B145" s="21">
        <v>8.4480600750938812</v>
      </c>
      <c r="C145" s="22">
        <f t="shared" si="10"/>
        <v>15.978913853559968</v>
      </c>
      <c r="D145" s="22">
        <f t="shared" si="11"/>
        <v>3.9557784728433414</v>
      </c>
      <c r="E145" s="22">
        <v>1.5</v>
      </c>
      <c r="F145" s="22" cm="1">
        <f t="array" ref="F145">_fEff(D145,E145)%</f>
        <v>0.81076886108626622</v>
      </c>
      <c r="G145" s="22">
        <f t="shared" si="12"/>
        <v>0.46769447099769657</v>
      </c>
      <c r="H145" s="22">
        <f t="shared" si="3"/>
        <v>2.9267488798353978E-2</v>
      </c>
      <c r="I145" s="22">
        <f>C145-H145</f>
        <v>15.949646364761614</v>
      </c>
      <c r="J145" s="22">
        <f t="shared" si="4"/>
        <v>0.79748231823808069</v>
      </c>
      <c r="K145" s="23" cm="1">
        <f t="array" ref="K145">_fS2V(J145)</f>
        <v>3.9546471152129747</v>
      </c>
    </row>
    <row r="146" spans="2:11" x14ac:dyDescent="0.3">
      <c r="B146" s="21">
        <v>8.5106382978723545</v>
      </c>
      <c r="C146" s="22">
        <f t="shared" si="10"/>
        <v>15.949646364761614</v>
      </c>
      <c r="D146" s="22">
        <f t="shared" si="11"/>
        <v>3.9546471152129747</v>
      </c>
      <c r="E146" s="22">
        <v>1.5</v>
      </c>
      <c r="F146" s="22" cm="1">
        <f t="array" ref="F146">_fEff(D146,E146)%</f>
        <v>0.81081411539148096</v>
      </c>
      <c r="G146" s="22">
        <f t="shared" si="12"/>
        <v>0.46780215937915304</v>
      </c>
      <c r="H146" s="22">
        <f t="shared" si="3"/>
        <v>2.9274227745879417E-2</v>
      </c>
      <c r="I146" s="22">
        <f>C146-H146</f>
        <v>15.920372137015734</v>
      </c>
      <c r="J146" s="22">
        <f t="shared" si="4"/>
        <v>0.79601860685078674</v>
      </c>
      <c r="K146" s="23" cm="1">
        <f t="array" ref="K146">_fS2V(J146)</f>
        <v>3.9535154970833286</v>
      </c>
    </row>
    <row r="147" spans="2:11" x14ac:dyDescent="0.3">
      <c r="B147" s="21">
        <v>8.5732165206508277</v>
      </c>
      <c r="C147" s="22">
        <f t="shared" si="10"/>
        <v>15.920372137015734</v>
      </c>
      <c r="D147" s="22">
        <f t="shared" si="11"/>
        <v>3.9535154970833286</v>
      </c>
      <c r="E147" s="22">
        <v>1.5</v>
      </c>
      <c r="F147" s="22" cm="1">
        <f t="array" ref="F147">_fEff(D147,E147)%</f>
        <v>0.81085938011666681</v>
      </c>
      <c r="G147" s="22">
        <f t="shared" si="12"/>
        <v>0.46790993712720763</v>
      </c>
      <c r="H147" s="22">
        <f t="shared" si="3"/>
        <v>2.9280972285807737E-2</v>
      </c>
      <c r="I147" s="22">
        <f>C147-H147</f>
        <v>15.891091164729927</v>
      </c>
      <c r="J147" s="22">
        <f t="shared" si="4"/>
        <v>0.79455455823649634</v>
      </c>
      <c r="K147" s="23" cm="1">
        <f t="array" ref="K147">_fS2V(J147)</f>
        <v>3.952383618238227</v>
      </c>
    </row>
    <row r="148" spans="2:11" x14ac:dyDescent="0.3">
      <c r="B148" s="21">
        <v>8.635794743429301</v>
      </c>
      <c r="C148" s="22">
        <f t="shared" si="10"/>
        <v>15.891091164729927</v>
      </c>
      <c r="D148" s="22">
        <f t="shared" si="11"/>
        <v>3.952383618238227</v>
      </c>
      <c r="E148" s="22">
        <v>1.5</v>
      </c>
      <c r="F148" s="22" cm="1">
        <f t="array" ref="F148">_fEff(D148,E148)%</f>
        <v>0.81090465527047106</v>
      </c>
      <c r="G148" s="22">
        <f t="shared" si="12"/>
        <v>0.46801780436206503</v>
      </c>
      <c r="H148" s="22">
        <f t="shared" si="3"/>
        <v>2.928772242566114E-2</v>
      </c>
      <c r="I148" s="22">
        <f>C148-H148</f>
        <v>15.861803442304266</v>
      </c>
      <c r="J148" s="22">
        <f t="shared" si="4"/>
        <v>0.79309017211521327</v>
      </c>
      <c r="K148" s="23" cm="1">
        <f t="array" ref="K148">_fS2V(J148)</f>
        <v>3.9512514784611978</v>
      </c>
    </row>
    <row r="149" spans="2:11" x14ac:dyDescent="0.3">
      <c r="B149" s="21">
        <v>8.6983729662077742</v>
      </c>
      <c r="C149" s="22">
        <f t="shared" si="10"/>
        <v>15.861803442304266</v>
      </c>
      <c r="D149" s="22">
        <f t="shared" si="11"/>
        <v>3.9512514784611978</v>
      </c>
      <c r="E149" s="22">
        <v>1.5</v>
      </c>
      <c r="F149" s="22" cm="1">
        <f t="array" ref="F149">_fEff(D149,E149)%</f>
        <v>0.81094994086155214</v>
      </c>
      <c r="G149" s="22">
        <f t="shared" si="12"/>
        <v>0.4681257612041575</v>
      </c>
      <c r="H149" s="22">
        <f t="shared" si="3"/>
        <v>2.9294478172976066E-2</v>
      </c>
      <c r="I149" s="22">
        <f>C149-H149</f>
        <v>15.832508964131289</v>
      </c>
      <c r="J149" s="22">
        <f t="shared" si="4"/>
        <v>0.79162544820656444</v>
      </c>
      <c r="K149" s="23" cm="1">
        <f t="array" ref="K149">_fS2V(J149)</f>
        <v>3.9501190775354829</v>
      </c>
    </row>
    <row r="150" spans="2:11" x14ac:dyDescent="0.3">
      <c r="B150" s="21">
        <v>8.7609511889862475</v>
      </c>
      <c r="C150" s="22">
        <f t="shared" si="10"/>
        <v>15.832508964131289</v>
      </c>
      <c r="D150" s="22">
        <f t="shared" si="11"/>
        <v>3.9501190775354829</v>
      </c>
      <c r="E150" s="22">
        <v>1.5</v>
      </c>
      <c r="F150" s="22" cm="1">
        <f t="array" ref="F150">_fEff(D150,E150)%</f>
        <v>0.81099523689858077</v>
      </c>
      <c r="G150" s="22">
        <f t="shared" si="12"/>
        <v>0.46823380777414342</v>
      </c>
      <c r="H150" s="22">
        <f t="shared" si="3"/>
        <v>2.9301239535303093E-2</v>
      </c>
      <c r="I150" s="22">
        <f>C150-H150</f>
        <v>15.803207724595985</v>
      </c>
      <c r="J150" s="22">
        <f t="shared" si="4"/>
        <v>0.79016038622979923</v>
      </c>
      <c r="K150" s="23" cm="1">
        <f t="array" ref="K150">_fS2V(J150)</f>
        <v>3.9489864152440273</v>
      </c>
    </row>
    <row r="151" spans="2:11" x14ac:dyDescent="0.3">
      <c r="B151" s="21">
        <v>8.8235294117647207</v>
      </c>
      <c r="C151" s="22">
        <f t="shared" si="10"/>
        <v>15.803207724595985</v>
      </c>
      <c r="D151" s="22">
        <f t="shared" si="11"/>
        <v>3.9489864152440273</v>
      </c>
      <c r="E151" s="22">
        <v>1.5</v>
      </c>
      <c r="F151" s="22" cm="1">
        <f t="array" ref="F151">_fEff(D151,E151)%</f>
        <v>0.8110405433902389</v>
      </c>
      <c r="G151" s="22">
        <f t="shared" si="12"/>
        <v>0.46834194419290959</v>
      </c>
      <c r="H151" s="22">
        <f t="shared" si="3"/>
        <v>2.9308006520207111E-2</v>
      </c>
      <c r="I151" s="22">
        <f>C151-H151</f>
        <v>15.773899718075779</v>
      </c>
      <c r="J151" s="22">
        <f t="shared" si="4"/>
        <v>0.78869498590378895</v>
      </c>
      <c r="K151" s="23" cm="1">
        <f t="array" ref="K151">_fS2V(J151)</f>
        <v>3.947869547188041</v>
      </c>
    </row>
    <row r="152" spans="2:11" x14ac:dyDescent="0.3">
      <c r="B152" s="21">
        <v>8.886107634543194</v>
      </c>
      <c r="C152" s="22">
        <f t="shared" si="10"/>
        <v>15.773899718075779</v>
      </c>
      <c r="D152" s="22">
        <f t="shared" si="11"/>
        <v>3.947869547188041</v>
      </c>
      <c r="E152" s="22">
        <v>1.5</v>
      </c>
      <c r="F152" s="22" cm="1">
        <f t="array" ref="F152">_fEff(D152,E152)%</f>
        <v>0.81108521811247836</v>
      </c>
      <c r="G152" s="22">
        <f t="shared" si="12"/>
        <v>0.46844863634079981</v>
      </c>
      <c r="H152" s="22">
        <f t="shared" si="3"/>
        <v>2.9314683125206499E-2</v>
      </c>
      <c r="I152" s="22">
        <f>C152-H152</f>
        <v>15.744585034950571</v>
      </c>
      <c r="J152" s="22">
        <f t="shared" si="4"/>
        <v>0.78722925174752856</v>
      </c>
      <c r="K152" s="23" cm="1">
        <f t="array" ref="K152">_fS2V(J152)</f>
        <v>3.9467543984099165</v>
      </c>
    </row>
    <row r="153" spans="2:11" x14ac:dyDescent="0.3">
      <c r="B153" s="21">
        <v>8.9486858573216672</v>
      </c>
      <c r="C153" s="22">
        <f t="shared" si="10"/>
        <v>15.744585034950571</v>
      </c>
      <c r="D153" s="22">
        <f t="shared" si="11"/>
        <v>3.9467543984099165</v>
      </c>
      <c r="E153" s="22">
        <v>1.5</v>
      </c>
      <c r="F153" s="22" cm="1">
        <f t="array" ref="F153">_fEff(D153,E153)%</f>
        <v>0.81112982406360334</v>
      </c>
      <c r="G153" s="22">
        <f t="shared" si="12"/>
        <v>0.4685552273311428</v>
      </c>
      <c r="H153" s="22">
        <f t="shared" si="3"/>
        <v>2.9321353399946359E-2</v>
      </c>
      <c r="I153" s="22">
        <f>C153-H153</f>
        <v>15.715263681550624</v>
      </c>
      <c r="J153" s="22">
        <f t="shared" si="4"/>
        <v>0.78576318407753121</v>
      </c>
      <c r="K153" s="23" cm="1">
        <f t="array" ref="K153">_fS2V(J153)</f>
        <v>3.9456389958903921</v>
      </c>
    </row>
    <row r="154" spans="2:11" x14ac:dyDescent="0.3">
      <c r="B154" s="21">
        <v>9.0112640801001405</v>
      </c>
      <c r="C154" s="22">
        <f t="shared" si="10"/>
        <v>15.715263681550624</v>
      </c>
      <c r="D154" s="22">
        <f t="shared" si="11"/>
        <v>3.9456389958903921</v>
      </c>
      <c r="E154" s="22">
        <v>1.5</v>
      </c>
      <c r="F154" s="22" cm="1">
        <f t="array" ref="F154">_fEff(D154,E154)%</f>
        <v>0.81117444016438423</v>
      </c>
      <c r="G154" s="22">
        <f t="shared" si="12"/>
        <v>0.46866190568278554</v>
      </c>
      <c r="H154" s="22">
        <f t="shared" si="3"/>
        <v>2.9328029141601097E-2</v>
      </c>
      <c r="I154" s="22">
        <f>C154-H154</f>
        <v>15.685935652409023</v>
      </c>
      <c r="J154" s="22">
        <f t="shared" si="4"/>
        <v>0.78429678262045122</v>
      </c>
      <c r="K154" s="23" cm="1">
        <f t="array" ref="K154">_fS2V(J154)</f>
        <v>3.9445233394215031</v>
      </c>
    </row>
    <row r="155" spans="2:11" x14ac:dyDescent="0.3">
      <c r="B155" s="21">
        <v>9.0738423028786137</v>
      </c>
      <c r="C155" s="22">
        <f t="shared" si="10"/>
        <v>15.685935652409023</v>
      </c>
      <c r="D155" s="22">
        <f t="shared" si="11"/>
        <v>3.9445233394215031</v>
      </c>
      <c r="E155" s="22">
        <v>1.5</v>
      </c>
      <c r="F155" s="22" cm="1">
        <f t="array" ref="F155">_fEff(D155,E155)%</f>
        <v>0.8112190664231399</v>
      </c>
      <c r="G155" s="22">
        <f t="shared" si="12"/>
        <v>0.46876867151180046</v>
      </c>
      <c r="H155" s="22">
        <f t="shared" si="3"/>
        <v>2.9334710357434322E-2</v>
      </c>
      <c r="I155" s="22">
        <f>C155-H155</f>
        <v>15.65660094205159</v>
      </c>
      <c r="J155" s="22">
        <f t="shared" si="4"/>
        <v>0.78283004710257953</v>
      </c>
      <c r="K155" s="23" cm="1">
        <f t="array" ref="K155">_fS2V(J155)</f>
        <v>3.9434074287950085</v>
      </c>
    </row>
    <row r="156" spans="2:11" x14ac:dyDescent="0.3">
      <c r="B156" s="21">
        <v>9.136420525657087</v>
      </c>
      <c r="C156" s="22">
        <f t="shared" si="10"/>
        <v>15.65660094205159</v>
      </c>
      <c r="D156" s="22">
        <f t="shared" si="11"/>
        <v>3.9434074287950085</v>
      </c>
      <c r="E156" s="22">
        <v>1.5</v>
      </c>
      <c r="F156" s="22" cm="1">
        <f t="array" ref="F156">_fEff(D156,E156)%</f>
        <v>0.81126370284819971</v>
      </c>
      <c r="G156" s="22">
        <f t="shared" si="12"/>
        <v>0.46887552493447665</v>
      </c>
      <c r="H156" s="22">
        <f t="shared" si="3"/>
        <v>2.9341397054723196E-2</v>
      </c>
      <c r="I156" s="22">
        <f>C156-H156</f>
        <v>15.627259544996866</v>
      </c>
      <c r="J156" s="22">
        <f t="shared" si="4"/>
        <v>0.78136297724984327</v>
      </c>
      <c r="K156" s="23" cm="1">
        <f t="array" ref="K156">_fS2V(J156)</f>
        <v>3.942291263802391</v>
      </c>
    </row>
    <row r="157" spans="2:11" x14ac:dyDescent="0.3">
      <c r="B157" s="21">
        <v>9.1989987484355602</v>
      </c>
      <c r="C157" s="22">
        <f t="shared" si="10"/>
        <v>15.627259544996866</v>
      </c>
      <c r="D157" s="22">
        <f t="shared" si="11"/>
        <v>3.942291263802391</v>
      </c>
      <c r="E157" s="22">
        <v>1.5</v>
      </c>
      <c r="F157" s="22" cm="1">
        <f t="array" ref="F157">_fEff(D157,E157)%</f>
        <v>0.81130834944790431</v>
      </c>
      <c r="G157" s="22">
        <f t="shared" si="12"/>
        <v>0.4689824660673193</v>
      </c>
      <c r="H157" s="22">
        <f t="shared" si="3"/>
        <v>2.9348089240758407E-2</v>
      </c>
      <c r="I157" s="22">
        <f>C157-H157</f>
        <v>15.597911455756108</v>
      </c>
      <c r="J157" s="22">
        <f t="shared" si="4"/>
        <v>0.77989557278780541</v>
      </c>
      <c r="K157" s="23" cm="1">
        <f t="array" ref="K157">_fS2V(J157)</f>
        <v>3.9411748442348538</v>
      </c>
    </row>
    <row r="158" spans="2:11" x14ac:dyDescent="0.3">
      <c r="B158" s="21">
        <v>9.2615769712140334</v>
      </c>
      <c r="C158" s="22">
        <f t="shared" si="10"/>
        <v>15.597911455756108</v>
      </c>
      <c r="D158" s="22">
        <f t="shared" si="11"/>
        <v>3.9411748442348538</v>
      </c>
      <c r="E158" s="22">
        <v>1.5</v>
      </c>
      <c r="F158" s="22" cm="1">
        <f t="array" ref="F158">_fEff(D158,E158)%</f>
        <v>0.81135300623060569</v>
      </c>
      <c r="G158" s="22">
        <f t="shared" si="12"/>
        <v>0.46908949502705138</v>
      </c>
      <c r="H158" s="22">
        <f t="shared" si="3"/>
        <v>2.9354786922844267E-2</v>
      </c>
      <c r="I158" s="22">
        <f>C158-H158</f>
        <v>15.568556668833264</v>
      </c>
      <c r="J158" s="22">
        <f t="shared" si="4"/>
        <v>0.77842783344166322</v>
      </c>
      <c r="K158" s="23" cm="1">
        <f t="array" ref="K158">_fS2V(J158)</f>
        <v>3.9400581698833244</v>
      </c>
    </row>
    <row r="159" spans="2:11" x14ac:dyDescent="0.3">
      <c r="B159" s="21">
        <v>9.3241551939925067</v>
      </c>
      <c r="C159" s="22">
        <f t="shared" si="10"/>
        <v>15.568556668833264</v>
      </c>
      <c r="D159" s="22">
        <f t="shared" si="11"/>
        <v>3.9400581698833244</v>
      </c>
      <c r="E159" s="22">
        <v>1.5</v>
      </c>
      <c r="F159" s="22" cm="1">
        <f t="array" ref="F159">_fEff(D159,E159)%</f>
        <v>0.81139767320466694</v>
      </c>
      <c r="G159" s="22">
        <f t="shared" si="12"/>
        <v>0.46919661193061296</v>
      </c>
      <c r="H159" s="22">
        <f t="shared" si="3"/>
        <v>2.9361490108298686E-2</v>
      </c>
      <c r="I159" s="22">
        <f>C159-H159</f>
        <v>15.539195178724965</v>
      </c>
      <c r="J159" s="22">
        <f t="shared" si="4"/>
        <v>0.77695975893624825</v>
      </c>
      <c r="K159" s="23" cm="1">
        <f t="array" ref="K159">_fS2V(J159)</f>
        <v>3.9389412405384521</v>
      </c>
    </row>
    <row r="160" spans="2:11" x14ac:dyDescent="0.3">
      <c r="B160" s="21">
        <v>9.3867334167709799</v>
      </c>
      <c r="C160" s="22">
        <f t="shared" si="10"/>
        <v>15.539195178724965</v>
      </c>
      <c r="D160" s="22">
        <f t="shared" si="11"/>
        <v>3.9389412405384521</v>
      </c>
      <c r="E160" s="22">
        <v>1.5</v>
      </c>
      <c r="F160" s="22" cm="1">
        <f t="array" ref="F160">_fEff(D160,E160)%</f>
        <v>0.81144235037846202</v>
      </c>
      <c r="G160" s="22">
        <f t="shared" si="12"/>
        <v>0.46930381689516248</v>
      </c>
      <c r="H160" s="22">
        <f t="shared" si="3"/>
        <v>2.9368198804453224E-2</v>
      </c>
      <c r="I160" s="22">
        <f>C160-H160</f>
        <v>15.509826979920511</v>
      </c>
      <c r="J160" s="22">
        <f t="shared" si="4"/>
        <v>0.77549134899602556</v>
      </c>
      <c r="K160" s="23" cm="1">
        <f t="array" ref="K160">_fS2V(J160)</f>
        <v>3.9378240559906055</v>
      </c>
    </row>
    <row r="161" spans="2:11" x14ac:dyDescent="0.3">
      <c r="B161" s="21">
        <v>9.4493116395494532</v>
      </c>
      <c r="C161" s="22">
        <f t="shared" si="10"/>
        <v>15.509826979920511</v>
      </c>
      <c r="D161" s="22">
        <f t="shared" si="11"/>
        <v>3.9378240559906055</v>
      </c>
      <c r="E161" s="22">
        <v>1.5</v>
      </c>
      <c r="F161" s="22" cm="1">
        <f t="array" ref="F161">_fEff(D161,E161)%</f>
        <v>0.81148703776037578</v>
      </c>
      <c r="G161" s="22">
        <f t="shared" si="12"/>
        <v>0.46941111003807762</v>
      </c>
      <c r="H161" s="22">
        <f t="shared" si="3"/>
        <v>2.9374913018653168E-2</v>
      </c>
      <c r="I161" s="22">
        <f>C161-H161</f>
        <v>15.480452066901858</v>
      </c>
      <c r="J161" s="22">
        <f t="shared" si="4"/>
        <v>0.77402260334509287</v>
      </c>
      <c r="K161" s="23" cm="1">
        <f t="array" ref="K161">_fS2V(J161)</f>
        <v>3.9367066160298738</v>
      </c>
    </row>
    <row r="162" spans="2:11" x14ac:dyDescent="0.3">
      <c r="B162" s="21">
        <v>9.5118898623279264</v>
      </c>
      <c r="C162" s="22">
        <f t="shared" si="10"/>
        <v>15.480452066901858</v>
      </c>
      <c r="D162" s="22">
        <f t="shared" si="11"/>
        <v>3.9367066160298738</v>
      </c>
      <c r="E162" s="22">
        <v>1.5</v>
      </c>
      <c r="F162" s="22" cm="1">
        <f t="array" ref="F162">_fEff(D162,E162)%</f>
        <v>0.81153173535880496</v>
      </c>
      <c r="G162" s="22">
        <f t="shared" si="12"/>
        <v>0.46951849147695485</v>
      </c>
      <c r="H162" s="22">
        <f t="shared" si="3"/>
        <v>2.93816327582575E-2</v>
      </c>
      <c r="I162" s="22">
        <f>C162-H162</f>
        <v>15.451070434143601</v>
      </c>
      <c r="J162" s="22">
        <f t="shared" si="4"/>
        <v>0.77255352170718006</v>
      </c>
      <c r="K162" s="23" cm="1">
        <f t="array" ref="K162">_fS2V(J162)</f>
        <v>3.9355889204460697</v>
      </c>
    </row>
    <row r="163" spans="2:11" x14ac:dyDescent="0.3">
      <c r="B163" s="21">
        <v>9.5744680851063997</v>
      </c>
      <c r="C163" s="22">
        <f t="shared" si="10"/>
        <v>15.451070434143601</v>
      </c>
      <c r="D163" s="22">
        <f t="shared" si="11"/>
        <v>3.9355889204460697</v>
      </c>
      <c r="E163" s="22">
        <v>1.5</v>
      </c>
      <c r="F163" s="22" cm="1">
        <f t="array" ref="F163">_fEff(D163,E163)%</f>
        <v>0.81157644318215727</v>
      </c>
      <c r="G163" s="22">
        <f t="shared" si="12"/>
        <v>0.46962596132961021</v>
      </c>
      <c r="H163" s="22">
        <f t="shared" si="3"/>
        <v>2.9388358030638939E-2</v>
      </c>
      <c r="I163" s="22">
        <f>C163-H163</f>
        <v>15.421682076112962</v>
      </c>
      <c r="J163" s="22">
        <f t="shared" si="4"/>
        <v>0.77108410380564807</v>
      </c>
      <c r="K163" s="23" cm="1">
        <f t="array" ref="K163">_fS2V(J163)</f>
        <v>3.9344709690287201</v>
      </c>
    </row>
    <row r="164" spans="2:11" x14ac:dyDescent="0.3">
      <c r="B164" s="21">
        <v>9.6370463078848729</v>
      </c>
      <c r="C164" s="22">
        <f t="shared" si="10"/>
        <v>15.421682076112962</v>
      </c>
      <c r="D164" s="22">
        <f t="shared" si="11"/>
        <v>3.9344709690287201</v>
      </c>
      <c r="E164" s="22">
        <v>1.5</v>
      </c>
      <c r="F164" s="22" cm="1">
        <f t="array" ref="F164">_fEff(D164,E164)%</f>
        <v>0.81162116123885109</v>
      </c>
      <c r="G164" s="22">
        <f t="shared" si="12"/>
        <v>0.46973351971408089</v>
      </c>
      <c r="H164" s="22">
        <f t="shared" si="3"/>
        <v>2.9395088843184036E-2</v>
      </c>
      <c r="I164" s="22">
        <f>C164-H164</f>
        <v>15.392286987269777</v>
      </c>
      <c r="J164" s="22">
        <f t="shared" si="4"/>
        <v>0.76961434936348883</v>
      </c>
      <c r="K164" s="23" cm="1">
        <f t="array" ref="K164">_fS2V(J164)</f>
        <v>3.9333527615670758</v>
      </c>
    </row>
    <row r="165" spans="2:11" x14ac:dyDescent="0.3">
      <c r="B165" s="21">
        <v>9.6996245306633462</v>
      </c>
      <c r="C165" s="22">
        <f t="shared" si="10"/>
        <v>15.392286987269777</v>
      </c>
      <c r="D165" s="22">
        <f t="shared" si="11"/>
        <v>3.9333527615670758</v>
      </c>
      <c r="E165" s="22">
        <v>1.5</v>
      </c>
      <c r="F165" s="22" cm="1">
        <f t="array" ref="F165">_fEff(D165,E165)%</f>
        <v>0.811665889537317</v>
      </c>
      <c r="G165" s="22">
        <f t="shared" si="12"/>
        <v>0.46984116674862397</v>
      </c>
      <c r="H165" s="22">
        <f t="shared" si="3"/>
        <v>2.9401825203293114E-2</v>
      </c>
      <c r="I165" s="22">
        <f>C165-H165</f>
        <v>15.362885162066485</v>
      </c>
      <c r="J165" s="22">
        <f t="shared" si="4"/>
        <v>0.76814425810332421</v>
      </c>
      <c r="K165" s="23" cm="1">
        <f t="array" ref="K165">_fS2V(J165)</f>
        <v>3.9322342978501035</v>
      </c>
    </row>
    <row r="166" spans="2:11" x14ac:dyDescent="0.3">
      <c r="B166" s="21">
        <v>9.7622027534418194</v>
      </c>
      <c r="C166" s="22">
        <f t="shared" si="10"/>
        <v>15.362885162066485</v>
      </c>
      <c r="D166" s="22">
        <f t="shared" si="11"/>
        <v>3.9322342978501035</v>
      </c>
      <c r="E166" s="22">
        <v>1.5</v>
      </c>
      <c r="F166" s="22" cm="1">
        <f t="array" ref="F166">_fEff(D166,E166)%</f>
        <v>0.81171062808599581</v>
      </c>
      <c r="G166" s="22">
        <f t="shared" si="12"/>
        <v>0.46994890255171856</v>
      </c>
      <c r="H166" s="22">
        <f t="shared" si="3"/>
        <v>2.9408567118380385E-2</v>
      </c>
      <c r="I166" s="22">
        <f>C166-H166</f>
        <v>15.333476594948104</v>
      </c>
      <c r="J166" s="22">
        <f t="shared" si="4"/>
        <v>0.76667382974740517</v>
      </c>
      <c r="K166" s="23" cm="1">
        <f t="array" ref="K166">_fS2V(J166)</f>
        <v>3.9311155776664877</v>
      </c>
    </row>
    <row r="167" spans="2:11" x14ac:dyDescent="0.3">
      <c r="B167" s="21">
        <v>9.8247809762202927</v>
      </c>
      <c r="C167" s="22">
        <f t="shared" si="10"/>
        <v>15.333476594948104</v>
      </c>
      <c r="D167" s="22">
        <f t="shared" si="11"/>
        <v>3.9311155776664877</v>
      </c>
      <c r="E167" s="22">
        <v>1.5</v>
      </c>
      <c r="F167" s="22" cm="1">
        <f t="array" ref="F167">_fEff(D167,E167)%</f>
        <v>0.81175537689334054</v>
      </c>
      <c r="G167" s="22">
        <f t="shared" si="12"/>
        <v>0.47005672724206554</v>
      </c>
      <c r="H167" s="22">
        <f t="shared" si="3"/>
        <v>2.9415314595873942E-2</v>
      </c>
      <c r="I167" s="22">
        <f>C167-H167</f>
        <v>15.304061280352231</v>
      </c>
      <c r="J167" s="22">
        <f t="shared" si="4"/>
        <v>0.76520306401761151</v>
      </c>
      <c r="K167" s="23" cm="1">
        <f t="array" ref="K167">_fS2V(J167)</f>
        <v>3.9299966008046328</v>
      </c>
    </row>
    <row r="168" spans="2:11" x14ac:dyDescent="0.3">
      <c r="B168" s="21">
        <v>9.8873591989987659</v>
      </c>
      <c r="C168" s="22">
        <f t="shared" si="10"/>
        <v>15.304061280352231</v>
      </c>
      <c r="D168" s="22">
        <f t="shared" si="11"/>
        <v>3.9299966008046328</v>
      </c>
      <c r="E168" s="22">
        <v>1.5</v>
      </c>
      <c r="F168" s="22" cm="1">
        <f t="array" ref="F168">_fEff(D168,E168)%</f>
        <v>0.81180013596781464</v>
      </c>
      <c r="G168" s="22">
        <f t="shared" si="12"/>
        <v>0.47016464093858817</v>
      </c>
      <c r="H168" s="22">
        <f t="shared" si="3"/>
        <v>2.9422067643215782E-2</v>
      </c>
      <c r="I168" s="22">
        <f>C168-H168</f>
        <v>15.274639212709015</v>
      </c>
      <c r="J168" s="22">
        <f t="shared" si="4"/>
        <v>0.76373196063545079</v>
      </c>
      <c r="K168" s="23" cm="1">
        <f t="array" ref="K168">_fS2V(J168)</f>
        <v>3.9288773670526558</v>
      </c>
    </row>
    <row r="169" spans="2:11" x14ac:dyDescent="0.3">
      <c r="B169" s="21">
        <v>9.9499374217772392</v>
      </c>
      <c r="C169" s="22">
        <f t="shared" si="10"/>
        <v>15.274639212709015</v>
      </c>
      <c r="D169" s="22">
        <f t="shared" si="11"/>
        <v>3.9288773670526558</v>
      </c>
      <c r="E169" s="22">
        <v>1.5</v>
      </c>
      <c r="F169" s="22" cm="1">
        <f t="array" ref="F169">_fEff(D169,E169)%</f>
        <v>0.81184490531789377</v>
      </c>
      <c r="G169" s="22">
        <f t="shared" si="12"/>
        <v>0.47027264376043265</v>
      </c>
      <c r="H169" s="22">
        <f t="shared" si="3"/>
        <v>2.942882626786187E-2</v>
      </c>
      <c r="I169" s="22">
        <f>C169-H169</f>
        <v>15.245210386441153</v>
      </c>
      <c r="J169" s="22">
        <f t="shared" si="4"/>
        <v>0.76226051932205763</v>
      </c>
      <c r="K169" s="23" cm="1">
        <f t="array" ref="K169">_fS2V(J169)</f>
        <v>3.9277578761983936</v>
      </c>
    </row>
    <row r="170" spans="2:11" x14ac:dyDescent="0.3">
      <c r="B170" s="21">
        <v>10.012515644555712</v>
      </c>
      <c r="C170" s="22">
        <f t="shared" ref="C170:C233" si="13">I169</f>
        <v>15.245210386441153</v>
      </c>
      <c r="D170" s="22">
        <f t="shared" ref="D170:D233" si="14">K169</f>
        <v>3.9277578761983936</v>
      </c>
      <c r="E170" s="22">
        <v>1.5</v>
      </c>
      <c r="F170" s="22" cm="1">
        <f t="array" ref="F170">_fEff(D170,E170)%</f>
        <v>0.81188968495206437</v>
      </c>
      <c r="G170" s="22">
        <f t="shared" si="12"/>
        <v>0.47038073582696888</v>
      </c>
      <c r="H170" s="22">
        <f t="shared" si="3"/>
        <v>2.9435590477282159E-2</v>
      </c>
      <c r="I170" s="22">
        <f>C170-H170</f>
        <v>15.215774795963871</v>
      </c>
      <c r="J170" s="22">
        <f t="shared" si="4"/>
        <v>0.7607887397981935</v>
      </c>
      <c r="K170" s="23" cm="1">
        <f t="array" ref="K170">_fS2V(J170)</f>
        <v>3.9266381280293978</v>
      </c>
    </row>
    <row r="171" spans="2:11" x14ac:dyDescent="0.3">
      <c r="B171" s="21">
        <v>10.075093867334186</v>
      </c>
      <c r="C171" s="22">
        <f t="shared" si="13"/>
        <v>15.215774795963871</v>
      </c>
      <c r="D171" s="22">
        <f t="shared" si="14"/>
        <v>3.9266381280293978</v>
      </c>
      <c r="E171" s="22">
        <v>1.5</v>
      </c>
      <c r="F171" s="22" cm="1">
        <f t="array" ref="F171">_fEff(D171,E171)%</f>
        <v>0.81193447487882398</v>
      </c>
      <c r="G171" s="22">
        <f t="shared" si="12"/>
        <v>0.47048891725779091</v>
      </c>
      <c r="H171" s="22">
        <f t="shared" si="3"/>
        <v>2.9442360278960633E-2</v>
      </c>
      <c r="I171" s="22">
        <f>C171-H171</f>
        <v>15.186332435684911</v>
      </c>
      <c r="J171" s="22">
        <f t="shared" si="4"/>
        <v>0.75931662178424553</v>
      </c>
      <c r="K171" s="23" cm="1">
        <f t="array" ref="K171">_fS2V(J171)</f>
        <v>3.925518122332937</v>
      </c>
    </row>
    <row r="172" spans="2:11" x14ac:dyDescent="0.3">
      <c r="B172" s="21">
        <v>10.137672090112659</v>
      </c>
      <c r="C172" s="22">
        <f t="shared" si="13"/>
        <v>15.186332435684911</v>
      </c>
      <c r="D172" s="22">
        <f t="shared" si="14"/>
        <v>3.925518122332937</v>
      </c>
      <c r="E172" s="22">
        <v>1.5</v>
      </c>
      <c r="F172" s="22" cm="1">
        <f t="array" ref="F172">_fEff(D172,E172)%</f>
        <v>0.81197927510668255</v>
      </c>
      <c r="G172" s="22">
        <f t="shared" si="12"/>
        <v>0.47059718817271667</v>
      </c>
      <c r="H172" s="22">
        <f t="shared" si="3"/>
        <v>2.9449135680395287E-2</v>
      </c>
      <c r="I172" s="22">
        <f>C172-H172</f>
        <v>15.156883300004516</v>
      </c>
      <c r="J172" s="22">
        <f t="shared" si="4"/>
        <v>0.75784416500022578</v>
      </c>
      <c r="K172" s="23" cm="1">
        <f t="array" ref="K172">_fS2V(J172)</f>
        <v>3.9243978588959916</v>
      </c>
    </row>
    <row r="173" spans="2:11" x14ac:dyDescent="0.3">
      <c r="B173" s="21">
        <v>10.200250312891132</v>
      </c>
      <c r="C173" s="22">
        <f t="shared" si="13"/>
        <v>15.156883300004516</v>
      </c>
      <c r="D173" s="22">
        <f t="shared" si="14"/>
        <v>3.9243978588959916</v>
      </c>
      <c r="E173" s="22">
        <v>1.5</v>
      </c>
      <c r="F173" s="22" cm="1">
        <f t="array" ref="F173">_fEff(D173,E173)%</f>
        <v>0.81202408564416051</v>
      </c>
      <c r="G173" s="22">
        <f t="shared" si="12"/>
        <v>0.47070554869179015</v>
      </c>
      <c r="H173" s="22">
        <f t="shared" si="3"/>
        <v>2.945591668909826E-2</v>
      </c>
      <c r="I173" s="22">
        <f>C173-H173</f>
        <v>15.127427383315418</v>
      </c>
      <c r="J173" s="22">
        <f t="shared" si="4"/>
        <v>0.75637136916577086</v>
      </c>
      <c r="K173" s="23" cm="1">
        <f t="array" ref="K173">_fS2V(J173)</f>
        <v>3.9232773375052572</v>
      </c>
    </row>
    <row r="174" spans="2:11" x14ac:dyDescent="0.3">
      <c r="B174" s="21">
        <v>10.262828535669605</v>
      </c>
      <c r="C174" s="22">
        <f t="shared" si="13"/>
        <v>15.127427383315418</v>
      </c>
      <c r="D174" s="22">
        <f t="shared" si="14"/>
        <v>3.9232773375052572</v>
      </c>
      <c r="E174" s="22">
        <v>1.5</v>
      </c>
      <c r="F174" s="22" cm="1">
        <f t="array" ref="F174">_fEff(D174,E174)%</f>
        <v>0.81206890649978969</v>
      </c>
      <c r="G174" s="22">
        <f t="shared" si="12"/>
        <v>0.47081399893528086</v>
      </c>
      <c r="H174" s="22">
        <f t="shared" si="3"/>
        <v>2.94627033125958E-2</v>
      </c>
      <c r="I174" s="22">
        <f>C174-H174</f>
        <v>15.097964680002821</v>
      </c>
      <c r="J174" s="22">
        <f t="shared" si="4"/>
        <v>0.75489823400014111</v>
      </c>
      <c r="K174" s="23" cm="1">
        <f t="array" ref="K174">_fS2V(J174)</f>
        <v>3.9221565579471438</v>
      </c>
    </row>
    <row r="175" spans="2:11" x14ac:dyDescent="0.3">
      <c r="B175" s="21">
        <v>10.325406758448079</v>
      </c>
      <c r="C175" s="22">
        <f t="shared" si="13"/>
        <v>15.097964680002821</v>
      </c>
      <c r="D175" s="22">
        <f t="shared" si="14"/>
        <v>3.9221565579471438</v>
      </c>
      <c r="E175" s="22">
        <v>1.5</v>
      </c>
      <c r="F175" s="22" cm="1">
        <f t="array" ref="F175">_fEff(D175,E175)%</f>
        <v>0.81211373768211415</v>
      </c>
      <c r="G175" s="22">
        <f t="shared" si="12"/>
        <v>0.47092253902368403</v>
      </c>
      <c r="H175" s="22">
        <f t="shared" si="3"/>
        <v>2.9469495558428288E-2</v>
      </c>
      <c r="I175" s="22">
        <f>C175-H175</f>
        <v>15.068495184444393</v>
      </c>
      <c r="J175" s="22">
        <f t="shared" si="4"/>
        <v>0.75342475922221963</v>
      </c>
      <c r="K175" s="23" cm="1">
        <f t="array" ref="K175">_fS2V(J175)</f>
        <v>3.9210355200077749</v>
      </c>
    </row>
    <row r="176" spans="2:11" x14ac:dyDescent="0.3">
      <c r="B176" s="21">
        <v>10.387984981226552</v>
      </c>
      <c r="C176" s="22">
        <f t="shared" si="13"/>
        <v>15.068495184444393</v>
      </c>
      <c r="D176" s="22">
        <f t="shared" si="14"/>
        <v>3.9210355200077749</v>
      </c>
      <c r="E176" s="22">
        <v>1.5</v>
      </c>
      <c r="F176" s="22" cm="1">
        <f t="array" ref="F176">_fEff(D176,E176)%</f>
        <v>0.81215857919968915</v>
      </c>
      <c r="G176" s="22">
        <f t="shared" si="12"/>
        <v>0.47103116907772175</v>
      </c>
      <c r="H176" s="22">
        <f t="shared" si="3"/>
        <v>2.94762934341503E-2</v>
      </c>
      <c r="I176" s="22">
        <f>C176-H176</f>
        <v>15.039018891010242</v>
      </c>
      <c r="J176" s="22">
        <f t="shared" si="4"/>
        <v>0.75195094455051215</v>
      </c>
      <c r="K176" s="23" cm="1">
        <f t="array" ref="K176">_fS2V(J176)</f>
        <v>3.9199142234729853</v>
      </c>
    </row>
    <row r="177" spans="2:11" x14ac:dyDescent="0.3">
      <c r="B177" s="21">
        <v>10.450563204005025</v>
      </c>
      <c r="C177" s="22">
        <f t="shared" si="13"/>
        <v>15.039018891010242</v>
      </c>
      <c r="D177" s="22">
        <f t="shared" si="14"/>
        <v>3.9199142234729853</v>
      </c>
      <c r="E177" s="22">
        <v>1.5</v>
      </c>
      <c r="F177" s="22" cm="1">
        <f t="array" ref="F177">_fEff(D177,E177)%</f>
        <v>0.81220343106108073</v>
      </c>
      <c r="G177" s="22">
        <f t="shared" si="12"/>
        <v>0.47113988921834427</v>
      </c>
      <c r="H177" s="22">
        <f t="shared" si="3"/>
        <v>2.9483096947330683E-2</v>
      </c>
      <c r="I177" s="22">
        <f>C177-H177</f>
        <v>15.009535794062911</v>
      </c>
      <c r="J177" s="22">
        <f t="shared" si="4"/>
        <v>0.75047678970314557</v>
      </c>
      <c r="K177" s="23" cm="1">
        <f t="array" ref="K177">_fS2V(J177)</f>
        <v>3.9187926681283236</v>
      </c>
    </row>
    <row r="178" spans="2:11" x14ac:dyDescent="0.3">
      <c r="B178" s="21">
        <v>10.513141426783498</v>
      </c>
      <c r="C178" s="22">
        <f t="shared" si="13"/>
        <v>15.009535794062911</v>
      </c>
      <c r="D178" s="22">
        <f t="shared" si="14"/>
        <v>3.9187926681283236</v>
      </c>
      <c r="E178" s="22">
        <v>1.5</v>
      </c>
      <c r="F178" s="22" cm="1">
        <f t="array" ref="F178">_fEff(D178,E178)%</f>
        <v>0.81224829327486703</v>
      </c>
      <c r="G178" s="22">
        <f t="shared" si="12"/>
        <v>0.47124869956672888</v>
      </c>
      <c r="H178" s="22">
        <f t="shared" si="3"/>
        <v>2.9489906105552497E-2</v>
      </c>
      <c r="I178" s="22">
        <f>C178-H178</f>
        <v>14.980045887957358</v>
      </c>
      <c r="J178" s="22">
        <f t="shared" si="4"/>
        <v>0.74900229439786792</v>
      </c>
      <c r="K178" s="23" cm="1">
        <f t="array" ref="K178">_fS2V(J178)</f>
        <v>3.9176977846963257</v>
      </c>
    </row>
    <row r="179" spans="2:11" x14ac:dyDescent="0.3">
      <c r="B179" s="21">
        <v>10.575719649561972</v>
      </c>
      <c r="C179" s="22">
        <f t="shared" si="13"/>
        <v>14.980045887957358</v>
      </c>
      <c r="D179" s="22">
        <f t="shared" si="14"/>
        <v>3.9176977846963257</v>
      </c>
      <c r="E179" s="22">
        <v>1.5</v>
      </c>
      <c r="F179" s="22" cm="1">
        <f t="array" ref="F179">_fEff(D179,E179)%</f>
        <v>0.81229208861214697</v>
      </c>
      <c r="G179" s="22">
        <f t="shared" si="12"/>
        <v>0.47135498514606267</v>
      </c>
      <c r="H179" s="22">
        <f t="shared" si="3"/>
        <v>2.9496557268214187E-2</v>
      </c>
      <c r="I179" s="22">
        <f>C179-H179</f>
        <v>14.950549330689144</v>
      </c>
      <c r="J179" s="22">
        <f t="shared" si="4"/>
        <v>0.74752746653445723</v>
      </c>
      <c r="K179" s="23" cm="1">
        <f t="array" ref="K179">_fS2V(J179)</f>
        <v>3.9166155271489749</v>
      </c>
    </row>
    <row r="180" spans="2:11" x14ac:dyDescent="0.3">
      <c r="B180" s="21">
        <v>10.638297872340445</v>
      </c>
      <c r="C180" s="22">
        <f t="shared" si="13"/>
        <v>14.950549330689144</v>
      </c>
      <c r="D180" s="22">
        <f t="shared" si="14"/>
        <v>3.9166155271489749</v>
      </c>
      <c r="E180" s="22">
        <v>1.5</v>
      </c>
      <c r="F180" s="22" cm="1">
        <f t="array" ref="F180">_fEff(D180,E180)%</f>
        <v>0.81233537891404095</v>
      </c>
      <c r="G180" s="22">
        <f t="shared" si="12"/>
        <v>0.47146010616417167</v>
      </c>
      <c r="H180" s="22">
        <f t="shared" si="3"/>
        <v>2.9503135554704112E-2</v>
      </c>
      <c r="I180" s="22">
        <f>C180-H180</f>
        <v>14.921046195134441</v>
      </c>
      <c r="J180" s="22">
        <f t="shared" si="4"/>
        <v>0.74605230975672199</v>
      </c>
      <c r="K180" s="23" cm="1">
        <f t="array" ref="K180">_fS2V(J180)</f>
        <v>3.9155330282378551</v>
      </c>
    </row>
    <row r="181" spans="2:11" x14ac:dyDescent="0.3">
      <c r="B181" s="21">
        <v>10.700876095118918</v>
      </c>
      <c r="C181" s="22">
        <f t="shared" si="13"/>
        <v>14.921046195134441</v>
      </c>
      <c r="D181" s="22">
        <f t="shared" si="14"/>
        <v>3.9155330282378551</v>
      </c>
      <c r="E181" s="22">
        <v>1.5</v>
      </c>
      <c r="F181" s="22" cm="1">
        <f t="array" ref="F181">_fEff(D181,E181)%</f>
        <v>0.81237867887048576</v>
      </c>
      <c r="G181" s="22">
        <f t="shared" si="12"/>
        <v>0.47156531143629099</v>
      </c>
      <c r="H181" s="22">
        <f t="shared" si="3"/>
        <v>2.9509719113660262E-2</v>
      </c>
      <c r="I181" s="22">
        <f>C181-H181</f>
        <v>14.89153647602078</v>
      </c>
      <c r="J181" s="22">
        <f t="shared" si="4"/>
        <v>0.74457682380103907</v>
      </c>
      <c r="K181" s="23" cm="1">
        <f t="array" ref="K181">_fS2V(J181)</f>
        <v>3.9144502877695162</v>
      </c>
    </row>
    <row r="182" spans="2:11" x14ac:dyDescent="0.3">
      <c r="B182" s="21">
        <v>10.763454317897391</v>
      </c>
      <c r="C182" s="22">
        <f t="shared" si="13"/>
        <v>14.89153647602078</v>
      </c>
      <c r="D182" s="22">
        <f t="shared" si="14"/>
        <v>3.9144502877695162</v>
      </c>
      <c r="E182" s="22">
        <v>1.5</v>
      </c>
      <c r="F182" s="22" cm="1">
        <f t="array" ref="F182">_fEff(D182,E182)%</f>
        <v>0.81242198848921943</v>
      </c>
      <c r="G182" s="22">
        <f t="shared" si="12"/>
        <v>0.47167060107196146</v>
      </c>
      <c r="H182" s="22">
        <f t="shared" si="3"/>
        <v>2.9516307951937513E-2</v>
      </c>
      <c r="I182" s="22">
        <f>C182-H182</f>
        <v>14.862020168068844</v>
      </c>
      <c r="J182" s="22">
        <f t="shared" si="4"/>
        <v>0.74310100840344218</v>
      </c>
      <c r="K182" s="23" cm="1">
        <f t="array" ref="K182">_fS2V(J182)</f>
        <v>3.913367305550254</v>
      </c>
    </row>
    <row r="183" spans="2:11" x14ac:dyDescent="0.3">
      <c r="B183" s="21">
        <v>10.826032540675865</v>
      </c>
      <c r="C183" s="22">
        <f t="shared" si="13"/>
        <v>14.862020168068844</v>
      </c>
      <c r="D183" s="22">
        <f t="shared" si="14"/>
        <v>3.913367305550254</v>
      </c>
      <c r="E183" s="22">
        <v>1.5</v>
      </c>
      <c r="F183" s="22" cm="1">
        <f t="array" ref="F183">_fEff(D183,E183)%</f>
        <v>0.81246530777798975</v>
      </c>
      <c r="G183" s="22">
        <f t="shared" si="12"/>
        <v>0.47177597518092401</v>
      </c>
      <c r="H183" s="22">
        <f t="shared" si="3"/>
        <v>2.9522902076403255E-2</v>
      </c>
      <c r="I183" s="22">
        <f>C183-H183</f>
        <v>14.832497265992441</v>
      </c>
      <c r="J183" s="22">
        <f t="shared" si="4"/>
        <v>0.74162486329962207</v>
      </c>
      <c r="K183" s="23" cm="1">
        <f t="array" ref="K183">_fS2V(J183)</f>
        <v>3.9122840813861131</v>
      </c>
    </row>
    <row r="184" spans="2:11" x14ac:dyDescent="0.3">
      <c r="B184" s="21">
        <v>10.888610763454338</v>
      </c>
      <c r="C184" s="22">
        <f t="shared" si="13"/>
        <v>14.832497265992441</v>
      </c>
      <c r="D184" s="22">
        <f t="shared" si="14"/>
        <v>3.9122840813861131</v>
      </c>
      <c r="E184" s="22">
        <v>1.5</v>
      </c>
      <c r="F184" s="22" cm="1">
        <f t="array" ref="F184">_fEff(D184,E184)%</f>
        <v>0.81250863674455542</v>
      </c>
      <c r="G184" s="22">
        <f t="shared" si="12"/>
        <v>0.47188143387311904</v>
      </c>
      <c r="H184" s="22">
        <f t="shared" si="3"/>
        <v>2.9529501493937363E-2</v>
      </c>
      <c r="I184" s="22">
        <f>C184-H184</f>
        <v>14.802967764498502</v>
      </c>
      <c r="J184" s="22">
        <f t="shared" si="4"/>
        <v>0.74014838822492512</v>
      </c>
      <c r="K184" s="23" cm="1">
        <f t="array" ref="K184">_fS2V(J184)</f>
        <v>3.9112006150828846</v>
      </c>
    </row>
    <row r="185" spans="2:11" x14ac:dyDescent="0.3">
      <c r="B185" s="21">
        <v>10.951188986232811</v>
      </c>
      <c r="C185" s="22">
        <f t="shared" si="13"/>
        <v>14.802967764498502</v>
      </c>
      <c r="D185" s="22">
        <f t="shared" si="14"/>
        <v>3.9112006150828846</v>
      </c>
      <c r="E185" s="22">
        <v>1.5</v>
      </c>
      <c r="F185" s="22" cm="1">
        <f t="array" ref="F185">_fEff(D185,E185)%</f>
        <v>0.81255197539668478</v>
      </c>
      <c r="G185" s="22">
        <f t="shared" si="12"/>
        <v>0.47198697725868799</v>
      </c>
      <c r="H185" s="22">
        <f t="shared" si="3"/>
        <v>2.9536106211432291E-2</v>
      </c>
      <c r="I185" s="22">
        <f>C185-H185</f>
        <v>14.77343165828707</v>
      </c>
      <c r="J185" s="22">
        <f t="shared" si="4"/>
        <v>0.73867158291435353</v>
      </c>
      <c r="K185" s="23" cm="1">
        <f t="array" ref="K185">_fS2V(J185)</f>
        <v>3.9102539100587981</v>
      </c>
    </row>
    <row r="186" spans="2:11" x14ac:dyDescent="0.3">
      <c r="B186" s="21">
        <v>11.013767209011284</v>
      </c>
      <c r="C186" s="22">
        <f t="shared" si="13"/>
        <v>14.77343165828707</v>
      </c>
      <c r="D186" s="22">
        <f t="shared" si="14"/>
        <v>3.9102539100587981</v>
      </c>
      <c r="E186" s="22">
        <v>1.5</v>
      </c>
      <c r="F186" s="22" cm="1">
        <f t="array" ref="F186">_fEff(D186,E186)%</f>
        <v>0.81258984359764808</v>
      </c>
      <c r="G186" s="22">
        <f t="shared" si="12"/>
        <v>0.47207924843715582</v>
      </c>
      <c r="H186" s="22">
        <f t="shared" si="3"/>
        <v>2.9541880377794483E-2</v>
      </c>
      <c r="I186" s="22">
        <f>C186-H186</f>
        <v>14.743889777909276</v>
      </c>
      <c r="J186" s="22">
        <f t="shared" si="4"/>
        <v>0.7371944888954638</v>
      </c>
      <c r="K186" s="23" cm="1">
        <f t="array" ref="K186">_fS2V(J186)</f>
        <v>3.9093223266700763</v>
      </c>
    </row>
    <row r="187" spans="2:11" x14ac:dyDescent="0.3">
      <c r="B187" s="21">
        <v>11.076345431789758</v>
      </c>
      <c r="C187" s="22">
        <f t="shared" si="13"/>
        <v>14.743889777909276</v>
      </c>
      <c r="D187" s="22">
        <f t="shared" si="14"/>
        <v>3.9093223266700763</v>
      </c>
      <c r="E187" s="22">
        <v>1.5</v>
      </c>
      <c r="F187" s="22" cm="1">
        <f t="array" ref="F187">_fEff(D187,E187)%</f>
        <v>0.81262710693319706</v>
      </c>
      <c r="G187" s="22">
        <f t="shared" si="12"/>
        <v>0.47217009140319605</v>
      </c>
      <c r="H187" s="22">
        <f t="shared" si="3"/>
        <v>2.9547565169161207E-2</v>
      </c>
      <c r="I187" s="22">
        <f>C187-H187</f>
        <v>14.714342212740116</v>
      </c>
      <c r="J187" s="22">
        <f t="shared" si="4"/>
        <v>0.73571711063700573</v>
      </c>
      <c r="K187" s="23" cm="1">
        <f t="array" ref="K187">_fS2V(J187)</f>
        <v>3.9083905640152703</v>
      </c>
    </row>
    <row r="188" spans="2:11" x14ac:dyDescent="0.3">
      <c r="B188" s="21">
        <v>11.138923654568231</v>
      </c>
      <c r="C188" s="22">
        <f t="shared" si="13"/>
        <v>14.714342212740116</v>
      </c>
      <c r="D188" s="22">
        <f t="shared" si="14"/>
        <v>3.9083905640152703</v>
      </c>
      <c r="E188" s="22">
        <v>1.5</v>
      </c>
      <c r="F188" s="22" cm="1">
        <f t="array" ref="F188">_fEff(D188,E188)%</f>
        <v>0.81266437743938924</v>
      </c>
      <c r="G188" s="22">
        <f t="shared" si="12"/>
        <v>0.47226099715522341</v>
      </c>
      <c r="H188" s="22">
        <f t="shared" si="3"/>
        <v>2.9553253889563418E-2</v>
      </c>
      <c r="I188" s="22">
        <f>C188-H188</f>
        <v>14.684788958850552</v>
      </c>
      <c r="J188" s="22">
        <f t="shared" si="4"/>
        <v>0.7342394479425276</v>
      </c>
      <c r="K188" s="23" cm="1">
        <f t="array" ref="K188">_fS2V(J188)</f>
        <v>3.907458621970481</v>
      </c>
    </row>
    <row r="189" spans="2:11" x14ac:dyDescent="0.3">
      <c r="B189" s="21">
        <v>11.201501877346704</v>
      </c>
      <c r="C189" s="22">
        <f t="shared" si="13"/>
        <v>14.684788958850552</v>
      </c>
      <c r="D189" s="22">
        <f t="shared" si="14"/>
        <v>3.907458621970481</v>
      </c>
      <c r="E189" s="22">
        <v>1.5</v>
      </c>
      <c r="F189" s="22" cm="1">
        <f t="array" ref="F189">_fEff(D189,E189)%</f>
        <v>0.81270165512118087</v>
      </c>
      <c r="G189" s="22">
        <f t="shared" si="12"/>
        <v>0.47235196576363564</v>
      </c>
      <c r="H189" s="22">
        <f t="shared" si="3"/>
        <v>2.9558946543406486E-2</v>
      </c>
      <c r="I189" s="22">
        <f>C189-H189</f>
        <v>14.655230012307145</v>
      </c>
      <c r="J189" s="22">
        <f t="shared" si="4"/>
        <v>0.73276150061535728</v>
      </c>
      <c r="K189" s="23" cm="1">
        <f t="array" ref="K189">_fS2V(J189)</f>
        <v>3.9065265004116703</v>
      </c>
    </row>
    <row r="190" spans="2:11" x14ac:dyDescent="0.3">
      <c r="B190" s="21">
        <v>11.264080100125177</v>
      </c>
      <c r="C190" s="22">
        <f t="shared" si="13"/>
        <v>14.655230012307145</v>
      </c>
      <c r="D190" s="22">
        <f t="shared" si="14"/>
        <v>3.9065265004116703</v>
      </c>
      <c r="E190" s="22">
        <v>1.5</v>
      </c>
      <c r="F190" s="22" cm="1">
        <f t="array" ref="F190">_fEff(D190,E190)%</f>
        <v>0.81273893998353319</v>
      </c>
      <c r="G190" s="22">
        <f t="shared" si="12"/>
        <v>0.47244299729894101</v>
      </c>
      <c r="H190" s="22">
        <f t="shared" si="3"/>
        <v>2.9564643135102694E-2</v>
      </c>
      <c r="I190" s="22">
        <f>C190-H190</f>
        <v>14.625665369172042</v>
      </c>
      <c r="J190" s="22">
        <f t="shared" si="4"/>
        <v>0.73128326845860214</v>
      </c>
      <c r="K190" s="23" cm="1">
        <f t="array" ref="K190">_fS2V(J190)</f>
        <v>3.9055941992146606</v>
      </c>
    </row>
    <row r="191" spans="2:11" x14ac:dyDescent="0.3">
      <c r="B191" s="21">
        <v>11.326658322903651</v>
      </c>
      <c r="C191" s="22">
        <f t="shared" si="13"/>
        <v>14.625665369172042</v>
      </c>
      <c r="D191" s="22">
        <f t="shared" si="14"/>
        <v>3.9055941992146606</v>
      </c>
      <c r="E191" s="22">
        <v>1.5</v>
      </c>
      <c r="F191" s="22" cm="1">
        <f t="array" ref="F191">_fEff(D191,E191)%</f>
        <v>0.81277623203141358</v>
      </c>
      <c r="G191" s="22">
        <f t="shared" si="12"/>
        <v>0.47253409183175871</v>
      </c>
      <c r="H191" s="22">
        <f t="shared" si="3"/>
        <v>2.9570343669071259E-2</v>
      </c>
      <c r="I191" s="22">
        <f>C191-H191</f>
        <v>14.59609502550297</v>
      </c>
      <c r="J191" s="22">
        <f t="shared" si="4"/>
        <v>0.72980475127514854</v>
      </c>
      <c r="K191" s="23" cm="1">
        <f t="array" ref="K191">_fS2V(J191)</f>
        <v>3.9046665499956821</v>
      </c>
    </row>
    <row r="192" spans="2:11" x14ac:dyDescent="0.3">
      <c r="B192" s="21">
        <v>11.389236545682124</v>
      </c>
      <c r="C192" s="22">
        <f t="shared" si="13"/>
        <v>14.59609502550297</v>
      </c>
      <c r="D192" s="22">
        <f t="shared" si="14"/>
        <v>3.9046665499956821</v>
      </c>
      <c r="E192" s="22">
        <v>1.5</v>
      </c>
      <c r="F192" s="22" cm="1">
        <f t="array" ref="F192">_fEff(D192,E192)%</f>
        <v>0.81281333800017275</v>
      </c>
      <c r="G192" s="22">
        <f t="shared" si="12"/>
        <v>0.47262477697351934</v>
      </c>
      <c r="H192" s="22">
        <f t="shared" si="3"/>
        <v>2.9576018584075055E-2</v>
      </c>
      <c r="I192" s="22">
        <f>C192-H192</f>
        <v>14.566519006918895</v>
      </c>
      <c r="J192" s="22">
        <f t="shared" si="4"/>
        <v>0.72832595034594472</v>
      </c>
      <c r="K192" s="23" cm="1">
        <f t="array" ref="K192">_fS2V(J192)</f>
        <v>3.9037704853648827</v>
      </c>
    </row>
    <row r="193" spans="2:11" x14ac:dyDescent="0.3">
      <c r="B193" s="21">
        <v>11.451814768460597</v>
      </c>
      <c r="C193" s="22">
        <f t="shared" si="13"/>
        <v>14.566519006918895</v>
      </c>
      <c r="D193" s="22">
        <f t="shared" si="14"/>
        <v>3.9037704853648827</v>
      </c>
      <c r="E193" s="22">
        <v>1.5</v>
      </c>
      <c r="F193" s="22" cm="1">
        <f t="array" ref="F193">_fEff(D193,E193)%</f>
        <v>0.81284918058540467</v>
      </c>
      <c r="G193" s="22">
        <f t="shared" si="12"/>
        <v>0.4727124172623749</v>
      </c>
      <c r="H193" s="22">
        <f t="shared" si="3"/>
        <v>2.9581502957595426E-2</v>
      </c>
      <c r="I193" s="22">
        <f>C193-H193</f>
        <v>14.536937503961299</v>
      </c>
      <c r="J193" s="22">
        <f t="shared" si="4"/>
        <v>0.72684687519806501</v>
      </c>
      <c r="K193" s="23" cm="1">
        <f t="array" ref="K193">_fS2V(J193)</f>
        <v>3.9028742545740189</v>
      </c>
    </row>
    <row r="194" spans="2:11" x14ac:dyDescent="0.3">
      <c r="B194" s="21">
        <v>11.51439299123907</v>
      </c>
      <c r="C194" s="22">
        <f t="shared" si="13"/>
        <v>14.536937503961299</v>
      </c>
      <c r="D194" s="22">
        <f t="shared" si="14"/>
        <v>3.9028742545740189</v>
      </c>
      <c r="E194" s="22">
        <v>1.5</v>
      </c>
      <c r="F194" s="22" cm="1">
        <f t="array" ref="F194">_fEff(D194,E194)%</f>
        <v>0.81288502981703925</v>
      </c>
      <c r="G194" s="22">
        <f t="shared" si="12"/>
        <v>0.47280011589586096</v>
      </c>
      <c r="H194" s="22">
        <f t="shared" si="3"/>
        <v>2.9586990982219084E-2</v>
      </c>
      <c r="I194" s="22">
        <f>C194-H194</f>
        <v>14.50735051297908</v>
      </c>
      <c r="J194" s="22">
        <f t="shared" si="4"/>
        <v>0.72536752564895401</v>
      </c>
      <c r="K194" s="23" cm="1">
        <f t="array" ref="K194">_fS2V(J194)</f>
        <v>3.9019778575124753</v>
      </c>
    </row>
    <row r="195" spans="2:11" x14ac:dyDescent="0.3">
      <c r="B195" s="21">
        <v>11.576971214017544</v>
      </c>
      <c r="C195" s="22">
        <f t="shared" si="13"/>
        <v>14.50735051297908</v>
      </c>
      <c r="D195" s="22">
        <f t="shared" si="14"/>
        <v>3.9019778575124753</v>
      </c>
      <c r="E195" s="22">
        <v>1.5</v>
      </c>
      <c r="F195" s="22" cm="1">
        <f t="array" ref="F195">_fEff(D195,E195)%</f>
        <v>0.81292088569950094</v>
      </c>
      <c r="G195" s="22">
        <f t="shared" si="12"/>
        <v>0.47288787293699591</v>
      </c>
      <c r="H195" s="22">
        <f t="shared" si="3"/>
        <v>2.9592482661889609E-2</v>
      </c>
      <c r="I195" s="22">
        <f>C195-H195</f>
        <v>14.47775803031719</v>
      </c>
      <c r="J195" s="22">
        <f t="shared" si="4"/>
        <v>0.72388790151585947</v>
      </c>
      <c r="K195" s="23" cm="1">
        <f t="array" ref="K195">_fS2V(J195)</f>
        <v>3.9010812940695119</v>
      </c>
    </row>
    <row r="196" spans="2:11" x14ac:dyDescent="0.3">
      <c r="B196" s="21">
        <v>11.639549436796017</v>
      </c>
      <c r="C196" s="22">
        <f t="shared" si="13"/>
        <v>14.47775803031719</v>
      </c>
      <c r="D196" s="22">
        <f t="shared" si="14"/>
        <v>3.9010812940695119</v>
      </c>
      <c r="E196" s="22">
        <v>1.5</v>
      </c>
      <c r="F196" s="22" cm="1">
        <f t="array" ref="F196">_fEff(D196,E196)%</f>
        <v>0.81295674823721953</v>
      </c>
      <c r="G196" s="22">
        <f t="shared" si="12"/>
        <v>0.47297568844889332</v>
      </c>
      <c r="H196" s="22">
        <f t="shared" si="3"/>
        <v>2.9597978000556531E-2</v>
      </c>
      <c r="I196" s="22">
        <f>C196-H196</f>
        <v>14.448160052316634</v>
      </c>
      <c r="J196" s="22">
        <f t="shared" si="4"/>
        <v>0.72240800261583171</v>
      </c>
      <c r="K196" s="23" cm="1">
        <f t="array" ref="K196">_fS2V(J196)</f>
        <v>3.9001845641342743</v>
      </c>
    </row>
    <row r="197" spans="2:11" x14ac:dyDescent="0.3">
      <c r="B197" s="21">
        <v>11.70212765957449</v>
      </c>
      <c r="C197" s="22">
        <f t="shared" si="13"/>
        <v>14.448160052316634</v>
      </c>
      <c r="D197" s="22">
        <f t="shared" si="14"/>
        <v>3.9001845641342743</v>
      </c>
      <c r="E197" s="22">
        <v>1.5</v>
      </c>
      <c r="F197" s="22" cm="1">
        <f t="array" ref="F197">_fEff(D197,E197)%</f>
        <v>0.81299261743462903</v>
      </c>
      <c r="G197" s="22">
        <f t="shared" si="12"/>
        <v>0.47306356249476245</v>
      </c>
      <c r="H197" s="22">
        <f t="shared" si="3"/>
        <v>2.9603477002175374E-2</v>
      </c>
      <c r="I197" s="22">
        <f>C197-H197</f>
        <v>14.418556575314458</v>
      </c>
      <c r="J197" s="22">
        <f t="shared" si="4"/>
        <v>0.72092782876572292</v>
      </c>
      <c r="K197" s="23" cm="1">
        <f t="array" ref="K197">_fS2V(J197)</f>
        <v>3.8992876675957846</v>
      </c>
    </row>
    <row r="198" spans="2:11" x14ac:dyDescent="0.3">
      <c r="B198" s="21">
        <v>11.764705882352963</v>
      </c>
      <c r="C198" s="22">
        <f t="shared" si="13"/>
        <v>14.418556575314458</v>
      </c>
      <c r="D198" s="22">
        <f t="shared" si="14"/>
        <v>3.8992876675957846</v>
      </c>
      <c r="E198" s="22">
        <v>1.5</v>
      </c>
      <c r="F198" s="22" cm="1">
        <f t="array" ref="F198">_fEff(D198,E198)%</f>
        <v>0.81302493163414769</v>
      </c>
      <c r="G198" s="22">
        <f t="shared" si="12"/>
        <v>0.47315356789809665</v>
      </c>
      <c r="H198" s="22">
        <f t="shared" si="3"/>
        <v>2.9609109380356487E-2</v>
      </c>
      <c r="I198" s="22">
        <f>C198-H198</f>
        <v>14.388947465934102</v>
      </c>
      <c r="J198" s="22">
        <f t="shared" si="4"/>
        <v>0.71944737329670505</v>
      </c>
      <c r="K198" s="23" cm="1">
        <f t="array" ref="K198">_fS2V(J198)</f>
        <v>3.8984121730316215</v>
      </c>
    </row>
    <row r="199" spans="2:11" x14ac:dyDescent="0.3">
      <c r="B199" s="21">
        <v>11.827284105131437</v>
      </c>
      <c r="C199" s="22">
        <f t="shared" si="13"/>
        <v>14.388947465934102</v>
      </c>
      <c r="D199" s="22">
        <f t="shared" si="14"/>
        <v>3.8984121730316215</v>
      </c>
      <c r="E199" s="22">
        <v>1.5</v>
      </c>
      <c r="F199" s="22" cm="1">
        <f t="array" ref="F199">_fEff(D199,E199)%</f>
        <v>0.81305557394389327</v>
      </c>
      <c r="G199" s="22">
        <f t="shared" si="12"/>
        <v>0.47324199126906663</v>
      </c>
      <c r="H199" s="22">
        <f t="shared" si="3"/>
        <v>2.9614642757763869E-2</v>
      </c>
      <c r="I199" s="22">
        <f>C199-H199</f>
        <v>14.359332823176338</v>
      </c>
      <c r="J199" s="22">
        <f t="shared" si="4"/>
        <v>0.71796664115881692</v>
      </c>
      <c r="K199" s="23" cm="1">
        <f t="array" ref="K199">_fS2V(J199)</f>
        <v>3.8975727408209031</v>
      </c>
    </row>
    <row r="200" spans="2:11" x14ac:dyDescent="0.3">
      <c r="B200" s="21">
        <v>11.88986232790991</v>
      </c>
      <c r="C200" s="22">
        <f t="shared" si="13"/>
        <v>14.359332823176338</v>
      </c>
      <c r="D200" s="22">
        <f t="shared" si="14"/>
        <v>3.8975727408209031</v>
      </c>
      <c r="E200" s="22">
        <v>1.5</v>
      </c>
      <c r="F200" s="22" cm="1">
        <f t="array" ref="F200">_fEff(D200,E200)%</f>
        <v>0.81308495407126846</v>
      </c>
      <c r="G200" s="22">
        <f t="shared" si="12"/>
        <v>0.47332681097371959</v>
      </c>
      <c r="H200" s="22">
        <f t="shared" si="3"/>
        <v>2.9619950624137647E-2</v>
      </c>
      <c r="I200" s="22">
        <f>C200-H200</f>
        <v>14.3297128725522</v>
      </c>
      <c r="J200" s="22">
        <f t="shared" si="4"/>
        <v>0.71648564362761002</v>
      </c>
      <c r="K200" s="23" cm="1">
        <f t="array" ref="K200">_fS2V(J200)</f>
        <v>3.8967331581577884</v>
      </c>
    </row>
    <row r="201" spans="2:11" x14ac:dyDescent="0.3">
      <c r="B201" s="21">
        <v>11.952440550688383</v>
      </c>
      <c r="C201" s="22">
        <f t="shared" si="13"/>
        <v>14.3297128725522</v>
      </c>
      <c r="D201" s="22">
        <f t="shared" si="14"/>
        <v>3.8967331581577884</v>
      </c>
      <c r="E201" s="22">
        <v>1.5</v>
      </c>
      <c r="F201" s="22" cm="1">
        <f t="array" ref="F201">_fEff(D201,E201)%</f>
        <v>0.81311433946447731</v>
      </c>
      <c r="G201" s="22">
        <f t="shared" si="12"/>
        <v>0.47341168367078501</v>
      </c>
      <c r="H201" s="22">
        <f t="shared" si="3"/>
        <v>2.9625261806682419E-2</v>
      </c>
      <c r="I201" s="22">
        <f>C201-H201</f>
        <v>14.300087610745518</v>
      </c>
      <c r="J201" s="22">
        <f t="shared" si="4"/>
        <v>0.71500438053727589</v>
      </c>
      <c r="K201" s="23" cm="1">
        <f t="array" ref="K201">_fS2V(J201)</f>
        <v>3.8958934249482775</v>
      </c>
    </row>
    <row r="202" spans="2:11" x14ac:dyDescent="0.3">
      <c r="B202" s="21">
        <v>12.015018773466856</v>
      </c>
      <c r="C202" s="22">
        <f t="shared" si="13"/>
        <v>14.300087610745518</v>
      </c>
      <c r="D202" s="22">
        <f t="shared" si="14"/>
        <v>3.8958934249482775</v>
      </c>
      <c r="E202" s="22">
        <v>1.5</v>
      </c>
      <c r="F202" s="22" cm="1">
        <f t="array" ref="F202">_fEff(D202,E202)%</f>
        <v>0.81314373012681029</v>
      </c>
      <c r="G202" s="22">
        <f t="shared" si="12"/>
        <v>0.47349660941439542</v>
      </c>
      <c r="H202" s="22">
        <f t="shared" si="3"/>
        <v>2.9630576308785697E-2</v>
      </c>
      <c r="I202" s="22">
        <f>C202-H202</f>
        <v>14.270457034436731</v>
      </c>
      <c r="J202" s="22">
        <f t="shared" si="4"/>
        <v>0.7135228517218366</v>
      </c>
      <c r="K202" s="23" cm="1">
        <f t="array" ref="K202">_fS2V(J202)</f>
        <v>3.8950535410982789</v>
      </c>
    </row>
    <row r="203" spans="2:11" x14ac:dyDescent="0.3">
      <c r="B203" s="21">
        <v>12.07759699624533</v>
      </c>
      <c r="C203" s="22">
        <f t="shared" si="13"/>
        <v>14.270457034436731</v>
      </c>
      <c r="D203" s="22">
        <f t="shared" si="14"/>
        <v>3.8950535410982789</v>
      </c>
      <c r="E203" s="22">
        <v>1.5</v>
      </c>
      <c r="F203" s="22" cm="1">
        <f t="array" ref="F203">_fEff(D203,E203)%</f>
        <v>0.81317312606156023</v>
      </c>
      <c r="G203" s="22">
        <f t="shared" si="12"/>
        <v>0.47358158825876079</v>
      </c>
      <c r="H203" s="22">
        <f t="shared" si="3"/>
        <v>2.9635894133839852E-2</v>
      </c>
      <c r="I203" s="22">
        <f>C203-H203</f>
        <v>14.240821140302891</v>
      </c>
      <c r="J203" s="22">
        <f t="shared" si="4"/>
        <v>0.71204105701514453</v>
      </c>
      <c r="K203" s="23" cm="1">
        <f t="array" ref="K203">_fS2V(J203)</f>
        <v>3.8942135065136023</v>
      </c>
    </row>
    <row r="204" spans="2:11" x14ac:dyDescent="0.3">
      <c r="B204" s="21">
        <v>12.140175219023803</v>
      </c>
      <c r="C204" s="22">
        <f t="shared" si="13"/>
        <v>14.240821140302891</v>
      </c>
      <c r="D204" s="22">
        <f t="shared" si="14"/>
        <v>3.8942135065136023</v>
      </c>
      <c r="E204" s="22">
        <v>1.5</v>
      </c>
      <c r="F204" s="22" cm="1">
        <f t="array" ref="F204">_fEff(D204,E204)%</f>
        <v>0.81320252727202402</v>
      </c>
      <c r="G204" s="22">
        <f t="shared" ref="G204:G267" si="15">E204/(D204*F204)</f>
        <v>0.47366662025816852</v>
      </c>
      <c r="H204" s="22">
        <f t="shared" si="3"/>
        <v>2.9641215285242085E-2</v>
      </c>
      <c r="I204" s="22">
        <f>C204-H204</f>
        <v>14.21117992501765</v>
      </c>
      <c r="J204" s="22">
        <f t="shared" si="4"/>
        <v>0.71055899625088248</v>
      </c>
      <c r="K204" s="23" cm="1">
        <f t="array" ref="K204">_fS2V(J204)</f>
        <v>3.8933733210999613</v>
      </c>
    </row>
    <row r="205" spans="2:11" x14ac:dyDescent="0.3">
      <c r="B205" s="21">
        <v>12.202753441802276</v>
      </c>
      <c r="C205" s="22">
        <f t="shared" si="13"/>
        <v>14.21117992501765</v>
      </c>
      <c r="D205" s="22">
        <f t="shared" si="14"/>
        <v>3.8933733210999613</v>
      </c>
      <c r="E205" s="22">
        <v>1.5</v>
      </c>
      <c r="F205" s="22" cm="1">
        <f t="array" ref="F205">_fEff(D205,E205)%</f>
        <v>0.8132319337615016</v>
      </c>
      <c r="G205" s="22">
        <f t="shared" si="15"/>
        <v>0.4737517054669842</v>
      </c>
      <c r="H205" s="22">
        <f t="shared" si="3"/>
        <v>2.9646539766394506E-2</v>
      </c>
      <c r="I205" s="22">
        <f>C205-H205</f>
        <v>14.181533385251255</v>
      </c>
      <c r="J205" s="22">
        <f t="shared" si="4"/>
        <v>0.70907666926256274</v>
      </c>
      <c r="K205" s="23" cm="1">
        <f t="array" ref="K205">_fS2V(J205)</f>
        <v>3.892532099759733</v>
      </c>
    </row>
    <row r="206" spans="2:11" x14ac:dyDescent="0.3">
      <c r="B206" s="21">
        <v>12.265331664580749</v>
      </c>
      <c r="C206" s="22">
        <f t="shared" si="13"/>
        <v>14.181533385251255</v>
      </c>
      <c r="D206" s="22">
        <f t="shared" si="14"/>
        <v>3.892532099759733</v>
      </c>
      <c r="E206" s="22">
        <v>1.5</v>
      </c>
      <c r="F206" s="22" cm="1">
        <f t="array" ref="F206">_fEff(D206,E206)%</f>
        <v>0.81326137650840946</v>
      </c>
      <c r="G206" s="22">
        <f t="shared" si="15"/>
        <v>0.47383693362357104</v>
      </c>
      <c r="H206" s="22">
        <f t="shared" si="3"/>
        <v>2.9651873192964397E-2</v>
      </c>
      <c r="I206" s="22">
        <f>C206-H206</f>
        <v>14.15188151205829</v>
      </c>
      <c r="J206" s="22">
        <f t="shared" si="4"/>
        <v>0.70759407560291454</v>
      </c>
      <c r="K206" s="23" cm="1">
        <f t="array" ref="K206">_fS2V(J206)</f>
        <v>3.8916901911947028</v>
      </c>
    </row>
    <row r="207" spans="2:11" x14ac:dyDescent="0.3">
      <c r="B207" s="21">
        <v>12.327909887359223</v>
      </c>
      <c r="C207" s="22">
        <f t="shared" si="13"/>
        <v>14.15188151205829</v>
      </c>
      <c r="D207" s="22">
        <f t="shared" si="14"/>
        <v>3.8916901911947028</v>
      </c>
      <c r="E207" s="22">
        <v>1.5</v>
      </c>
      <c r="F207" s="22" cm="1">
        <f t="array" ref="F207">_fEff(D207,E207)%</f>
        <v>0.81329084330818535</v>
      </c>
      <c r="G207" s="22">
        <f t="shared" si="15"/>
        <v>0.47392226954079547</v>
      </c>
      <c r="H207" s="22">
        <f t="shared" si="3"/>
        <v>2.9657213363003473E-2</v>
      </c>
      <c r="I207" s="22">
        <f>C207-H207</f>
        <v>14.122224298695286</v>
      </c>
      <c r="J207" s="22">
        <f t="shared" si="4"/>
        <v>0.70611121493476436</v>
      </c>
      <c r="K207" s="23" cm="1">
        <f t="array" ref="K207">_fS2V(J207)</f>
        <v>3.8908481310056984</v>
      </c>
    </row>
    <row r="208" spans="2:11" x14ac:dyDescent="0.3">
      <c r="B208" s="21">
        <v>12.390488110137696</v>
      </c>
      <c r="C208" s="22">
        <f t="shared" si="13"/>
        <v>14.122224298695286</v>
      </c>
      <c r="D208" s="22">
        <f t="shared" si="14"/>
        <v>3.8908481310056984</v>
      </c>
      <c r="E208" s="22">
        <v>1.5</v>
      </c>
      <c r="F208" s="22" cm="1">
        <f t="array" ref="F208">_fEff(D208,E208)%</f>
        <v>0.81332031541480065</v>
      </c>
      <c r="G208" s="22">
        <f t="shared" si="15"/>
        <v>0.47400765901175229</v>
      </c>
      <c r="H208" s="22">
        <f t="shared" si="3"/>
        <v>2.9662556884339945E-2</v>
      </c>
      <c r="I208" s="22">
        <f>C208-H208</f>
        <v>14.092561741810947</v>
      </c>
      <c r="J208" s="22">
        <f t="shared" si="4"/>
        <v>0.70462808709054736</v>
      </c>
      <c r="K208" s="23" cm="1">
        <f t="array" ref="K208">_fS2V(J208)</f>
        <v>3.8900059190975633</v>
      </c>
    </row>
    <row r="209" spans="2:11" x14ac:dyDescent="0.3">
      <c r="B209" s="21">
        <v>12.453066332916169</v>
      </c>
      <c r="C209" s="22">
        <f t="shared" si="13"/>
        <v>14.092561741810947</v>
      </c>
      <c r="D209" s="22">
        <f t="shared" si="14"/>
        <v>3.8900059190975633</v>
      </c>
      <c r="E209" s="22">
        <v>1.5</v>
      </c>
      <c r="F209" s="22" cm="1">
        <f t="array" ref="F209">_fEff(D209,E209)%</f>
        <v>0.81334979283158548</v>
      </c>
      <c r="G209" s="22">
        <f t="shared" si="15"/>
        <v>0.47409310209139771</v>
      </c>
      <c r="H209" s="22">
        <f t="shared" si="3"/>
        <v>2.9667903760412874E-2</v>
      </c>
      <c r="I209" s="22">
        <f>C209-H209</f>
        <v>14.062893838050535</v>
      </c>
      <c r="J209" s="22">
        <f t="shared" si="4"/>
        <v>0.70314469190252671</v>
      </c>
      <c r="K209" s="23" cm="1">
        <f t="array" ref="K209">_fS2V(J209)</f>
        <v>3.8891635553750477</v>
      </c>
    </row>
    <row r="210" spans="2:11" x14ac:dyDescent="0.3">
      <c r="B210" s="21">
        <v>12.515644555694642</v>
      </c>
      <c r="C210" s="22">
        <f t="shared" si="13"/>
        <v>14.062893838050535</v>
      </c>
      <c r="D210" s="22">
        <f t="shared" si="14"/>
        <v>3.8891635553750477</v>
      </c>
      <c r="E210" s="22">
        <v>1.5</v>
      </c>
      <c r="F210" s="22" cm="1">
        <f t="array" ref="F210">_fEff(D210,E210)%</f>
        <v>0.81337927556187339</v>
      </c>
      <c r="G210" s="22">
        <f t="shared" si="15"/>
        <v>0.47417859883476632</v>
      </c>
      <c r="H210" s="22">
        <f t="shared" si="3"/>
        <v>2.9673253994666228E-2</v>
      </c>
      <c r="I210" s="22">
        <f>C210-H210</f>
        <v>14.033220584055869</v>
      </c>
      <c r="J210" s="22">
        <f t="shared" si="4"/>
        <v>0.70166102920279338</v>
      </c>
      <c r="K210" s="23" cm="1">
        <f t="array" ref="K210">_fS2V(J210)</f>
        <v>3.8883210397428023</v>
      </c>
    </row>
    <row r="211" spans="2:11" x14ac:dyDescent="0.3">
      <c r="B211" s="21">
        <v>12.578222778473116</v>
      </c>
      <c r="C211" s="22">
        <f t="shared" si="13"/>
        <v>14.033220584055869</v>
      </c>
      <c r="D211" s="22">
        <f t="shared" si="14"/>
        <v>3.8883210397428023</v>
      </c>
      <c r="E211" s="22">
        <v>1.5</v>
      </c>
      <c r="F211" s="22" cm="1">
        <f t="array" ref="F211">_fEff(D211,E211)%</f>
        <v>0.81340876360900183</v>
      </c>
      <c r="G211" s="22">
        <f t="shared" si="15"/>
        <v>0.47426414929697175</v>
      </c>
      <c r="H211" s="22">
        <f t="shared" si="3"/>
        <v>2.9678607590548921E-2</v>
      </c>
      <c r="I211" s="22">
        <f>C211-H211</f>
        <v>14.00354197646532</v>
      </c>
      <c r="J211" s="22">
        <f t="shared" si="4"/>
        <v>0.70017709882326595</v>
      </c>
      <c r="K211" s="23" cm="1">
        <f t="array" ref="K211">_fS2V(J211)</f>
        <v>3.8874783721053805</v>
      </c>
    </row>
    <row r="212" spans="2:11" x14ac:dyDescent="0.3">
      <c r="B212" s="21">
        <v>12.640801001251589</v>
      </c>
      <c r="C212" s="22">
        <f t="shared" si="13"/>
        <v>14.00354197646532</v>
      </c>
      <c r="D212" s="22">
        <f t="shared" si="14"/>
        <v>3.8874783721053805</v>
      </c>
      <c r="E212" s="22">
        <v>1.5</v>
      </c>
      <c r="F212" s="22" cm="1">
        <f t="array" ref="F212">_fEff(D212,E212)%</f>
        <v>0.81343825697631178</v>
      </c>
      <c r="G212" s="22">
        <f t="shared" si="15"/>
        <v>0.47434975353320685</v>
      </c>
      <c r="H212" s="22">
        <f t="shared" si="3"/>
        <v>2.9683964551514824E-2</v>
      </c>
      <c r="I212" s="22">
        <f>C212-H212</f>
        <v>13.973858011913805</v>
      </c>
      <c r="J212" s="22">
        <f t="shared" si="4"/>
        <v>0.69869290059569022</v>
      </c>
      <c r="K212" s="23" cm="1">
        <f t="array" ref="K212">_fS2V(J212)</f>
        <v>3.8866451903250625</v>
      </c>
    </row>
    <row r="213" spans="2:11" x14ac:dyDescent="0.3">
      <c r="B213" s="21">
        <v>12.703379224030062</v>
      </c>
      <c r="C213" s="22">
        <f t="shared" si="13"/>
        <v>13.973858011913805</v>
      </c>
      <c r="D213" s="22">
        <f t="shared" si="14"/>
        <v>3.8866451903250625</v>
      </c>
      <c r="E213" s="22">
        <v>1.5</v>
      </c>
      <c r="F213" s="22" cm="1">
        <f t="array" ref="F213">_fEff(D213,E213)%</f>
        <v>0.81346741833862268</v>
      </c>
      <c r="G213" s="22">
        <f t="shared" si="15"/>
        <v>0.47443443184980455</v>
      </c>
      <c r="H213" s="22">
        <f t="shared" si="3"/>
        <v>2.968926357007538E-2</v>
      </c>
      <c r="I213" s="22">
        <f>C213-H213</f>
        <v>13.94416874834373</v>
      </c>
      <c r="J213" s="22">
        <f t="shared" si="4"/>
        <v>0.69720843741718652</v>
      </c>
      <c r="K213" s="23" cm="1">
        <f t="array" ref="K213">_fS2V(J213)</f>
        <v>3.8858131658891675</v>
      </c>
    </row>
    <row r="214" spans="2:11" x14ac:dyDescent="0.3">
      <c r="B214" s="21">
        <v>12.765957446808535</v>
      </c>
      <c r="C214" s="22">
        <f t="shared" si="13"/>
        <v>13.94416874834373</v>
      </c>
      <c r="D214" s="22">
        <f t="shared" si="14"/>
        <v>3.8858131658891675</v>
      </c>
      <c r="E214" s="22">
        <v>1.5</v>
      </c>
      <c r="F214" s="22" cm="1">
        <f t="array" ref="F214">_fEff(D214,E214)%</f>
        <v>0.81349653919387921</v>
      </c>
      <c r="G214" s="22">
        <f t="shared" si="15"/>
        <v>0.47451902999694617</v>
      </c>
      <c r="H214" s="22">
        <f t="shared" si="3"/>
        <v>2.9694557571773854E-2</v>
      </c>
      <c r="I214" s="22">
        <f>C214-H214</f>
        <v>13.914474190771955</v>
      </c>
      <c r="J214" s="22">
        <f t="shared" si="4"/>
        <v>0.69572370953859775</v>
      </c>
      <c r="K214" s="23" cm="1">
        <f t="array" ref="K214">_fS2V(J214)</f>
        <v>3.8849809930919377</v>
      </c>
    </row>
    <row r="215" spans="2:11" x14ac:dyDescent="0.3">
      <c r="B215" s="21">
        <v>12.828535669587009</v>
      </c>
      <c r="C215" s="22">
        <f t="shared" si="13"/>
        <v>13.914474190771955</v>
      </c>
      <c r="D215" s="22">
        <f t="shared" si="14"/>
        <v>3.8849809930919377</v>
      </c>
      <c r="E215" s="22">
        <v>1.5</v>
      </c>
      <c r="F215" s="22" cm="1">
        <f t="array" ref="F215">_fEff(D215,E215)%</f>
        <v>0.81352566524178227</v>
      </c>
      <c r="G215" s="22">
        <f t="shared" si="15"/>
        <v>0.47460368069131881</v>
      </c>
      <c r="H215" s="22">
        <f t="shared" si="3"/>
        <v>2.9699854861784659E-2</v>
      </c>
      <c r="I215" s="22">
        <f>C215-H215</f>
        <v>13.884774335910171</v>
      </c>
      <c r="J215" s="22">
        <f t="shared" si="4"/>
        <v>0.69423871679550853</v>
      </c>
      <c r="K215" s="23" cm="1">
        <f t="array" ref="K215">_fS2V(J215)</f>
        <v>3.8841486718412193</v>
      </c>
    </row>
    <row r="216" spans="2:11" x14ac:dyDescent="0.3">
      <c r="B216" s="21">
        <v>12.891113892365482</v>
      </c>
      <c r="C216" s="22">
        <f t="shared" si="13"/>
        <v>13.884774335910171</v>
      </c>
      <c r="D216" s="22">
        <f t="shared" si="14"/>
        <v>3.8841486718412193</v>
      </c>
      <c r="E216" s="22">
        <v>1.5</v>
      </c>
      <c r="F216" s="22" cm="1">
        <f t="array" ref="F216">_fEff(D216,E216)%</f>
        <v>0.8135547964855574</v>
      </c>
      <c r="G216" s="22">
        <f t="shared" si="15"/>
        <v>0.47468838398629754</v>
      </c>
      <c r="H216" s="22">
        <f t="shared" si="3"/>
        <v>2.9705155443447907E-2</v>
      </c>
      <c r="I216" s="22">
        <f>C216-H216</f>
        <v>13.855069180466723</v>
      </c>
      <c r="J216" s="22">
        <f t="shared" si="4"/>
        <v>0.69275345902333618</v>
      </c>
      <c r="K216" s="23" cm="1">
        <f t="array" ref="K216">_fS2V(J216)</f>
        <v>3.8833162020447669</v>
      </c>
    </row>
    <row r="217" spans="2:11" x14ac:dyDescent="0.3">
      <c r="B217" s="21">
        <v>12.953692115143955</v>
      </c>
      <c r="C217" s="22">
        <f t="shared" si="13"/>
        <v>13.855069180466723</v>
      </c>
      <c r="D217" s="22">
        <f t="shared" si="14"/>
        <v>3.8833162020447669</v>
      </c>
      <c r="E217" s="22">
        <v>1.5</v>
      </c>
      <c r="F217" s="22" cm="1">
        <f t="array" ref="F217">_fEff(D217,E217)%</f>
        <v>0.81358393292843312</v>
      </c>
      <c r="G217" s="22">
        <f t="shared" si="15"/>
        <v>0.47477313993533315</v>
      </c>
      <c r="H217" s="22">
        <f t="shared" si="3"/>
        <v>2.9710459320108459E-2</v>
      </c>
      <c r="I217" s="22">
        <f>C217-H217</f>
        <v>13.825358721146614</v>
      </c>
      <c r="J217" s="22">
        <f t="shared" si="4"/>
        <v>0.69126793605733072</v>
      </c>
      <c r="K217" s="23" cm="1">
        <f t="array" ref="K217">_fS2V(J217)</f>
        <v>3.8824835836102389</v>
      </c>
    </row>
    <row r="218" spans="2:11" x14ac:dyDescent="0.3">
      <c r="B218" s="21">
        <v>13.016270337922428</v>
      </c>
      <c r="C218" s="22">
        <f t="shared" si="13"/>
        <v>13.825358721146614</v>
      </c>
      <c r="D218" s="22">
        <f t="shared" si="14"/>
        <v>3.8824835836102389</v>
      </c>
      <c r="E218" s="22">
        <v>1.5</v>
      </c>
      <c r="F218" s="22" cm="1">
        <f t="array" ref="F218">_fEff(D218,E218)%</f>
        <v>0.81361307457364163</v>
      </c>
      <c r="G218" s="22">
        <f t="shared" si="15"/>
        <v>0.47485794859195285</v>
      </c>
      <c r="H218" s="22">
        <f t="shared" si="3"/>
        <v>2.9715766495115949E-2</v>
      </c>
      <c r="I218" s="22">
        <f>C218-H218</f>
        <v>13.795642954651498</v>
      </c>
      <c r="J218" s="22">
        <f t="shared" si="4"/>
        <v>0.68978214773257496</v>
      </c>
      <c r="K218" s="23" cm="1">
        <f t="array" ref="K218">_fS2V(J218)</f>
        <v>3.8816508164452022</v>
      </c>
    </row>
    <row r="219" spans="2:11" x14ac:dyDescent="0.3">
      <c r="B219" s="21">
        <v>13.078848560700902</v>
      </c>
      <c r="C219" s="22">
        <f t="shared" si="13"/>
        <v>13.795642954651498</v>
      </c>
      <c r="D219" s="22">
        <f t="shared" si="14"/>
        <v>3.8816508164452022</v>
      </c>
      <c r="E219" s="22">
        <v>1.5</v>
      </c>
      <c r="F219" s="22" cm="1">
        <f t="array" ref="F219">_fEff(D219,E219)%</f>
        <v>0.81364222142441789</v>
      </c>
      <c r="G219" s="22">
        <f t="shared" si="15"/>
        <v>0.4749428100097598</v>
      </c>
      <c r="H219" s="22">
        <f t="shared" si="3"/>
        <v>2.9721076971824769E-2</v>
      </c>
      <c r="I219" s="22">
        <f>C219-H219</f>
        <v>13.765921877679673</v>
      </c>
      <c r="J219" s="22">
        <f t="shared" si="4"/>
        <v>0.68829609388398372</v>
      </c>
      <c r="K219" s="23" cm="1">
        <f t="array" ref="K219">_fS2V(J219)</f>
        <v>3.880817900457127</v>
      </c>
    </row>
    <row r="220" spans="2:11" x14ac:dyDescent="0.3">
      <c r="B220" s="21">
        <v>13.141426783479375</v>
      </c>
      <c r="C220" s="22">
        <f t="shared" si="13"/>
        <v>13.765921877679673</v>
      </c>
      <c r="D220" s="22">
        <f t="shared" si="14"/>
        <v>3.880817900457127</v>
      </c>
      <c r="E220" s="22">
        <v>1.5</v>
      </c>
      <c r="F220" s="22" cm="1">
        <f t="array" ref="F220">_fEff(D220,E220)%</f>
        <v>0.81367137348400065</v>
      </c>
      <c r="G220" s="22">
        <f t="shared" si="15"/>
        <v>0.47502772424243372</v>
      </c>
      <c r="H220" s="22">
        <f t="shared" si="3"/>
        <v>2.9726390753594102E-2</v>
      </c>
      <c r="I220" s="22">
        <f>C220-H220</f>
        <v>13.736195486926079</v>
      </c>
      <c r="J220" s="22">
        <f t="shared" si="4"/>
        <v>0.68680977434630397</v>
      </c>
      <c r="K220" s="23" cm="1">
        <f t="array" ref="K220">_fS2V(J220)</f>
        <v>3.8799848355533926</v>
      </c>
    </row>
    <row r="221" spans="2:11" x14ac:dyDescent="0.3">
      <c r="B221" s="21">
        <v>13.204005006257848</v>
      </c>
      <c r="C221" s="22">
        <f t="shared" si="13"/>
        <v>13.736195486926079</v>
      </c>
      <c r="D221" s="22">
        <f t="shared" si="14"/>
        <v>3.8799848355533926</v>
      </c>
      <c r="E221" s="22">
        <v>1.5</v>
      </c>
      <c r="F221" s="22" cm="1">
        <f t="array" ref="F221">_fEff(D221,E221)%</f>
        <v>0.81370053075563109</v>
      </c>
      <c r="G221" s="22">
        <f t="shared" si="15"/>
        <v>0.47511269134373074</v>
      </c>
      <c r="H221" s="22">
        <f t="shared" si="3"/>
        <v>2.9731707843787907E-2</v>
      </c>
      <c r="I221" s="22">
        <f>C221-H221</f>
        <v>13.706463779082291</v>
      </c>
      <c r="J221" s="22">
        <f t="shared" si="4"/>
        <v>0.68532318895411459</v>
      </c>
      <c r="K221" s="23" cm="1">
        <f t="array" ref="K221">_fS2V(J221)</f>
        <v>3.8791516216412818</v>
      </c>
    </row>
    <row r="222" spans="2:11" x14ac:dyDescent="0.3">
      <c r="B222" s="21">
        <v>13.266583229036321</v>
      </c>
      <c r="C222" s="22">
        <f t="shared" si="13"/>
        <v>13.706463779082291</v>
      </c>
      <c r="D222" s="22">
        <f t="shared" si="14"/>
        <v>3.8791516216412818</v>
      </c>
      <c r="E222" s="22">
        <v>1.5</v>
      </c>
      <c r="F222" s="22" cm="1">
        <f t="array" ref="F222">_fEff(D222,E222)%</f>
        <v>0.81372969324255517</v>
      </c>
      <c r="G222" s="22">
        <f t="shared" si="15"/>
        <v>0.47519771136748312</v>
      </c>
      <c r="H222" s="22">
        <f t="shared" si="3"/>
        <v>2.9737028245774916E-2</v>
      </c>
      <c r="I222" s="22">
        <f>C222-H222</f>
        <v>13.676726750836517</v>
      </c>
      <c r="J222" s="22">
        <f t="shared" si="4"/>
        <v>0.68383633754182582</v>
      </c>
      <c r="K222" s="23" cm="1">
        <f t="array" ref="K222">_fS2V(J222)</f>
        <v>3.8783182586279832</v>
      </c>
    </row>
    <row r="223" spans="2:11" x14ac:dyDescent="0.3">
      <c r="B223" s="21">
        <v>13.329161451814795</v>
      </c>
      <c r="C223" s="22">
        <f t="shared" si="13"/>
        <v>13.676726750836517</v>
      </c>
      <c r="D223" s="22">
        <f t="shared" si="14"/>
        <v>3.8783182586279832</v>
      </c>
      <c r="E223" s="22">
        <v>1.5</v>
      </c>
      <c r="F223" s="22" cm="1">
        <f t="array" ref="F223">_fEff(D223,E223)%</f>
        <v>0.81375886094802075</v>
      </c>
      <c r="G223" s="22">
        <f t="shared" si="15"/>
        <v>0.4752827843676008</v>
      </c>
      <c r="H223" s="22">
        <f t="shared" si="3"/>
        <v>2.9742351962928713E-2</v>
      </c>
      <c r="I223" s="22">
        <f>C223-H223</f>
        <v>13.646984398873588</v>
      </c>
      <c r="J223" s="22">
        <f t="shared" si="4"/>
        <v>0.68234921994367936</v>
      </c>
      <c r="K223" s="23" cm="1">
        <f t="array" ref="K223">_fS2V(J223)</f>
        <v>3.8774847464205906</v>
      </c>
    </row>
    <row r="224" spans="2:11" x14ac:dyDescent="0.3">
      <c r="B224" s="21">
        <v>13.391739674593268</v>
      </c>
      <c r="C224" s="22">
        <f t="shared" si="13"/>
        <v>13.646984398873588</v>
      </c>
      <c r="D224" s="22">
        <f t="shared" si="14"/>
        <v>3.8774847464205906</v>
      </c>
      <c r="E224" s="22">
        <v>1.5</v>
      </c>
      <c r="F224" s="22" cm="1">
        <f t="array" ref="F224">_fEff(D224,E224)%</f>
        <v>0.81378803387527943</v>
      </c>
      <c r="G224" s="22">
        <f t="shared" si="15"/>
        <v>0.47536791039807008</v>
      </c>
      <c r="H224" s="22">
        <f t="shared" si="3"/>
        <v>2.9747678998627666E-2</v>
      </c>
      <c r="I224" s="22">
        <f>C224-H224</f>
        <v>13.61723671987496</v>
      </c>
      <c r="J224" s="22">
        <f t="shared" si="4"/>
        <v>0.68086183599374794</v>
      </c>
      <c r="K224" s="23" cm="1">
        <f t="array" ref="K224">_fS2V(J224)</f>
        <v>3.8766510849261042</v>
      </c>
    </row>
    <row r="225" spans="2:11" x14ac:dyDescent="0.3">
      <c r="B225" s="21">
        <v>13.454317897371741</v>
      </c>
      <c r="C225" s="22">
        <f t="shared" si="13"/>
        <v>13.61723671987496</v>
      </c>
      <c r="D225" s="22">
        <f t="shared" si="14"/>
        <v>3.8766510849261042</v>
      </c>
      <c r="E225" s="22">
        <v>1.5</v>
      </c>
      <c r="F225" s="22" cm="1">
        <f t="array" ref="F225">_fEff(D225,E225)%</f>
        <v>0.81381721202758639</v>
      </c>
      <c r="G225" s="22">
        <f t="shared" si="15"/>
        <v>0.47545308951295434</v>
      </c>
      <c r="H225" s="22">
        <f t="shared" si="3"/>
        <v>2.9753009356254967E-2</v>
      </c>
      <c r="I225" s="22">
        <f>C225-H225</f>
        <v>13.587483710518704</v>
      </c>
      <c r="J225" s="22">
        <f t="shared" si="4"/>
        <v>0.6793741855259352</v>
      </c>
      <c r="K225" s="23" cm="1">
        <f t="array" ref="K225">_fS2V(J225)</f>
        <v>3.8758318974833776</v>
      </c>
    </row>
    <row r="226" spans="2:11" x14ac:dyDescent="0.3">
      <c r="B226" s="21">
        <v>13.516896120150214</v>
      </c>
      <c r="C226" s="22">
        <f t="shared" si="13"/>
        <v>13.587483710518704</v>
      </c>
      <c r="D226" s="22">
        <f t="shared" si="14"/>
        <v>3.8758318974833776</v>
      </c>
      <c r="E226" s="22">
        <v>1.5</v>
      </c>
      <c r="F226" s="22" cm="1">
        <f t="array" ref="F226">_fEff(D226,E226)%</f>
        <v>0.81384588358808185</v>
      </c>
      <c r="G226" s="22">
        <f t="shared" si="15"/>
        <v>0.47553682663084845</v>
      </c>
      <c r="H226" s="22">
        <f t="shared" si="3"/>
        <v>2.9758249476273372E-2</v>
      </c>
      <c r="I226" s="22">
        <f>C226-H226</f>
        <v>13.55772546104243</v>
      </c>
      <c r="J226" s="22">
        <f t="shared" si="4"/>
        <v>0.67788627305212157</v>
      </c>
      <c r="K226" s="23" cm="1">
        <f t="array" ref="K226">_fS2V(J226)</f>
        <v>3.8750327078679021</v>
      </c>
    </row>
    <row r="227" spans="2:11" x14ac:dyDescent="0.3">
      <c r="B227" s="21">
        <v>13.579474342928687</v>
      </c>
      <c r="C227" s="22">
        <f t="shared" si="13"/>
        <v>13.55772546104243</v>
      </c>
      <c r="D227" s="22">
        <f t="shared" si="14"/>
        <v>3.8750327078679021</v>
      </c>
      <c r="E227" s="22">
        <v>1.5</v>
      </c>
      <c r="F227" s="22" cm="1">
        <f t="array" ref="F227">_fEff(D227,E227)%</f>
        <v>0.81387385522462341</v>
      </c>
      <c r="G227" s="22">
        <f t="shared" si="15"/>
        <v>0.47561855483246385</v>
      </c>
      <c r="H227" s="22">
        <f t="shared" si="3"/>
        <v>2.9763363881881343E-2</v>
      </c>
      <c r="I227" s="22">
        <f>C227-H227</f>
        <v>13.527962097160549</v>
      </c>
      <c r="J227" s="22">
        <f t="shared" si="4"/>
        <v>0.67639810485802743</v>
      </c>
      <c r="K227" s="23" cm="1">
        <f t="array" ref="K227">_fS2V(J227)</f>
        <v>3.8742333808995939</v>
      </c>
    </row>
    <row r="228" spans="2:11" x14ac:dyDescent="0.3">
      <c r="B228" s="21">
        <v>13.642052565707161</v>
      </c>
      <c r="C228" s="22">
        <f t="shared" si="13"/>
        <v>13.527962097160549</v>
      </c>
      <c r="D228" s="22">
        <f t="shared" si="14"/>
        <v>3.8742333808995939</v>
      </c>
      <c r="E228" s="22">
        <v>1.5</v>
      </c>
      <c r="F228" s="22" cm="1">
        <f t="array" ref="F228">_fEff(D228,E228)%</f>
        <v>0.81390183166851415</v>
      </c>
      <c r="G228" s="22">
        <f t="shared" si="15"/>
        <v>0.47570033193144368</v>
      </c>
      <c r="H228" s="22">
        <f t="shared" si="3"/>
        <v>2.976848134739948E-2</v>
      </c>
      <c r="I228" s="22">
        <f>C228-H228</f>
        <v>13.498193615813149</v>
      </c>
      <c r="J228" s="22">
        <f t="shared" si="4"/>
        <v>0.67490968079065738</v>
      </c>
      <c r="K228" s="23" cm="1">
        <f t="array" ref="K228">_fS2V(J228)</f>
        <v>3.8734339164962757</v>
      </c>
    </row>
    <row r="229" spans="2:11" x14ac:dyDescent="0.3">
      <c r="B229" s="21">
        <v>13.704630788485634</v>
      </c>
      <c r="C229" s="22">
        <f t="shared" si="13"/>
        <v>13.498193615813149</v>
      </c>
      <c r="D229" s="22">
        <f t="shared" si="14"/>
        <v>3.8734339164962757</v>
      </c>
      <c r="E229" s="22">
        <v>1.5</v>
      </c>
      <c r="F229" s="22" cm="1">
        <f t="array" ref="F229">_fEff(D229,E229)%</f>
        <v>0.81392981292263034</v>
      </c>
      <c r="G229" s="22">
        <f t="shared" si="15"/>
        <v>0.47578215797563544</v>
      </c>
      <c r="H229" s="22">
        <f t="shared" si="3"/>
        <v>2.9773601875821995E-2</v>
      </c>
      <c r="I229" s="22">
        <f>C229-H229</f>
        <v>13.468420013937326</v>
      </c>
      <c r="J229" s="22">
        <f t="shared" si="4"/>
        <v>0.67342100069686628</v>
      </c>
      <c r="K229" s="23" cm="1">
        <f t="array" ref="K229">_fS2V(J229)</f>
        <v>3.872634314575691</v>
      </c>
    </row>
    <row r="230" spans="2:11" x14ac:dyDescent="0.3">
      <c r="B230" s="21">
        <v>13.767209011264107</v>
      </c>
      <c r="C230" s="22">
        <f t="shared" si="13"/>
        <v>13.468420013937326</v>
      </c>
      <c r="D230" s="22">
        <f t="shared" si="14"/>
        <v>3.872634314575691</v>
      </c>
      <c r="E230" s="22">
        <v>1.5</v>
      </c>
      <c r="F230" s="22" cm="1">
        <f t="array" ref="F230">_fEff(D230,E230)%</f>
        <v>0.81395779898985088</v>
      </c>
      <c r="G230" s="22">
        <f t="shared" si="15"/>
        <v>0.47586403301295199</v>
      </c>
      <c r="H230" s="22">
        <f t="shared" si="3"/>
        <v>2.9778725470147184E-2</v>
      </c>
      <c r="I230" s="22">
        <f>C230-H230</f>
        <v>13.43864128846718</v>
      </c>
      <c r="J230" s="22">
        <f t="shared" si="4"/>
        <v>0.67193206442335895</v>
      </c>
      <c r="K230" s="23" cm="1">
        <f t="array" ref="K230">_fS2V(J230)</f>
        <v>3.8718345750555017</v>
      </c>
    </row>
    <row r="231" spans="2:11" x14ac:dyDescent="0.3">
      <c r="B231" s="21">
        <v>13.82978723404258</v>
      </c>
      <c r="C231" s="22">
        <f t="shared" si="13"/>
        <v>13.43864128846718</v>
      </c>
      <c r="D231" s="22">
        <f t="shared" si="14"/>
        <v>3.8718345750555017</v>
      </c>
      <c r="E231" s="22">
        <v>1.5</v>
      </c>
      <c r="F231" s="22" cm="1">
        <f t="array" ref="F231">_fEff(D231,E231)%</f>
        <v>0.81398578987305759</v>
      </c>
      <c r="G231" s="22">
        <f t="shared" si="15"/>
        <v>0.47594595709137222</v>
      </c>
      <c r="H231" s="22">
        <f t="shared" si="3"/>
        <v>2.9783852133377486E-2</v>
      </c>
      <c r="I231" s="22">
        <f>C231-H231</f>
        <v>13.408857436333802</v>
      </c>
      <c r="J231" s="22">
        <f t="shared" si="4"/>
        <v>0.67044287181669016</v>
      </c>
      <c r="K231" s="23" cm="1">
        <f t="array" ref="K231">_fS2V(J231)</f>
        <v>3.8710346978532875</v>
      </c>
    </row>
    <row r="232" spans="2:11" x14ac:dyDescent="0.3">
      <c r="B232" s="21">
        <v>13.892365456821054</v>
      </c>
      <c r="C232" s="22">
        <f t="shared" si="13"/>
        <v>13.408857436333802</v>
      </c>
      <c r="D232" s="22">
        <f t="shared" si="14"/>
        <v>3.8710346978532875</v>
      </c>
      <c r="E232" s="22">
        <v>1.5</v>
      </c>
      <c r="F232" s="22" cm="1">
        <f t="array" ref="F232">_fEff(D232,E232)%</f>
        <v>0.81401378557513493</v>
      </c>
      <c r="G232" s="22">
        <f t="shared" si="15"/>
        <v>0.47602793025894091</v>
      </c>
      <c r="H232" s="22">
        <f t="shared" si="3"/>
        <v>2.9788981868519457E-2</v>
      </c>
      <c r="I232" s="22">
        <f>C232-H232</f>
        <v>13.379068454465283</v>
      </c>
      <c r="J232" s="22">
        <f t="shared" si="4"/>
        <v>0.66895342272326419</v>
      </c>
      <c r="K232" s="23" cm="1">
        <f t="array" ref="K232">_fS2V(J232)</f>
        <v>3.8702696664511018</v>
      </c>
    </row>
    <row r="233" spans="2:11" x14ac:dyDescent="0.3">
      <c r="B233" s="21">
        <v>13.954943679599527</v>
      </c>
      <c r="C233" s="22">
        <f t="shared" si="13"/>
        <v>13.379068454465283</v>
      </c>
      <c r="D233" s="22">
        <f t="shared" si="14"/>
        <v>3.8702696664511018</v>
      </c>
      <c r="E233" s="22">
        <v>1.5</v>
      </c>
      <c r="F233" s="22" cm="1">
        <f t="array" ref="F233">_fEff(D233,E233)%</f>
        <v>0.81404056167421146</v>
      </c>
      <c r="G233" s="22">
        <f t="shared" si="15"/>
        <v>0.47610636510758608</v>
      </c>
      <c r="H233" s="22">
        <f t="shared" si="3"/>
        <v>2.9793890181951572E-2</v>
      </c>
      <c r="I233" s="22">
        <f>C233-H233</f>
        <v>13.349274564283332</v>
      </c>
      <c r="J233" s="22">
        <f t="shared" si="4"/>
        <v>0.66746372821416666</v>
      </c>
      <c r="K233" s="23" cm="1">
        <f t="array" ref="K233">_fS2V(J233)</f>
        <v>3.8695193151522527</v>
      </c>
    </row>
    <row r="234" spans="2:11" x14ac:dyDescent="0.3">
      <c r="B234" s="21">
        <v>14.017521902378</v>
      </c>
      <c r="C234" s="22">
        <f t="shared" ref="C234:C297" si="16">I233</f>
        <v>13.349274564283332</v>
      </c>
      <c r="D234" s="22">
        <f t="shared" ref="D234:D297" si="17">K233</f>
        <v>3.8695193151522527</v>
      </c>
      <c r="E234" s="22">
        <v>1.5</v>
      </c>
      <c r="F234" s="22" cm="1">
        <f t="array" ref="F234">_fEff(D234,E234)%</f>
        <v>0.81406682396967112</v>
      </c>
      <c r="G234" s="22">
        <f t="shared" si="15"/>
        <v>0.47618332600679131</v>
      </c>
      <c r="H234" s="22">
        <f t="shared" si="3"/>
        <v>2.9798706258247269E-2</v>
      </c>
      <c r="I234" s="22">
        <f>C234-H234</f>
        <v>13.319475858025084</v>
      </c>
      <c r="J234" s="22">
        <f t="shared" si="4"/>
        <v>0.66597379290125425</v>
      </c>
      <c r="K234" s="23" cm="1">
        <f t="array" ref="K234">_fS2V(J234)</f>
        <v>3.8687688425617868</v>
      </c>
    </row>
    <row r="235" spans="2:11" x14ac:dyDescent="0.3">
      <c r="B235" s="21">
        <v>14.080100125156473</v>
      </c>
      <c r="C235" s="22">
        <f t="shared" si="16"/>
        <v>13.319475858025084</v>
      </c>
      <c r="D235" s="22">
        <f t="shared" si="17"/>
        <v>3.8687688425617868</v>
      </c>
      <c r="E235" s="22">
        <v>1.5</v>
      </c>
      <c r="F235" s="22" cm="1">
        <f t="array" ref="F235">_fEff(D235,E235)%</f>
        <v>0.8140930905103374</v>
      </c>
      <c r="G235" s="22">
        <f t="shared" si="15"/>
        <v>0.47626033019857167</v>
      </c>
      <c r="H235" s="22">
        <f t="shared" si="3"/>
        <v>2.9803525043715376E-2</v>
      </c>
      <c r="I235" s="22">
        <f>C235-H235</f>
        <v>13.28967233298137</v>
      </c>
      <c r="J235" s="22">
        <f t="shared" si="4"/>
        <v>0.66448361664906852</v>
      </c>
      <c r="K235" s="23" cm="1">
        <f t="array" ref="K235">_fS2V(J235)</f>
        <v>3.8680182486114747</v>
      </c>
    </row>
    <row r="236" spans="2:11" x14ac:dyDescent="0.3">
      <c r="B236" s="21">
        <v>14.142678347934947</v>
      </c>
      <c r="C236" s="22">
        <f t="shared" si="16"/>
        <v>13.28967233298137</v>
      </c>
      <c r="D236" s="22">
        <f t="shared" si="17"/>
        <v>3.8680182486114747</v>
      </c>
      <c r="E236" s="22">
        <v>1.5</v>
      </c>
      <c r="F236" s="22" cm="1">
        <f t="array" ref="F236">_fEff(D236,E236)%</f>
        <v>0.8141193612985983</v>
      </c>
      <c r="G236" s="22">
        <f t="shared" si="15"/>
        <v>0.47633737772276014</v>
      </c>
      <c r="H236" s="22">
        <f t="shared" si="3"/>
        <v>2.980834654084857E-2</v>
      </c>
      <c r="I236" s="22">
        <f>C236-H236</f>
        <v>13.259863986440521</v>
      </c>
      <c r="J236" s="22">
        <f t="shared" si="4"/>
        <v>0.66299319932202605</v>
      </c>
      <c r="K236" s="23" cm="1">
        <f t="array" ref="K236">_fS2V(J236)</f>
        <v>3.8672675332330235</v>
      </c>
    </row>
    <row r="237" spans="2:11" x14ac:dyDescent="0.3">
      <c r="B237" s="21">
        <v>14.20525657071342</v>
      </c>
      <c r="C237" s="22">
        <f t="shared" si="16"/>
        <v>13.259863986440521</v>
      </c>
      <c r="D237" s="22">
        <f t="shared" si="17"/>
        <v>3.8672675332330235</v>
      </c>
      <c r="E237" s="22">
        <v>1.5</v>
      </c>
      <c r="F237" s="22" cm="1">
        <f t="array" ref="F237">_fEff(D237,E237)%</f>
        <v>0.81414563633684411</v>
      </c>
      <c r="G237" s="22">
        <f t="shared" si="15"/>
        <v>0.47641446861924081</v>
      </c>
      <c r="H237" s="22">
        <f t="shared" si="3"/>
        <v>2.981317075214273E-2</v>
      </c>
      <c r="I237" s="22">
        <f>C237-H237</f>
        <v>13.230050815688379</v>
      </c>
      <c r="J237" s="22">
        <f t="shared" si="4"/>
        <v>0.66150254078441895</v>
      </c>
      <c r="K237" s="23" cm="1">
        <f t="array" ref="K237">_fS2V(J237)</f>
        <v>3.8665166963580777</v>
      </c>
    </row>
    <row r="238" spans="2:11" x14ac:dyDescent="0.3">
      <c r="B238" s="21">
        <v>14.267834793491893</v>
      </c>
      <c r="C238" s="22">
        <f t="shared" si="16"/>
        <v>13.230050815688379</v>
      </c>
      <c r="D238" s="22">
        <f t="shared" si="17"/>
        <v>3.8665166963580777</v>
      </c>
      <c r="E238" s="22">
        <v>1.5</v>
      </c>
      <c r="F238" s="22" cm="1">
        <f t="array" ref="F238">_fEff(D238,E238)%</f>
        <v>0.81417191562746738</v>
      </c>
      <c r="G238" s="22">
        <f t="shared" si="15"/>
        <v>0.47649160292794929</v>
      </c>
      <c r="H238" s="22">
        <f t="shared" si="3"/>
        <v>2.9817997680096953E-2</v>
      </c>
      <c r="I238" s="22">
        <f>C238-H238</f>
        <v>13.200232818008283</v>
      </c>
      <c r="J238" s="22">
        <f t="shared" si="4"/>
        <v>0.6600116409004142</v>
      </c>
      <c r="K238" s="23" cm="1">
        <f t="array" ref="K238">_fS2V(J238)</f>
        <v>3.86576573791822</v>
      </c>
    </row>
    <row r="239" spans="2:11" x14ac:dyDescent="0.3">
      <c r="B239" s="21">
        <v>14.330413016270366</v>
      </c>
      <c r="C239" s="22">
        <f t="shared" si="16"/>
        <v>13.200232818008283</v>
      </c>
      <c r="D239" s="22">
        <f t="shared" si="17"/>
        <v>3.86576573791822</v>
      </c>
      <c r="E239" s="22">
        <v>1.5</v>
      </c>
      <c r="F239" s="22" cm="1">
        <f t="array" ref="F239">_fEff(D239,E239)%</f>
        <v>0.81419819917286229</v>
      </c>
      <c r="G239" s="22">
        <f t="shared" si="15"/>
        <v>0.47656878068887271</v>
      </c>
      <c r="H239" s="22">
        <f t="shared" si="3"/>
        <v>2.9822827327213561E-2</v>
      </c>
      <c r="I239" s="22">
        <f>C239-H239</f>
        <v>13.170409990681069</v>
      </c>
      <c r="J239" s="22">
        <f t="shared" si="4"/>
        <v>0.65852049953405345</v>
      </c>
      <c r="K239" s="23" cm="1">
        <f t="array" ref="K239">_fS2V(J239)</f>
        <v>3.8650442264817433</v>
      </c>
    </row>
    <row r="240" spans="2:11" x14ac:dyDescent="0.3">
      <c r="B240" s="21">
        <v>14.39299123904884</v>
      </c>
      <c r="C240" s="22">
        <f t="shared" si="16"/>
        <v>13.170409990681069</v>
      </c>
      <c r="D240" s="22">
        <f t="shared" si="17"/>
        <v>3.8650442264817433</v>
      </c>
      <c r="E240" s="22">
        <v>1.5</v>
      </c>
      <c r="F240" s="22" cm="1">
        <f t="array" ref="F240">_fEff(D240,E240)%</f>
        <v>0.81422345207313884</v>
      </c>
      <c r="G240" s="22">
        <f t="shared" si="15"/>
        <v>0.47664296129748557</v>
      </c>
      <c r="H240" s="22">
        <f t="shared" si="3"/>
        <v>2.9827469417865182E-2</v>
      </c>
      <c r="I240" s="22">
        <f>C240-H240</f>
        <v>13.140582521263203</v>
      </c>
      <c r="J240" s="22">
        <f t="shared" si="4"/>
        <v>0.65702912606316022</v>
      </c>
      <c r="K240" s="23" cm="1">
        <f t="array" ref="K240">_fS2V(J240)</f>
        <v>3.8643228354240176</v>
      </c>
    </row>
    <row r="241" spans="2:11" x14ac:dyDescent="0.3">
      <c r="B241" s="21">
        <v>14.455569461827313</v>
      </c>
      <c r="C241" s="22">
        <f t="shared" si="16"/>
        <v>13.140582521263203</v>
      </c>
      <c r="D241" s="22">
        <f t="shared" si="17"/>
        <v>3.8643228354240176</v>
      </c>
      <c r="E241" s="22">
        <v>1.5</v>
      </c>
      <c r="F241" s="22" cm="1">
        <f t="array" ref="F241">_fEff(D241,E241)%</f>
        <v>0.81424870076015954</v>
      </c>
      <c r="G241" s="22">
        <f t="shared" si="15"/>
        <v>0.47671715814027443</v>
      </c>
      <c r="H241" s="22">
        <f t="shared" si="3"/>
        <v>2.9832112524422683E-2</v>
      </c>
      <c r="I241" s="22">
        <f>C241-H241</f>
        <v>13.110750408738781</v>
      </c>
      <c r="J241" s="22">
        <f t="shared" si="4"/>
        <v>0.65553752043693903</v>
      </c>
      <c r="K241" s="23" cm="1">
        <f t="array" ref="K241">_fS2V(J241)</f>
        <v>3.8636013320706257</v>
      </c>
    </row>
    <row r="242" spans="2:11" x14ac:dyDescent="0.3">
      <c r="B242" s="21">
        <v>14.518147684605786</v>
      </c>
      <c r="C242" s="22">
        <f t="shared" si="16"/>
        <v>13.110750408738781</v>
      </c>
      <c r="D242" s="22">
        <f t="shared" si="17"/>
        <v>3.8636013320706257</v>
      </c>
      <c r="E242" s="22">
        <v>1.5</v>
      </c>
      <c r="F242" s="22" cm="1">
        <f t="array" ref="F242">_fEff(D242,E242)%</f>
        <v>0.81427395337752795</v>
      </c>
      <c r="G242" s="22">
        <f t="shared" si="15"/>
        <v>0.47679139516383956</v>
      </c>
      <c r="H242" s="22">
        <f t="shared" si="3"/>
        <v>2.9836758145421752E-2</v>
      </c>
      <c r="I242" s="22">
        <f>C242-H242</f>
        <v>13.080913650593359</v>
      </c>
      <c r="J242" s="22">
        <f t="shared" si="4"/>
        <v>0.65404568252966799</v>
      </c>
      <c r="K242" s="23" cm="1">
        <f t="array" ref="K242">_fS2V(J242)</f>
        <v>3.8628797163607542</v>
      </c>
    </row>
    <row r="243" spans="2:11" x14ac:dyDescent="0.3">
      <c r="B243" s="21">
        <v>14.580725907384259</v>
      </c>
      <c r="C243" s="22">
        <f t="shared" si="16"/>
        <v>13.080913650593359</v>
      </c>
      <c r="D243" s="22">
        <f t="shared" si="17"/>
        <v>3.8628797163607542</v>
      </c>
      <c r="E243" s="22">
        <v>1.5</v>
      </c>
      <c r="F243" s="22" cm="1">
        <f t="array" ref="F243">_fEff(D243,E243)%</f>
        <v>0.8142992099273737</v>
      </c>
      <c r="G243" s="22">
        <f t="shared" si="15"/>
        <v>0.47686567240377298</v>
      </c>
      <c r="H243" s="22">
        <f t="shared" si="3"/>
        <v>2.9841406283089674E-2</v>
      </c>
      <c r="I243" s="22">
        <f>C243-H243</f>
        <v>13.051072244310269</v>
      </c>
      <c r="J243" s="22">
        <f t="shared" si="4"/>
        <v>0.65255361221551345</v>
      </c>
      <c r="K243" s="23" cm="1">
        <f t="array" ref="K243">_fS2V(J243)</f>
        <v>3.8621579882335366</v>
      </c>
    </row>
    <row r="244" spans="2:11" x14ac:dyDescent="0.3">
      <c r="B244" s="21">
        <v>14.643304130162733</v>
      </c>
      <c r="C244" s="22">
        <f t="shared" si="16"/>
        <v>13.051072244310269</v>
      </c>
      <c r="D244" s="22">
        <f t="shared" si="17"/>
        <v>3.8621579882335366</v>
      </c>
      <c r="E244" s="22">
        <v>1.5</v>
      </c>
      <c r="F244" s="22" cm="1">
        <f t="array" ref="F244">_fEff(D244,E244)%</f>
        <v>0.81432447041182632</v>
      </c>
      <c r="G244" s="22">
        <f t="shared" si="15"/>
        <v>0.47693998989571218</v>
      </c>
      <c r="H244" s="22">
        <f t="shared" si="3"/>
        <v>2.9846056939656584E-2</v>
      </c>
      <c r="I244" s="22">
        <f>C244-H244</f>
        <v>13.021226187370612</v>
      </c>
      <c r="J244" s="22">
        <f t="shared" si="4"/>
        <v>0.65106130936853057</v>
      </c>
      <c r="K244" s="23" cm="1">
        <f t="array" ref="K244">_fS2V(J244)</f>
        <v>3.8614361476280523</v>
      </c>
    </row>
    <row r="245" spans="2:11" x14ac:dyDescent="0.3">
      <c r="B245" s="21">
        <v>14.705882352941206</v>
      </c>
      <c r="C245" s="22">
        <f t="shared" si="16"/>
        <v>13.021226187370612</v>
      </c>
      <c r="D245" s="22">
        <f t="shared" si="17"/>
        <v>3.8614361476280523</v>
      </c>
      <c r="E245" s="22">
        <v>1.5</v>
      </c>
      <c r="F245" s="22" cm="1">
        <f t="array" ref="F245">_fEff(D245,E245)%</f>
        <v>0.8143497348330182</v>
      </c>
      <c r="G245" s="22">
        <f t="shared" si="15"/>
        <v>0.47701434767533829</v>
      </c>
      <c r="H245" s="22">
        <f t="shared" si="3"/>
        <v>2.985071011735534E-2</v>
      </c>
      <c r="I245" s="22">
        <f>C245-H245</f>
        <v>12.991375477253257</v>
      </c>
      <c r="J245" s="22">
        <f t="shared" si="4"/>
        <v>0.64956877386266287</v>
      </c>
      <c r="K245" s="23" cm="1">
        <f t="array" ref="K245">_fS2V(J245)</f>
        <v>3.8607132785705573</v>
      </c>
    </row>
    <row r="246" spans="2:11" x14ac:dyDescent="0.3">
      <c r="B246" s="21">
        <v>14.768460575719679</v>
      </c>
      <c r="C246" s="22">
        <f t="shared" si="16"/>
        <v>12.991375477253257</v>
      </c>
      <c r="D246" s="22">
        <f t="shared" si="17"/>
        <v>3.8607132785705573</v>
      </c>
      <c r="E246" s="22">
        <v>1.5</v>
      </c>
      <c r="F246" s="22" cm="1">
        <f t="array" ref="F246">_fEff(D246,E246)%</f>
        <v>0.81437503525003052</v>
      </c>
      <c r="G246" s="22">
        <f t="shared" si="15"/>
        <v>0.47708884018249831</v>
      </c>
      <c r="H246" s="22">
        <f t="shared" si="3"/>
        <v>2.9855371726063725E-2</v>
      </c>
      <c r="I246" s="22">
        <f>C246-H246</f>
        <v>12.961520105527192</v>
      </c>
      <c r="J246" s="22">
        <f t="shared" si="4"/>
        <v>0.64807600527635967</v>
      </c>
      <c r="K246" s="23" cm="1">
        <f t="array" ref="K246">_fS2V(J246)</f>
        <v>3.8599880420821719</v>
      </c>
    </row>
    <row r="247" spans="2:11" x14ac:dyDescent="0.3">
      <c r="B247" s="21">
        <v>14.831038798498152</v>
      </c>
      <c r="C247" s="22">
        <f t="shared" si="16"/>
        <v>12.961520105527192</v>
      </c>
      <c r="D247" s="22">
        <f t="shared" si="17"/>
        <v>3.8599880420821719</v>
      </c>
      <c r="E247" s="22">
        <v>1.5</v>
      </c>
      <c r="F247" s="22" cm="1">
        <f t="array" ref="F247">_fEff(D247,E247)%</f>
        <v>0.81440041852712386</v>
      </c>
      <c r="G247" s="22">
        <f t="shared" si="15"/>
        <v>0.47716360561983928</v>
      </c>
      <c r="H247" s="22">
        <f t="shared" si="3"/>
        <v>2.986005041425778E-2</v>
      </c>
      <c r="I247" s="22">
        <f>C247-H247</f>
        <v>12.931660055112935</v>
      </c>
      <c r="J247" s="22">
        <f t="shared" si="4"/>
        <v>0.64658300275564673</v>
      </c>
      <c r="K247" s="23" cm="1">
        <f t="array" ref="K247">_fS2V(J247)</f>
        <v>3.8592626919406925</v>
      </c>
    </row>
    <row r="248" spans="2:11" x14ac:dyDescent="0.3">
      <c r="B248" s="21">
        <v>14.893617021276626</v>
      </c>
      <c r="C248" s="22">
        <f t="shared" si="16"/>
        <v>12.931660055112935</v>
      </c>
      <c r="D248" s="22">
        <f t="shared" si="17"/>
        <v>3.8592626919406925</v>
      </c>
      <c r="E248" s="22">
        <v>1.5</v>
      </c>
      <c r="F248" s="22" cm="1">
        <f t="array" ref="F248">_fEff(D248,E248)%</f>
        <v>0.81442580578207568</v>
      </c>
      <c r="G248" s="22">
        <f t="shared" si="15"/>
        <v>0.47723841180787197</v>
      </c>
      <c r="H248" s="22">
        <f t="shared" si="3"/>
        <v>2.9864731652557697E-2</v>
      </c>
      <c r="I248" s="22">
        <f>C248-H248</f>
        <v>12.901795323460378</v>
      </c>
      <c r="J248" s="22">
        <f t="shared" si="4"/>
        <v>0.64508976617301894</v>
      </c>
      <c r="K248" s="23" cm="1">
        <f t="array" ref="K248">_fS2V(J248)</f>
        <v>3.8585372280841712</v>
      </c>
    </row>
    <row r="249" spans="2:11" x14ac:dyDescent="0.3">
      <c r="B249" s="21">
        <v>14.956195244055099</v>
      </c>
      <c r="C249" s="22">
        <f t="shared" si="16"/>
        <v>12.901795323460378</v>
      </c>
      <c r="D249" s="22">
        <f t="shared" si="17"/>
        <v>3.8585372280841712</v>
      </c>
      <c r="E249" s="22">
        <v>1.5</v>
      </c>
      <c r="F249" s="22" cm="1">
        <f t="array" ref="F249">_fEff(D249,E249)%</f>
        <v>0.81445119701705404</v>
      </c>
      <c r="G249" s="22">
        <f t="shared" si="15"/>
        <v>0.47731325878293013</v>
      </c>
      <c r="H249" s="22">
        <f t="shared" si="3"/>
        <v>2.9869415443237179E-2</v>
      </c>
      <c r="I249" s="22">
        <f>C249-H249</f>
        <v>12.871925908017142</v>
      </c>
      <c r="J249" s="22">
        <f t="shared" si="4"/>
        <v>0.64359629540085705</v>
      </c>
      <c r="K249" s="23" cm="1">
        <f t="array" ref="K249">_fS2V(J249)</f>
        <v>3.857811650450607</v>
      </c>
    </row>
    <row r="250" spans="2:11" x14ac:dyDescent="0.3">
      <c r="B250" s="21">
        <v>15.018773466833572</v>
      </c>
      <c r="C250" s="22">
        <f t="shared" si="16"/>
        <v>12.871925908017142</v>
      </c>
      <c r="D250" s="22">
        <f t="shared" si="17"/>
        <v>3.857811650450607</v>
      </c>
      <c r="E250" s="22">
        <v>1.5</v>
      </c>
      <c r="F250" s="22" cm="1">
        <f t="array" ref="F250">_fEff(D250,E250)%</f>
        <v>0.81447659223422875</v>
      </c>
      <c r="G250" s="22">
        <f t="shared" si="15"/>
        <v>0.47738814658139267</v>
      </c>
      <c r="H250" s="22">
        <f t="shared" si="3"/>
        <v>2.9874101788572759E-2</v>
      </c>
      <c r="I250" s="22">
        <f>C250-H250</f>
        <v>12.842051806228568</v>
      </c>
      <c r="J250" s="22">
        <f t="shared" si="4"/>
        <v>0.64210259031142836</v>
      </c>
      <c r="K250" s="23" cm="1">
        <f t="array" ref="K250">_fS2V(J250)</f>
        <v>3.8570859589779438</v>
      </c>
    </row>
    <row r="251" spans="2:11" x14ac:dyDescent="0.3">
      <c r="B251" s="21">
        <v>15.081351689612045</v>
      </c>
      <c r="C251" s="22">
        <f t="shared" si="16"/>
        <v>12.842051806228568</v>
      </c>
      <c r="D251" s="22">
        <f t="shared" si="17"/>
        <v>3.8570859589779438</v>
      </c>
      <c r="E251" s="22">
        <v>1.5</v>
      </c>
      <c r="F251" s="22" cm="1">
        <f t="array" ref="F251">_fEff(D251,E251)%</f>
        <v>0.81450199143577195</v>
      </c>
      <c r="G251" s="22">
        <f t="shared" si="15"/>
        <v>0.47746307523968373</v>
      </c>
      <c r="H251" s="22">
        <f t="shared" si="3"/>
        <v>2.9878790690843791E-2</v>
      </c>
      <c r="I251" s="22">
        <f>C251-H251</f>
        <v>12.812173015537724</v>
      </c>
      <c r="J251" s="22">
        <f t="shared" si="4"/>
        <v>0.64060865077688622</v>
      </c>
      <c r="K251" s="23" cm="1">
        <f t="array" ref="K251">_fS2V(J251)</f>
        <v>3.8563601536040686</v>
      </c>
    </row>
    <row r="252" spans="2:11" x14ac:dyDescent="0.3">
      <c r="B252" s="21">
        <v>15.143929912390519</v>
      </c>
      <c r="C252" s="22">
        <f t="shared" si="16"/>
        <v>12.812173015537724</v>
      </c>
      <c r="D252" s="22">
        <f t="shared" si="17"/>
        <v>3.8563601536040686</v>
      </c>
      <c r="E252" s="22">
        <v>1.5</v>
      </c>
      <c r="F252" s="22" cm="1">
        <f t="array" ref="F252">_fEff(D252,E252)%</f>
        <v>0.81452739462385759</v>
      </c>
      <c r="G252" s="22">
        <f t="shared" si="15"/>
        <v>0.47753804479427342</v>
      </c>
      <c r="H252" s="22">
        <f t="shared" si="3"/>
        <v>2.9883482152332507E-2</v>
      </c>
      <c r="I252" s="22">
        <f>C252-H252</f>
        <v>12.782289533385391</v>
      </c>
      <c r="J252" s="22">
        <f t="shared" si="4"/>
        <v>0.63911447666926957</v>
      </c>
      <c r="K252" s="23" cm="1">
        <f t="array" ref="K252">_fS2V(J252)</f>
        <v>3.8556368740746918</v>
      </c>
    </row>
    <row r="253" spans="2:11" x14ac:dyDescent="0.3">
      <c r="B253" s="21">
        <v>15.206508135168992</v>
      </c>
      <c r="C253" s="22">
        <f t="shared" si="16"/>
        <v>12.782289533385391</v>
      </c>
      <c r="D253" s="22">
        <f t="shared" si="17"/>
        <v>3.8556368740746918</v>
      </c>
      <c r="E253" s="22">
        <v>1.5</v>
      </c>
      <c r="F253" s="22" cm="1">
        <f t="array" ref="F253">_fEff(D253,E253)%</f>
        <v>0.81455270940738589</v>
      </c>
      <c r="G253" s="22">
        <f t="shared" si="15"/>
        <v>0.47761278245295752</v>
      </c>
      <c r="H253" s="22">
        <f t="shared" si="3"/>
        <v>2.9888159102187582E-2</v>
      </c>
      <c r="I253" s="22">
        <f>C253-H253</f>
        <v>12.752401374283204</v>
      </c>
      <c r="J253" s="22">
        <f t="shared" si="4"/>
        <v>0.63762006871416022</v>
      </c>
      <c r="K253" s="23" cm="1">
        <f t="array" ref="K253">_fS2V(J253)</f>
        <v>3.8549152960627122</v>
      </c>
    </row>
    <row r="254" spans="2:11" x14ac:dyDescent="0.3">
      <c r="B254" s="21">
        <v>15.269086357947465</v>
      </c>
      <c r="C254" s="22">
        <f t="shared" si="16"/>
        <v>12.752401374283204</v>
      </c>
      <c r="D254" s="22">
        <f t="shared" si="17"/>
        <v>3.8549152960627122</v>
      </c>
      <c r="E254" s="22">
        <v>1.5</v>
      </c>
      <c r="F254" s="22" cm="1">
        <f t="array" ref="F254">_fEff(D254,E254)%</f>
        <v>0.8145779646378053</v>
      </c>
      <c r="G254" s="22">
        <f t="shared" si="15"/>
        <v>0.47768737315704529</v>
      </c>
      <c r="H254" s="22">
        <f t="shared" si="3"/>
        <v>2.989282685588519E-2</v>
      </c>
      <c r="I254" s="22">
        <f>C254-H254</f>
        <v>12.722508547427319</v>
      </c>
      <c r="J254" s="22">
        <f t="shared" si="4"/>
        <v>0.6361254273713659</v>
      </c>
      <c r="K254" s="23" cm="1">
        <f t="array" ref="K254">_fS2V(J254)</f>
        <v>3.8541936053589998</v>
      </c>
    </row>
    <row r="255" spans="2:11" x14ac:dyDescent="0.3">
      <c r="B255" s="21">
        <v>15.331664580725938</v>
      </c>
      <c r="C255" s="22">
        <f t="shared" si="16"/>
        <v>12.722508547427319</v>
      </c>
      <c r="D255" s="22">
        <f t="shared" si="17"/>
        <v>3.8541936053589998</v>
      </c>
      <c r="E255" s="22">
        <v>1.5</v>
      </c>
      <c r="F255" s="22" cm="1">
        <f t="array" ref="F255">_fEff(D255,E255)%</f>
        <v>0.814603223812435</v>
      </c>
      <c r="G255" s="22">
        <f t="shared" si="15"/>
        <v>0.47776200436513316</v>
      </c>
      <c r="H255" s="22">
        <f t="shared" si="3"/>
        <v>2.9897497144251137E-2</v>
      </c>
      <c r="I255" s="22">
        <f>C255-H255</f>
        <v>12.692611050283068</v>
      </c>
      <c r="J255" s="22">
        <f t="shared" si="4"/>
        <v>0.63463055251415335</v>
      </c>
      <c r="K255" s="23" cm="1">
        <f t="array" ref="K255">_fS2V(J255)</f>
        <v>3.8534718019023617</v>
      </c>
    </row>
    <row r="256" spans="2:11" x14ac:dyDescent="0.3">
      <c r="B256" s="21">
        <v>15.394242803504412</v>
      </c>
      <c r="C256" s="22">
        <f t="shared" si="16"/>
        <v>12.692611050283068</v>
      </c>
      <c r="D256" s="22">
        <f t="shared" si="17"/>
        <v>3.8534718019023617</v>
      </c>
      <c r="E256" s="22">
        <v>1.5</v>
      </c>
      <c r="F256" s="22" cm="1">
        <f t="array" ref="F256">_fEff(D256,E256)%</f>
        <v>0.81462848693341738</v>
      </c>
      <c r="G256" s="22">
        <f t="shared" si="15"/>
        <v>0.47783667611320224</v>
      </c>
      <c r="H256" s="22">
        <f t="shared" si="3"/>
        <v>2.9902169969537064E-2</v>
      </c>
      <c r="I256" s="22">
        <f>C256-H256</f>
        <v>12.662708880313531</v>
      </c>
      <c r="J256" s="22">
        <f t="shared" si="4"/>
        <v>0.63313544401567656</v>
      </c>
      <c r="K256" s="23" cm="1">
        <f t="array" ref="K256">_fS2V(J256)</f>
        <v>3.8527498856315505</v>
      </c>
    </row>
    <row r="257" spans="2:11" x14ac:dyDescent="0.3">
      <c r="B257" s="21">
        <v>15.456821026282885</v>
      </c>
      <c r="C257" s="22">
        <f t="shared" si="16"/>
        <v>12.662708880313531</v>
      </c>
      <c r="D257" s="22">
        <f t="shared" si="17"/>
        <v>3.8527498856315505</v>
      </c>
      <c r="E257" s="22">
        <v>1.5</v>
      </c>
      <c r="F257" s="22" cm="1">
        <f t="array" ref="F257">_fEff(D257,E257)%</f>
        <v>0.81465375400289586</v>
      </c>
      <c r="G257" s="22">
        <f t="shared" si="15"/>
        <v>0.47791138843727882</v>
      </c>
      <c r="H257" s="22">
        <f t="shared" si="3"/>
        <v>2.9906845333997425E-2</v>
      </c>
      <c r="I257" s="22">
        <f>C257-H257</f>
        <v>12.632802034979534</v>
      </c>
      <c r="J257" s="22">
        <f t="shared" si="4"/>
        <v>0.63164010174897667</v>
      </c>
      <c r="K257" s="23" cm="1">
        <f t="array" ref="K257">_fS2V(J257)</f>
        <v>3.8520278564852624</v>
      </c>
    </row>
    <row r="258" spans="2:11" x14ac:dyDescent="0.3">
      <c r="B258" s="21">
        <v>15.519399249061358</v>
      </c>
      <c r="C258" s="22">
        <f t="shared" si="16"/>
        <v>12.632802034979534</v>
      </c>
      <c r="D258" s="22">
        <f t="shared" si="17"/>
        <v>3.8520278564852624</v>
      </c>
      <c r="E258" s="22">
        <v>1.5</v>
      </c>
      <c r="F258" s="22" cm="1">
        <f t="array" ref="F258">_fEff(D258,E258)%</f>
        <v>0.8146790250230157</v>
      </c>
      <c r="G258" s="22">
        <f t="shared" si="15"/>
        <v>0.47798614137343448</v>
      </c>
      <c r="H258" s="22">
        <f t="shared" si="3"/>
        <v>2.9911523239889517E-2</v>
      </c>
      <c r="I258" s="22">
        <f>C258-H258</f>
        <v>12.602890511739645</v>
      </c>
      <c r="J258" s="22">
        <f t="shared" si="4"/>
        <v>0.6301445255869822</v>
      </c>
      <c r="K258" s="23" cm="1">
        <f t="array" ref="K258">_fS2V(J258)</f>
        <v>3.8513057144021401</v>
      </c>
    </row>
    <row r="259" spans="2:11" x14ac:dyDescent="0.3">
      <c r="B259" s="21">
        <v>15.581977471839831</v>
      </c>
      <c r="C259" s="22">
        <f t="shared" si="16"/>
        <v>12.602890511739645</v>
      </c>
      <c r="D259" s="22">
        <f t="shared" si="17"/>
        <v>3.8513057144021401</v>
      </c>
      <c r="E259" s="22">
        <v>1.5</v>
      </c>
      <c r="F259" s="22" cm="1">
        <f t="array" ref="F259">_fEff(D259,E259)%</f>
        <v>0.81470429999592497</v>
      </c>
      <c r="G259" s="22">
        <f t="shared" si="15"/>
        <v>0.4780609349577849</v>
      </c>
      <c r="H259" s="22">
        <f t="shared" si="3"/>
        <v>2.9916203689473401E-2</v>
      </c>
      <c r="I259" s="22">
        <f>C259-H259</f>
        <v>12.572974308050171</v>
      </c>
      <c r="J259" s="22">
        <f t="shared" si="4"/>
        <v>0.62864871540250855</v>
      </c>
      <c r="K259" s="23" cm="1">
        <f t="array" ref="K259">_fS2V(J259)</f>
        <v>3.8505961345511936</v>
      </c>
    </row>
    <row r="260" spans="2:11" x14ac:dyDescent="0.3">
      <c r="B260" s="21">
        <v>15.644555694618305</v>
      </c>
      <c r="C260" s="22">
        <f t="shared" si="16"/>
        <v>12.572974308050171</v>
      </c>
      <c r="D260" s="22">
        <f t="shared" si="17"/>
        <v>3.8505961345511936</v>
      </c>
      <c r="E260" s="22">
        <v>1.5</v>
      </c>
      <c r="F260" s="22" cm="1">
        <f t="array" ref="F260">_fEff(D260,E260)%</f>
        <v>0.81472913529070823</v>
      </c>
      <c r="G260" s="22">
        <f t="shared" si="15"/>
        <v>0.47813445567100205</v>
      </c>
      <c r="H260" s="22">
        <f t="shared" si="3"/>
        <v>2.9920804485043934E-2</v>
      </c>
      <c r="I260" s="22">
        <f>C260-H260</f>
        <v>12.543053503565126</v>
      </c>
      <c r="J260" s="22">
        <f t="shared" si="4"/>
        <v>0.62715267517825635</v>
      </c>
      <c r="K260" s="23" cm="1">
        <f t="array" ref="K260">_fS2V(J260)</f>
        <v>3.849887801452216</v>
      </c>
    </row>
    <row r="261" spans="2:11" x14ac:dyDescent="0.3">
      <c r="B261" s="21">
        <v>15.707133917396778</v>
      </c>
      <c r="C261" s="22">
        <f t="shared" si="16"/>
        <v>12.543053503565126</v>
      </c>
      <c r="D261" s="22">
        <f t="shared" si="17"/>
        <v>3.849887801452216</v>
      </c>
      <c r="E261" s="22">
        <v>1.5</v>
      </c>
      <c r="F261" s="22" cm="1">
        <f t="array" ref="F261">_fEff(D261,E261)%</f>
        <v>0.81475392694917237</v>
      </c>
      <c r="G261" s="22">
        <f t="shared" si="15"/>
        <v>0.47820787512271845</v>
      </c>
      <c r="H261" s="22">
        <f t="shared" si="3"/>
        <v>2.9925398943849716E-2</v>
      </c>
      <c r="I261" s="22">
        <f>C261-H261</f>
        <v>12.513128104621277</v>
      </c>
      <c r="J261" s="22">
        <f t="shared" si="4"/>
        <v>0.62565640523106381</v>
      </c>
      <c r="K261" s="23" cm="1">
        <f t="array" ref="K261">_fS2V(J261)</f>
        <v>3.8491793595858672</v>
      </c>
    </row>
    <row r="262" spans="2:11" x14ac:dyDescent="0.3">
      <c r="B262" s="21">
        <v>15.769712140175251</v>
      </c>
      <c r="C262" s="22">
        <f t="shared" si="16"/>
        <v>12.513128104621277</v>
      </c>
      <c r="D262" s="22">
        <f t="shared" si="17"/>
        <v>3.8491793595858672</v>
      </c>
      <c r="E262" s="22">
        <v>1.5</v>
      </c>
      <c r="F262" s="22" cm="1">
        <f t="array" ref="F262">_fEff(D262,E262)%</f>
        <v>0.81477872241449478</v>
      </c>
      <c r="G262" s="22">
        <f t="shared" si="15"/>
        <v>0.47828133376197535</v>
      </c>
      <c r="H262" s="22">
        <f t="shared" ref="H262:H325" si="18">G262*$C$3</f>
        <v>2.9929995854942139E-2</v>
      </c>
      <c r="I262" s="22">
        <f>C262-H262</f>
        <v>12.483198108766334</v>
      </c>
      <c r="J262" s="22">
        <f t="shared" ref="J262:J325" si="19">I262/$C$4</f>
        <v>0.62415990543831668</v>
      </c>
      <c r="K262" s="23" cm="1">
        <f t="array" ref="K262">_fS2V(J262)</f>
        <v>3.8484708088940929</v>
      </c>
    </row>
    <row r="263" spans="2:11" x14ac:dyDescent="0.3">
      <c r="B263" s="21">
        <v>15.832290362953724</v>
      </c>
      <c r="C263" s="22">
        <f t="shared" si="16"/>
        <v>12.483198108766334</v>
      </c>
      <c r="D263" s="22">
        <f t="shared" si="17"/>
        <v>3.8484708088940929</v>
      </c>
      <c r="E263" s="22">
        <v>1.5</v>
      </c>
      <c r="F263" s="22" cm="1">
        <f t="array" ref="F263">_fEff(D263,E263)%</f>
        <v>0.81480352168870662</v>
      </c>
      <c r="G263" s="22">
        <f t="shared" si="15"/>
        <v>0.47835483162299297</v>
      </c>
      <c r="H263" s="22">
        <f t="shared" si="18"/>
        <v>2.9934595220462639E-2</v>
      </c>
      <c r="I263" s="22">
        <f>C263-H263</f>
        <v>12.453263513545872</v>
      </c>
      <c r="J263" s="22">
        <f t="shared" si="19"/>
        <v>0.62266317567729357</v>
      </c>
      <c r="K263" s="23" cm="1">
        <f t="array" ref="K263">_fS2V(J263)</f>
        <v>3.8477621493187875</v>
      </c>
    </row>
    <row r="264" spans="2:11" x14ac:dyDescent="0.3">
      <c r="B264" s="21">
        <v>15.894868585732198</v>
      </c>
      <c r="C264" s="22">
        <f t="shared" si="16"/>
        <v>12.453263513545872</v>
      </c>
      <c r="D264" s="22">
        <f t="shared" si="17"/>
        <v>3.8477621493187875</v>
      </c>
      <c r="E264" s="22">
        <v>1.5</v>
      </c>
      <c r="F264" s="22" cm="1">
        <f t="array" ref="F264">_fEff(D264,E264)%</f>
        <v>0.81482832477384226</v>
      </c>
      <c r="G264" s="22">
        <f t="shared" si="15"/>
        <v>0.47842836874003319</v>
      </c>
      <c r="H264" s="22">
        <f t="shared" si="18"/>
        <v>2.9939197042555269E-2</v>
      </c>
      <c r="I264" s="22">
        <f>C264-H264</f>
        <v>12.423324316503317</v>
      </c>
      <c r="J264" s="22">
        <f t="shared" si="19"/>
        <v>0.62116621582516585</v>
      </c>
      <c r="K264" s="23" cm="1">
        <f t="array" ref="K264">_fS2V(J264)</f>
        <v>3.8470533808017966</v>
      </c>
    </row>
    <row r="265" spans="2:11" x14ac:dyDescent="0.3">
      <c r="B265" s="21">
        <v>15.957446808510671</v>
      </c>
      <c r="C265" s="22">
        <f t="shared" si="16"/>
        <v>12.423324316503317</v>
      </c>
      <c r="D265" s="22">
        <f t="shared" si="17"/>
        <v>3.8470533808017966</v>
      </c>
      <c r="E265" s="22">
        <v>1.5</v>
      </c>
      <c r="F265" s="22" cm="1">
        <f t="array" ref="F265">_fEff(D265,E265)%</f>
        <v>0.81485313167193707</v>
      </c>
      <c r="G265" s="22">
        <f t="shared" si="15"/>
        <v>0.47850194514739963</v>
      </c>
      <c r="H265" s="22">
        <f t="shared" si="18"/>
        <v>2.9943801323366687E-2</v>
      </c>
      <c r="I265" s="22">
        <f>C265-H265</f>
        <v>12.393380515179951</v>
      </c>
      <c r="J265" s="22">
        <f t="shared" si="19"/>
        <v>0.61966902575899752</v>
      </c>
      <c r="K265" s="23" cm="1">
        <f t="array" ref="K265">_fS2V(J265)</f>
        <v>3.8463463669769915</v>
      </c>
    </row>
    <row r="266" spans="2:11" x14ac:dyDescent="0.3">
      <c r="B266" s="21">
        <v>16.020025031289144</v>
      </c>
      <c r="C266" s="22">
        <f t="shared" si="16"/>
        <v>12.393380515179951</v>
      </c>
      <c r="D266" s="22">
        <f t="shared" si="17"/>
        <v>3.8463463669769915</v>
      </c>
      <c r="E266" s="22">
        <v>1.5</v>
      </c>
      <c r="F266" s="22" cm="1">
        <f t="array" ref="F266">_fEff(D266,E266)%</f>
        <v>0.81487787715580529</v>
      </c>
      <c r="G266" s="22">
        <f t="shared" si="15"/>
        <v>0.47857536730142686</v>
      </c>
      <c r="H266" s="22">
        <f t="shared" si="18"/>
        <v>2.9948395951278278E-2</v>
      </c>
      <c r="I266" s="22">
        <f>C266-H266</f>
        <v>12.363432119228673</v>
      </c>
      <c r="J266" s="22">
        <f t="shared" si="19"/>
        <v>0.61817160596143361</v>
      </c>
      <c r="K266" s="23" cm="1">
        <f t="array" ref="K266">_fS2V(J266)</f>
        <v>3.845645812551616</v>
      </c>
    </row>
    <row r="267" spans="2:11" x14ac:dyDescent="0.3">
      <c r="B267" s="21">
        <v>16.082603254067617</v>
      </c>
      <c r="C267" s="22">
        <f t="shared" si="16"/>
        <v>12.363432119228673</v>
      </c>
      <c r="D267" s="22">
        <f t="shared" si="17"/>
        <v>3.845645812551616</v>
      </c>
      <c r="E267" s="22">
        <v>1.5</v>
      </c>
      <c r="F267" s="22" cm="1">
        <f t="array" ref="F267">_fEff(D267,E267)%</f>
        <v>0.81490239656069352</v>
      </c>
      <c r="G267" s="22">
        <f t="shared" si="15"/>
        <v>0.47864814615699025</v>
      </c>
      <c r="H267" s="22">
        <f t="shared" si="18"/>
        <v>2.9952950322715288E-2</v>
      </c>
      <c r="I267" s="22">
        <f>C267-H267</f>
        <v>12.333479168905958</v>
      </c>
      <c r="J267" s="22">
        <f t="shared" si="19"/>
        <v>0.61667395844529793</v>
      </c>
      <c r="K267" s="23" cm="1">
        <f t="array" ref="K267">_fS2V(J267)</f>
        <v>3.8449451515901485</v>
      </c>
    </row>
    <row r="268" spans="2:11" x14ac:dyDescent="0.3">
      <c r="B268" s="21">
        <v>16.145181476846091</v>
      </c>
      <c r="C268" s="22">
        <f t="shared" si="16"/>
        <v>12.333479168905958</v>
      </c>
      <c r="D268" s="22">
        <f t="shared" si="17"/>
        <v>3.8449451515901485</v>
      </c>
      <c r="E268" s="22">
        <v>1.5</v>
      </c>
      <c r="F268" s="22" cm="1">
        <f t="array" ref="F268">_fEff(D268,E268)%</f>
        <v>0.81492691969434494</v>
      </c>
      <c r="G268" s="22">
        <f t="shared" ref="G268:G331" si="20">E268/(D268*F268)</f>
        <v>0.47872096347422138</v>
      </c>
      <c r="H268" s="22">
        <f t="shared" si="18"/>
        <v>2.9957507101015107E-2</v>
      </c>
      <c r="I268" s="22">
        <f>C268-H268</f>
        <v>12.303521661804943</v>
      </c>
      <c r="J268" s="22">
        <f t="shared" si="19"/>
        <v>0.61517608309024718</v>
      </c>
      <c r="K268" s="23" cm="1">
        <f t="array" ref="K268">_fS2V(J268)</f>
        <v>3.8442443840362861</v>
      </c>
    </row>
    <row r="269" spans="2:11" x14ac:dyDescent="0.3">
      <c r="B269" s="21">
        <v>16.207759699624564</v>
      </c>
      <c r="C269" s="22">
        <f t="shared" si="16"/>
        <v>12.303521661804943</v>
      </c>
      <c r="D269" s="22">
        <f t="shared" si="17"/>
        <v>3.8442443840362861</v>
      </c>
      <c r="E269" s="22">
        <v>1.5</v>
      </c>
      <c r="F269" s="22" cm="1">
        <f t="array" ref="F269">_fEff(D269,E269)%</f>
        <v>0.81495144655873009</v>
      </c>
      <c r="G269" s="22">
        <f t="shared" si="20"/>
        <v>0.4787938192863766</v>
      </c>
      <c r="H269" s="22">
        <f t="shared" si="18"/>
        <v>2.9962066288258864E-2</v>
      </c>
      <c r="I269" s="22">
        <f>C269-H269</f>
        <v>12.273559595516684</v>
      </c>
      <c r="J269" s="22">
        <f t="shared" si="19"/>
        <v>0.61367797977583416</v>
      </c>
      <c r="K269" s="23" cm="1">
        <f t="array" ref="K269">_fS2V(J269)</f>
        <v>3.8435435098336823</v>
      </c>
    </row>
    <row r="270" spans="2:11" x14ac:dyDescent="0.3">
      <c r="B270" s="21">
        <v>16.270337922403037</v>
      </c>
      <c r="C270" s="22">
        <f t="shared" si="16"/>
        <v>12.273559595516684</v>
      </c>
      <c r="D270" s="22">
        <f t="shared" si="17"/>
        <v>3.8435435098336823</v>
      </c>
      <c r="E270" s="22">
        <v>1.5</v>
      </c>
      <c r="F270" s="22" cm="1">
        <f t="array" ref="F270">_fEff(D270,E270)%</f>
        <v>0.81497597715582115</v>
      </c>
      <c r="G270" s="22">
        <f t="shared" si="20"/>
        <v>0.47886671362675193</v>
      </c>
      <c r="H270" s="22">
        <f t="shared" si="18"/>
        <v>2.9966627886530161E-2</v>
      </c>
      <c r="I270" s="22">
        <f>C270-H270</f>
        <v>12.243592967630153</v>
      </c>
      <c r="J270" s="22">
        <f t="shared" si="19"/>
        <v>0.61217964838150762</v>
      </c>
      <c r="K270" s="23" cm="1">
        <f t="array" ref="K270">_fS2V(J270)</f>
        <v>3.8428425289259347</v>
      </c>
    </row>
    <row r="271" spans="2:11" x14ac:dyDescent="0.3">
      <c r="B271" s="21">
        <v>16.33291614518151</v>
      </c>
      <c r="C271" s="22">
        <f t="shared" si="16"/>
        <v>12.243592967630153</v>
      </c>
      <c r="D271" s="22">
        <f t="shared" si="17"/>
        <v>3.8428425289259347</v>
      </c>
      <c r="E271" s="22">
        <v>1.5</v>
      </c>
      <c r="F271" s="22" cm="1">
        <f t="array" ref="F271">_fEff(D271,E271)%</f>
        <v>0.81500051148759245</v>
      </c>
      <c r="G271" s="22">
        <f t="shared" si="20"/>
        <v>0.47893964652868437</v>
      </c>
      <c r="H271" s="22">
        <f t="shared" si="18"/>
        <v>2.9971191897915167E-2</v>
      </c>
      <c r="I271" s="22">
        <f>C271-H271</f>
        <v>12.213621775732237</v>
      </c>
      <c r="J271" s="22">
        <f t="shared" si="19"/>
        <v>0.61068108878661187</v>
      </c>
      <c r="K271" s="23" cm="1">
        <f t="array" ref="K271">_fS2V(J271)</f>
        <v>3.8421414412565968</v>
      </c>
    </row>
    <row r="272" spans="2:11" x14ac:dyDescent="0.3">
      <c r="B272" s="21">
        <v>16.395494367959984</v>
      </c>
      <c r="C272" s="22">
        <f t="shared" si="16"/>
        <v>12.213621775732237</v>
      </c>
      <c r="D272" s="22">
        <f t="shared" si="17"/>
        <v>3.8421414412565968</v>
      </c>
      <c r="E272" s="22">
        <v>1.5</v>
      </c>
      <c r="F272" s="22" cm="1">
        <f t="array" ref="F272">_fEff(D272,E272)%</f>
        <v>0.81502504955601895</v>
      </c>
      <c r="G272" s="22">
        <f t="shared" si="20"/>
        <v>0.47901261802555123</v>
      </c>
      <c r="H272" s="22">
        <f t="shared" si="18"/>
        <v>2.9975758324502583E-2</v>
      </c>
      <c r="I272" s="22">
        <f>C272-H272</f>
        <v>12.183646017407735</v>
      </c>
      <c r="J272" s="22">
        <f t="shared" si="19"/>
        <v>0.60918230087038672</v>
      </c>
      <c r="K272" s="23" cm="1">
        <f t="array" ref="K272">_fS2V(J272)</f>
        <v>3.8414421821888505</v>
      </c>
    </row>
    <row r="273" spans="2:11" x14ac:dyDescent="0.3">
      <c r="B273" s="21">
        <v>16.458072590738457</v>
      </c>
      <c r="C273" s="22">
        <f t="shared" si="16"/>
        <v>12.183646017407735</v>
      </c>
      <c r="D273" s="22">
        <f t="shared" si="17"/>
        <v>3.8414421821888505</v>
      </c>
      <c r="E273" s="22">
        <v>1.5</v>
      </c>
      <c r="F273" s="22" cm="1">
        <f t="array" ref="F273">_fEff(D273,E273)%</f>
        <v>0.81504952362339012</v>
      </c>
      <c r="G273" s="22">
        <f t="shared" si="20"/>
        <v>0.47908542659214948</v>
      </c>
      <c r="H273" s="22">
        <f t="shared" si="18"/>
        <v>2.998031455520335E-2</v>
      </c>
      <c r="I273" s="22">
        <f>C273-H273</f>
        <v>12.153665702852532</v>
      </c>
      <c r="J273" s="22">
        <f t="shared" si="19"/>
        <v>0.60768328514262659</v>
      </c>
      <c r="K273" s="23" cm="1">
        <f t="array" ref="K273">_fS2V(J273)</f>
        <v>3.8407444291561155</v>
      </c>
    </row>
    <row r="274" spans="2:11" x14ac:dyDescent="0.3">
      <c r="B274" s="21">
        <v>16.52065081351693</v>
      </c>
      <c r="C274" s="22">
        <f t="shared" si="16"/>
        <v>12.153665702852532</v>
      </c>
      <c r="D274" s="22">
        <f t="shared" si="17"/>
        <v>3.8407444291561155</v>
      </c>
      <c r="E274" s="22">
        <v>1.5</v>
      </c>
      <c r="F274" s="22" cm="1">
        <f t="array" ref="F274">_fEff(D274,E274)%</f>
        <v>0.815073944979536</v>
      </c>
      <c r="G274" s="22">
        <f t="shared" si="20"/>
        <v>0.47915810563397448</v>
      </c>
      <c r="H274" s="22">
        <f t="shared" si="18"/>
        <v>2.9984862680473998E-2</v>
      </c>
      <c r="I274" s="22">
        <f>C274-H274</f>
        <v>12.123680840172058</v>
      </c>
      <c r="J274" s="22">
        <f t="shared" si="19"/>
        <v>0.60618404200860287</v>
      </c>
      <c r="K274" s="23" cm="1">
        <f t="array" ref="K274">_fS2V(J274)</f>
        <v>3.8400465702716491</v>
      </c>
    </row>
    <row r="275" spans="2:11" x14ac:dyDescent="0.3">
      <c r="B275" s="21">
        <v>16.583229036295403</v>
      </c>
      <c r="C275" s="22">
        <f t="shared" si="16"/>
        <v>12.123680840172058</v>
      </c>
      <c r="D275" s="22">
        <f t="shared" si="17"/>
        <v>3.8400465702716491</v>
      </c>
      <c r="E275" s="22">
        <v>1.5</v>
      </c>
      <c r="F275" s="22" cm="1">
        <f t="array" ref="F275">_fEff(D275,E275)%</f>
        <v>0.81509837004049213</v>
      </c>
      <c r="G275" s="22">
        <f t="shared" si="20"/>
        <v>0.47923082298034331</v>
      </c>
      <c r="H275" s="22">
        <f t="shared" si="18"/>
        <v>2.9989413202774928E-2</v>
      </c>
      <c r="I275" s="22">
        <f>C275-H275</f>
        <v>12.093691426969283</v>
      </c>
      <c r="J275" s="22">
        <f t="shared" si="19"/>
        <v>0.60468457134846409</v>
      </c>
      <c r="K275" s="23" cm="1">
        <f t="array" ref="K275">_fS2V(J275)</f>
        <v>3.8393486054796631</v>
      </c>
    </row>
    <row r="276" spans="2:11" x14ac:dyDescent="0.3">
      <c r="B276" s="21">
        <v>16.645807259073877</v>
      </c>
      <c r="C276" s="22">
        <f t="shared" si="16"/>
        <v>12.093691426969283</v>
      </c>
      <c r="D276" s="22">
        <f t="shared" si="17"/>
        <v>3.8393486054796631</v>
      </c>
      <c r="E276" s="22">
        <v>1.5</v>
      </c>
      <c r="F276" s="22" cm="1">
        <f t="array" ref="F276">_fEff(D276,E276)%</f>
        <v>0.81512279880821181</v>
      </c>
      <c r="G276" s="22">
        <f t="shared" si="20"/>
        <v>0.47930357866428813</v>
      </c>
      <c r="H276" s="22">
        <f t="shared" si="18"/>
        <v>2.9993966124173228E-2</v>
      </c>
      <c r="I276" s="22">
        <f>C276-H276</f>
        <v>12.063697460845109</v>
      </c>
      <c r="J276" s="22">
        <f t="shared" si="19"/>
        <v>0.60318487304225543</v>
      </c>
      <c r="K276" s="23" cm="1">
        <f t="array" ref="K276">_fS2V(J276)</f>
        <v>3.838650534724322</v>
      </c>
    </row>
    <row r="277" spans="2:11" x14ac:dyDescent="0.3">
      <c r="B277" s="21">
        <v>16.70838548185235</v>
      </c>
      <c r="C277" s="22">
        <f t="shared" si="16"/>
        <v>12.063697460845109</v>
      </c>
      <c r="D277" s="22">
        <f t="shared" si="17"/>
        <v>3.838650534724322</v>
      </c>
      <c r="E277" s="22">
        <v>1.5</v>
      </c>
      <c r="F277" s="22" cm="1">
        <f t="array" ref="F277">_fEff(D277,E277)%</f>
        <v>0.81514723128464861</v>
      </c>
      <c r="G277" s="22">
        <f t="shared" si="20"/>
        <v>0.47937637271888162</v>
      </c>
      <c r="H277" s="22">
        <f t="shared" si="18"/>
        <v>2.9998521446738525E-2</v>
      </c>
      <c r="I277" s="22">
        <f>C277-H277</f>
        <v>12.03369893939837</v>
      </c>
      <c r="J277" s="22">
        <f t="shared" si="19"/>
        <v>0.60168494696991848</v>
      </c>
      <c r="K277" s="23" cm="1">
        <f t="array" ref="K277">_fS2V(J277)</f>
        <v>3.8379523579497428</v>
      </c>
    </row>
    <row r="278" spans="2:11" x14ac:dyDescent="0.3">
      <c r="B278" s="21">
        <v>16.770963704630823</v>
      </c>
      <c r="C278" s="22">
        <f t="shared" si="16"/>
        <v>12.03369893939837</v>
      </c>
      <c r="D278" s="22">
        <f t="shared" si="17"/>
        <v>3.8379523579497428</v>
      </c>
      <c r="E278" s="22">
        <v>1.5</v>
      </c>
      <c r="F278" s="22" cm="1">
        <f t="array" ref="F278">_fEff(D278,E278)%</f>
        <v>0.81517166747175906</v>
      </c>
      <c r="G278" s="22">
        <f t="shared" si="20"/>
        <v>0.47944920517723577</v>
      </c>
      <c r="H278" s="22">
        <f t="shared" si="18"/>
        <v>3.0003079172542916E-2</v>
      </c>
      <c r="I278" s="22">
        <f>C278-H278</f>
        <v>12.003695860225827</v>
      </c>
      <c r="J278" s="22">
        <f t="shared" si="19"/>
        <v>0.60018479301129135</v>
      </c>
      <c r="K278" s="23" cm="1">
        <f t="array" ref="K278">_fS2V(J278)</f>
        <v>3.8372540750999913</v>
      </c>
    </row>
    <row r="279" spans="2:11" x14ac:dyDescent="0.3">
      <c r="B279" s="21">
        <v>16.833541927409296</v>
      </c>
      <c r="C279" s="22">
        <f t="shared" si="16"/>
        <v>12.003695860225827</v>
      </c>
      <c r="D279" s="22">
        <f t="shared" si="17"/>
        <v>3.8372540750999913</v>
      </c>
      <c r="E279" s="22">
        <v>1.5</v>
      </c>
      <c r="F279" s="22" cm="1">
        <f t="array" ref="F279">_fEff(D279,E279)%</f>
        <v>0.81519610737150028</v>
      </c>
      <c r="G279" s="22">
        <f t="shared" si="20"/>
        <v>0.47952207607250336</v>
      </c>
      <c r="H279" s="22">
        <f t="shared" si="18"/>
        <v>3.0007639303661036E-2</v>
      </c>
      <c r="I279" s="22">
        <f>C279-H279</f>
        <v>11.973688220922165</v>
      </c>
      <c r="J279" s="22">
        <f t="shared" si="19"/>
        <v>0.59868441104610826</v>
      </c>
      <c r="K279" s="23" cm="1">
        <f t="array" ref="K279">_fS2V(J279)</f>
        <v>3.8365783939419522</v>
      </c>
    </row>
    <row r="280" spans="2:11" x14ac:dyDescent="0.3">
      <c r="B280" s="21">
        <v>16.89612015018777</v>
      </c>
      <c r="C280" s="22">
        <f t="shared" si="16"/>
        <v>11.973688220922165</v>
      </c>
      <c r="D280" s="22">
        <f t="shared" si="17"/>
        <v>3.8365783939419522</v>
      </c>
      <c r="E280" s="22">
        <v>1.5</v>
      </c>
      <c r="F280" s="22" cm="1">
        <f t="array" ref="F280">_fEff(D280,E280)%</f>
        <v>0.81521975621203169</v>
      </c>
      <c r="G280" s="22">
        <f t="shared" si="20"/>
        <v>0.47959261438957601</v>
      </c>
      <c r="H280" s="22">
        <f t="shared" si="18"/>
        <v>3.0012053466181229E-2</v>
      </c>
      <c r="I280" s="22">
        <f>C280-H280</f>
        <v>11.943676167455983</v>
      </c>
      <c r="J280" s="22">
        <f t="shared" si="19"/>
        <v>0.59718380837279916</v>
      </c>
      <c r="K280" s="23" cm="1">
        <f t="array" ref="K280">_fS2V(J280)</f>
        <v>3.835905803493322</v>
      </c>
    </row>
    <row r="281" spans="2:11" x14ac:dyDescent="0.3">
      <c r="B281" s="21">
        <v>16.958698372966243</v>
      </c>
      <c r="C281" s="22">
        <f t="shared" si="16"/>
        <v>11.943676167455983</v>
      </c>
      <c r="D281" s="22">
        <f t="shared" si="17"/>
        <v>3.835905803493322</v>
      </c>
      <c r="E281" s="22">
        <v>1.5</v>
      </c>
      <c r="F281" s="22" cm="1">
        <f t="array" ref="F281">_fEff(D281,E281)%</f>
        <v>0.81524329687773356</v>
      </c>
      <c r="G281" s="22">
        <f t="shared" si="20"/>
        <v>0.4796628555310728</v>
      </c>
      <c r="H281" s="22">
        <f t="shared" si="18"/>
        <v>3.0016449031982029E-2</v>
      </c>
      <c r="I281" s="22">
        <f>C281-H281</f>
        <v>11.913659718424002</v>
      </c>
      <c r="J281" s="22">
        <f t="shared" si="19"/>
        <v>0.59568298592120006</v>
      </c>
      <c r="K281" s="23" cm="1">
        <f t="array" ref="K281">_fS2V(J281)</f>
        <v>3.8352331145370822</v>
      </c>
    </row>
    <row r="282" spans="2:11" x14ac:dyDescent="0.3">
      <c r="B282" s="21">
        <v>17.021276595744716</v>
      </c>
      <c r="C282" s="22">
        <f t="shared" si="16"/>
        <v>11.913659718424002</v>
      </c>
      <c r="D282" s="22">
        <f t="shared" si="17"/>
        <v>3.8352331145370822</v>
      </c>
      <c r="E282" s="22">
        <v>1.5</v>
      </c>
      <c r="F282" s="22" cm="1">
        <f t="array" ref="F282">_fEff(D282,E282)%</f>
        <v>0.81526684099120206</v>
      </c>
      <c r="G282" s="22">
        <f t="shared" si="20"/>
        <v>0.4797331324022886</v>
      </c>
      <c r="H282" s="22">
        <f t="shared" si="18"/>
        <v>3.0020846833685146E-2</v>
      </c>
      <c r="I282" s="22">
        <f>C282-H282</f>
        <v>11.883638871590318</v>
      </c>
      <c r="J282" s="22">
        <f t="shared" si="19"/>
        <v>0.59418194357951593</v>
      </c>
      <c r="K282" s="23" cm="1">
        <f t="array" ref="K282">_fS2V(J282)</f>
        <v>3.8345603270231288</v>
      </c>
    </row>
    <row r="283" spans="2:11" x14ac:dyDescent="0.3">
      <c r="B283" s="21">
        <v>17.083854818523189</v>
      </c>
      <c r="C283" s="22">
        <f t="shared" si="16"/>
        <v>11.883638871590318</v>
      </c>
      <c r="D283" s="22">
        <f t="shared" si="17"/>
        <v>3.8345603270231288</v>
      </c>
      <c r="E283" s="22">
        <v>1.5</v>
      </c>
      <c r="F283" s="22" cm="1">
        <f t="array" ref="F283">_fEff(D283,E283)%</f>
        <v>0.81529038855419056</v>
      </c>
      <c r="G283" s="22">
        <f t="shared" si="20"/>
        <v>0.47980344503296324</v>
      </c>
      <c r="H283" s="22">
        <f t="shared" si="18"/>
        <v>3.0025246873151643E-2</v>
      </c>
      <c r="I283" s="22">
        <f>C283-H283</f>
        <v>11.853613624717166</v>
      </c>
      <c r="J283" s="22">
        <f t="shared" si="19"/>
        <v>0.59268068123585826</v>
      </c>
      <c r="K283" s="23" cm="1">
        <f t="array" ref="K283">_fS2V(J283)</f>
        <v>3.8338874409013095</v>
      </c>
    </row>
    <row r="284" spans="2:11" x14ac:dyDescent="0.3">
      <c r="B284" s="21">
        <v>17.146433041301663</v>
      </c>
      <c r="C284" s="22">
        <f t="shared" si="16"/>
        <v>11.853613624717166</v>
      </c>
      <c r="D284" s="22">
        <f t="shared" si="17"/>
        <v>3.8338874409013095</v>
      </c>
      <c r="E284" s="22">
        <v>1.5</v>
      </c>
      <c r="F284" s="22" cm="1">
        <f t="array" ref="F284">_fEff(D284,E284)%</f>
        <v>0.8153139395684541</v>
      </c>
      <c r="G284" s="22">
        <f t="shared" si="20"/>
        <v>0.47987379345287179</v>
      </c>
      <c r="H284" s="22">
        <f t="shared" si="18"/>
        <v>3.0029649152244795E-2</v>
      </c>
      <c r="I284" s="22">
        <f>C284-H284</f>
        <v>11.823583975564921</v>
      </c>
      <c r="J284" s="22">
        <f t="shared" si="19"/>
        <v>0.59117919877824598</v>
      </c>
      <c r="K284" s="23" cm="1">
        <f t="array" ref="K284">_fS2V(J284)</f>
        <v>3.8332144561214343</v>
      </c>
    </row>
    <row r="285" spans="2:11" x14ac:dyDescent="0.3">
      <c r="B285" s="21">
        <v>17.209011264080136</v>
      </c>
      <c r="C285" s="22">
        <f t="shared" si="16"/>
        <v>11.823583975564921</v>
      </c>
      <c r="D285" s="22">
        <f t="shared" si="17"/>
        <v>3.8332144561214343</v>
      </c>
      <c r="E285" s="22">
        <v>1.5</v>
      </c>
      <c r="F285" s="22" cm="1">
        <f t="array" ref="F285">_fEff(D285,E285)%</f>
        <v>0.81533749403574973</v>
      </c>
      <c r="G285" s="22">
        <f t="shared" si="20"/>
        <v>0.4799441776918234</v>
      </c>
      <c r="H285" s="22">
        <f t="shared" si="18"/>
        <v>3.0034053672830002E-2</v>
      </c>
      <c r="I285" s="22">
        <f>C285-H285</f>
        <v>11.79354992189209</v>
      </c>
      <c r="J285" s="22">
        <f t="shared" si="19"/>
        <v>0.58967749609460451</v>
      </c>
      <c r="K285" s="23" cm="1">
        <f t="array" ref="K285">_fS2V(J285)</f>
        <v>3.8325456999701641</v>
      </c>
    </row>
    <row r="286" spans="2:11" x14ac:dyDescent="0.3">
      <c r="B286" s="21">
        <v>17.271589486858609</v>
      </c>
      <c r="C286" s="22">
        <f t="shared" si="16"/>
        <v>11.79354992189209</v>
      </c>
      <c r="D286" s="22">
        <f t="shared" si="17"/>
        <v>3.8325456999701641</v>
      </c>
      <c r="E286" s="22">
        <v>1.5</v>
      </c>
      <c r="F286" s="22" cm="1">
        <f t="array" ref="F286">_fEff(D286,E286)%</f>
        <v>0.81536090050104437</v>
      </c>
      <c r="G286" s="22">
        <f t="shared" si="20"/>
        <v>0.4800141449586583</v>
      </c>
      <c r="H286" s="22">
        <f t="shared" si="18"/>
        <v>3.0038432100041198E-2</v>
      </c>
      <c r="I286" s="22">
        <f>C286-H286</f>
        <v>11.76351148979205</v>
      </c>
      <c r="J286" s="22">
        <f t="shared" si="19"/>
        <v>0.58817557448960245</v>
      </c>
      <c r="K286" s="23" cm="1">
        <f t="array" ref="K286">_fS2V(J286)</f>
        <v>3.8318926710470707</v>
      </c>
    </row>
    <row r="287" spans="2:11" x14ac:dyDescent="0.3">
      <c r="B287" s="21">
        <v>17.334167709637082</v>
      </c>
      <c r="C287" s="22">
        <f t="shared" si="16"/>
        <v>11.76351148979205</v>
      </c>
      <c r="D287" s="22">
        <f t="shared" si="17"/>
        <v>3.8318926710470707</v>
      </c>
      <c r="E287" s="22">
        <v>1.5</v>
      </c>
      <c r="F287" s="22" cm="1">
        <f t="array" ref="F287">_fEff(D287,E287)%</f>
        <v>0.81538375651335249</v>
      </c>
      <c r="G287" s="22">
        <f t="shared" si="20"/>
        <v>0.48008249112662216</v>
      </c>
      <c r="H287" s="22">
        <f t="shared" si="18"/>
        <v>3.0042709081766095E-2</v>
      </c>
      <c r="I287" s="22">
        <f>C287-H287</f>
        <v>11.733468780710284</v>
      </c>
      <c r="J287" s="22">
        <f t="shared" si="19"/>
        <v>0.58667343903551417</v>
      </c>
      <c r="K287" s="23" cm="1">
        <f t="array" ref="K287">_fS2V(J287)</f>
        <v>3.8312395491433331</v>
      </c>
    </row>
    <row r="288" spans="2:11" x14ac:dyDescent="0.3">
      <c r="B288" s="21">
        <v>17.396745932415556</v>
      </c>
      <c r="C288" s="22">
        <f t="shared" si="16"/>
        <v>11.733468780710284</v>
      </c>
      <c r="D288" s="22">
        <f t="shared" si="17"/>
        <v>3.8312395491433331</v>
      </c>
      <c r="E288" s="22">
        <v>1.5</v>
      </c>
      <c r="F288" s="22" cm="1">
        <f t="array" ref="F288">_fEff(D288,E288)%</f>
        <v>0.8154066157799833</v>
      </c>
      <c r="G288" s="22">
        <f t="shared" si="20"/>
        <v>0.48015087108466531</v>
      </c>
      <c r="H288" s="22">
        <f t="shared" si="18"/>
        <v>3.00469881780141E-2</v>
      </c>
      <c r="I288" s="22">
        <f>C288-H288</f>
        <v>11.70342179253227</v>
      </c>
      <c r="J288" s="22">
        <f t="shared" si="19"/>
        <v>0.58517108962661346</v>
      </c>
      <c r="K288" s="23" cm="1">
        <f t="array" ref="K288">_fS2V(J288)</f>
        <v>3.8305863342129829</v>
      </c>
    </row>
    <row r="289" spans="2:11" x14ac:dyDescent="0.3">
      <c r="B289" s="21">
        <v>17.459324155194029</v>
      </c>
      <c r="C289" s="22">
        <f t="shared" si="16"/>
        <v>11.70342179253227</v>
      </c>
      <c r="D289" s="22">
        <f t="shared" si="17"/>
        <v>3.8305863342129829</v>
      </c>
      <c r="E289" s="22">
        <v>1.5</v>
      </c>
      <c r="F289" s="22" cm="1">
        <f t="array" ref="F289">_fEff(D289,E289)%</f>
        <v>0.81542947830254564</v>
      </c>
      <c r="G289" s="22">
        <f t="shared" si="20"/>
        <v>0.48021928486012516</v>
      </c>
      <c r="H289" s="22">
        <f t="shared" si="18"/>
        <v>3.0051269390495943E-2</v>
      </c>
      <c r="I289" s="22">
        <f>C289-H289</f>
        <v>11.673370523141774</v>
      </c>
      <c r="J289" s="22">
        <f t="shared" si="19"/>
        <v>0.58366852615708864</v>
      </c>
      <c r="K289" s="23" cm="1">
        <f t="array" ref="K289">_fS2V(J289)</f>
        <v>3.8299330262100111</v>
      </c>
    </row>
    <row r="290" spans="2:11" x14ac:dyDescent="0.3">
      <c r="B290" s="21">
        <v>17.521902377972502</v>
      </c>
      <c r="C290" s="22">
        <f t="shared" si="16"/>
        <v>11.673370523141774</v>
      </c>
      <c r="D290" s="22">
        <f t="shared" si="17"/>
        <v>3.8299330262100111</v>
      </c>
      <c r="E290" s="22">
        <v>1.5</v>
      </c>
      <c r="F290" s="22" cm="1">
        <f t="array" ref="F290">_fEff(D290,E290)%</f>
        <v>0.81545234408264955</v>
      </c>
      <c r="G290" s="22">
        <f t="shared" si="20"/>
        <v>0.48028773248037071</v>
      </c>
      <c r="H290" s="22">
        <f t="shared" si="18"/>
        <v>3.0055552720924326E-2</v>
      </c>
      <c r="I290" s="22">
        <f>C290-H290</f>
        <v>11.64331497042085</v>
      </c>
      <c r="J290" s="22">
        <f t="shared" si="19"/>
        <v>0.58216574852104253</v>
      </c>
      <c r="K290" s="23" cm="1">
        <f t="array" ref="K290">_fS2V(J290)</f>
        <v>3.8292796250883763</v>
      </c>
    </row>
    <row r="291" spans="2:11" x14ac:dyDescent="0.3">
      <c r="B291" s="21">
        <v>17.584480600750975</v>
      </c>
      <c r="C291" s="22">
        <f t="shared" si="16"/>
        <v>11.64331497042085</v>
      </c>
      <c r="D291" s="22">
        <f t="shared" si="17"/>
        <v>3.8292796250883763</v>
      </c>
      <c r="E291" s="22">
        <v>1.5</v>
      </c>
      <c r="F291" s="22" cm="1">
        <f t="array" ref="F291">_fEff(D291,E291)%</f>
        <v>0.81547521312190685</v>
      </c>
      <c r="G291" s="22">
        <f t="shared" si="20"/>
        <v>0.48035621397280093</v>
      </c>
      <c r="H291" s="22">
        <f t="shared" si="18"/>
        <v>3.0059838171013827E-2</v>
      </c>
      <c r="I291" s="22">
        <f>C291-H291</f>
        <v>11.613255132249837</v>
      </c>
      <c r="J291" s="22">
        <f t="shared" si="19"/>
        <v>0.58066275661249178</v>
      </c>
      <c r="K291" s="23" cm="1">
        <f t="array" ref="K291">_fS2V(J291)</f>
        <v>3.8286261308019967</v>
      </c>
    </row>
    <row r="292" spans="2:11" x14ac:dyDescent="0.3">
      <c r="B292" s="21">
        <v>17.647058823529449</v>
      </c>
      <c r="C292" s="22">
        <f t="shared" si="16"/>
        <v>11.613255132249837</v>
      </c>
      <c r="D292" s="22">
        <f t="shared" si="17"/>
        <v>3.8286261308019967</v>
      </c>
      <c r="E292" s="22">
        <v>1.5</v>
      </c>
      <c r="F292" s="22" cm="1">
        <f t="array" ref="F292">_fEff(D292,E292)%</f>
        <v>0.81549808542192992</v>
      </c>
      <c r="G292" s="22">
        <f t="shared" si="20"/>
        <v>0.4804247293648467</v>
      </c>
      <c r="H292" s="22">
        <f t="shared" si="18"/>
        <v>3.0064125742481022E-2</v>
      </c>
      <c r="I292" s="22">
        <f>C292-H292</f>
        <v>11.583191006507356</v>
      </c>
      <c r="J292" s="22">
        <f t="shared" si="19"/>
        <v>0.57915955032536781</v>
      </c>
      <c r="K292" s="23" cm="1">
        <f t="array" ref="K292">_fS2V(J292)</f>
        <v>3.8279776797455689</v>
      </c>
    </row>
    <row r="293" spans="2:11" x14ac:dyDescent="0.3">
      <c r="B293" s="21">
        <v>17.709637046307922</v>
      </c>
      <c r="C293" s="22">
        <f t="shared" si="16"/>
        <v>11.583191006507356</v>
      </c>
      <c r="D293" s="22">
        <f t="shared" si="17"/>
        <v>3.8279776797455689</v>
      </c>
      <c r="E293" s="22">
        <v>1.5</v>
      </c>
      <c r="F293" s="22" cm="1">
        <f t="array" ref="F293">_fEff(D293,E293)%</f>
        <v>0.81552078120890514</v>
      </c>
      <c r="G293" s="22">
        <f t="shared" si="20"/>
        <v>0.48049273987150182</v>
      </c>
      <c r="H293" s="22">
        <f t="shared" si="18"/>
        <v>3.0068381719117764E-2</v>
      </c>
      <c r="I293" s="22">
        <f>C293-H293</f>
        <v>11.553122624788237</v>
      </c>
      <c r="J293" s="22">
        <f t="shared" si="19"/>
        <v>0.57765613123941184</v>
      </c>
      <c r="K293" s="23" cm="1">
        <f t="array" ref="K293">_fS2V(J293)</f>
        <v>3.8273331879284385</v>
      </c>
    </row>
    <row r="294" spans="2:11" x14ac:dyDescent="0.3">
      <c r="B294" s="21">
        <v>17.772215269086395</v>
      </c>
      <c r="C294" s="22">
        <f t="shared" si="16"/>
        <v>11.553122624788237</v>
      </c>
      <c r="D294" s="22">
        <f t="shared" si="17"/>
        <v>3.8273331879284385</v>
      </c>
      <c r="E294" s="22">
        <v>1.5</v>
      </c>
      <c r="F294" s="22" cm="1">
        <f t="array" ref="F294">_fEff(D294,E294)%</f>
        <v>0.8155433384225047</v>
      </c>
      <c r="G294" s="22">
        <f t="shared" si="20"/>
        <v>0.48056035869979102</v>
      </c>
      <c r="H294" s="22">
        <f t="shared" si="18"/>
        <v>3.0072613185218464E-2</v>
      </c>
      <c r="I294" s="22">
        <f>C294-H294</f>
        <v>11.523050011603019</v>
      </c>
      <c r="J294" s="22">
        <f t="shared" si="19"/>
        <v>0.57615250058015088</v>
      </c>
      <c r="K294" s="23" cm="1">
        <f t="array" ref="K294">_fS2V(J294)</f>
        <v>3.8266886054132003</v>
      </c>
    </row>
    <row r="295" spans="2:11" x14ac:dyDescent="0.3">
      <c r="B295" s="21">
        <v>17.834793491864868</v>
      </c>
      <c r="C295" s="22">
        <f t="shared" si="16"/>
        <v>11.523050011603019</v>
      </c>
      <c r="D295" s="22">
        <f t="shared" si="17"/>
        <v>3.8266886054132003</v>
      </c>
      <c r="E295" s="22">
        <v>1.5</v>
      </c>
      <c r="F295" s="22" cm="1">
        <f t="array" ref="F295">_fEff(D295,E295)%</f>
        <v>0.81556589881053798</v>
      </c>
      <c r="G295" s="22">
        <f t="shared" si="20"/>
        <v>0.48062801056107873</v>
      </c>
      <c r="H295" s="22">
        <f t="shared" si="18"/>
        <v>3.0076846718465503E-2</v>
      </c>
      <c r="I295" s="22">
        <f>C295-H295</f>
        <v>11.492973164884553</v>
      </c>
      <c r="J295" s="22">
        <f t="shared" si="19"/>
        <v>0.57464865824422762</v>
      </c>
      <c r="K295" s="23" cm="1">
        <f t="array" ref="K295">_fS2V(J295)</f>
        <v>3.8260439321555491</v>
      </c>
    </row>
    <row r="296" spans="2:11" x14ac:dyDescent="0.3">
      <c r="B296" s="21">
        <v>17.897371714643342</v>
      </c>
      <c r="C296" s="22">
        <f t="shared" si="16"/>
        <v>11.492973164884553</v>
      </c>
      <c r="D296" s="22">
        <f t="shared" si="17"/>
        <v>3.8260439321555491</v>
      </c>
      <c r="E296" s="22">
        <v>1.5</v>
      </c>
      <c r="F296" s="22" cm="1">
        <f t="array" ref="F296">_fEff(D296,E296)%</f>
        <v>0.81558846237455573</v>
      </c>
      <c r="G296" s="22">
        <f t="shared" si="20"/>
        <v>0.48069569548177354</v>
      </c>
      <c r="H296" s="22">
        <f t="shared" si="18"/>
        <v>3.0081082320511487E-2</v>
      </c>
      <c r="I296" s="22">
        <f>C296-H296</f>
        <v>11.462892082564041</v>
      </c>
      <c r="J296" s="22">
        <f t="shared" si="19"/>
        <v>0.57314460412820201</v>
      </c>
      <c r="K296" s="23" cm="1">
        <f t="array" ref="K296">_fS2V(J296)</f>
        <v>3.8253991681111419</v>
      </c>
    </row>
    <row r="297" spans="2:11" x14ac:dyDescent="0.3">
      <c r="B297" s="21">
        <v>17.959949937421815</v>
      </c>
      <c r="C297" s="22">
        <f t="shared" si="16"/>
        <v>11.462892082564041</v>
      </c>
      <c r="D297" s="22">
        <f t="shared" si="17"/>
        <v>3.8253991681111419</v>
      </c>
      <c r="E297" s="22">
        <v>1.5</v>
      </c>
      <c r="F297" s="22" cm="1">
        <f t="array" ref="F297">_fEff(D297,E297)%</f>
        <v>0.81561102911611005</v>
      </c>
      <c r="G297" s="22">
        <f t="shared" si="20"/>
        <v>0.4807634134883137</v>
      </c>
      <c r="H297" s="22">
        <f t="shared" si="18"/>
        <v>3.0085319993010871E-2</v>
      </c>
      <c r="I297" s="22">
        <f>C297-H297</f>
        <v>11.43280676257103</v>
      </c>
      <c r="J297" s="22">
        <f t="shared" si="19"/>
        <v>0.57164033812855153</v>
      </c>
      <c r="K297" s="23" cm="1">
        <f t="array" ref="K297">_fS2V(J297)</f>
        <v>3.8247543132355988</v>
      </c>
    </row>
    <row r="298" spans="2:11" x14ac:dyDescent="0.3">
      <c r="B298" s="21">
        <v>18.022528160200288</v>
      </c>
      <c r="C298" s="22">
        <f t="shared" ref="C298:C361" si="21">I297</f>
        <v>11.43280676257103</v>
      </c>
      <c r="D298" s="22">
        <f t="shared" ref="D298:D361" si="22">K297</f>
        <v>3.8247543132355988</v>
      </c>
      <c r="E298" s="22">
        <v>1.5</v>
      </c>
      <c r="F298" s="22" cm="1">
        <f t="array" ref="F298">_fEff(D298,E298)%</f>
        <v>0.81563359903675403</v>
      </c>
      <c r="G298" s="22">
        <f t="shared" si="20"/>
        <v>0.48083116460716757</v>
      </c>
      <c r="H298" s="22">
        <f t="shared" si="18"/>
        <v>3.0089559737619998E-2</v>
      </c>
      <c r="I298" s="22">
        <f>C298-H298</f>
        <v>11.40271720283341</v>
      </c>
      <c r="J298" s="22">
        <f t="shared" si="19"/>
        <v>0.5701358601416705</v>
      </c>
      <c r="K298" s="23" cm="1">
        <f t="array" ref="K298">_fS2V(J298)</f>
        <v>3.8241093674845068</v>
      </c>
    </row>
    <row r="299" spans="2:11" x14ac:dyDescent="0.3">
      <c r="B299" s="21">
        <v>18.085106382978761</v>
      </c>
      <c r="C299" s="22">
        <f t="shared" si="21"/>
        <v>11.40271720283341</v>
      </c>
      <c r="D299" s="22">
        <f t="shared" si="22"/>
        <v>3.8241093674845068</v>
      </c>
      <c r="E299" s="22">
        <v>1.5</v>
      </c>
      <c r="F299" s="22" cm="1">
        <f t="array" ref="F299">_fEff(D299,E299)%</f>
        <v>0.81565617213804231</v>
      </c>
      <c r="G299" s="22">
        <f t="shared" si="20"/>
        <v>0.48089894886483242</v>
      </c>
      <c r="H299" s="22">
        <f t="shared" si="18"/>
        <v>3.0093801555997023E-2</v>
      </c>
      <c r="I299" s="22">
        <f>C299-H299</f>
        <v>11.372623401277412</v>
      </c>
      <c r="J299" s="22">
        <f t="shared" si="19"/>
        <v>0.56863117006387065</v>
      </c>
      <c r="K299" s="23" cm="1">
        <f t="array" ref="K299">_fS2V(J299)</f>
        <v>3.8234753485811548</v>
      </c>
    </row>
    <row r="300" spans="2:11" x14ac:dyDescent="0.3">
      <c r="B300" s="21">
        <v>18.147684605757235</v>
      </c>
      <c r="C300" s="22">
        <f t="shared" si="21"/>
        <v>11.372623401277412</v>
      </c>
      <c r="D300" s="22">
        <f t="shared" si="22"/>
        <v>3.8234753485811548</v>
      </c>
      <c r="E300" s="22">
        <v>1.5</v>
      </c>
      <c r="F300" s="22" cm="1">
        <f t="array" ref="F300">_fEff(D300,E300)%</f>
        <v>0.81567836279965955</v>
      </c>
      <c r="G300" s="22">
        <f t="shared" si="20"/>
        <v>0.48096560771105845</v>
      </c>
      <c r="H300" s="22">
        <f t="shared" si="18"/>
        <v>3.0097972948126314E-2</v>
      </c>
      <c r="I300" s="22">
        <f>C300-H300</f>
        <v>11.342525428329285</v>
      </c>
      <c r="J300" s="22">
        <f t="shared" si="19"/>
        <v>0.56712627141646421</v>
      </c>
      <c r="K300" s="23" cm="1">
        <f t="array" ref="K300">_fS2V(J300)</f>
        <v>3.8228423354899173</v>
      </c>
    </row>
    <row r="301" spans="2:11" x14ac:dyDescent="0.3">
      <c r="B301" s="21">
        <v>18.210262828535708</v>
      </c>
      <c r="C301" s="22">
        <f t="shared" si="21"/>
        <v>11.342525428329285</v>
      </c>
      <c r="D301" s="22">
        <f t="shared" si="22"/>
        <v>3.8228423354899173</v>
      </c>
      <c r="E301" s="22">
        <v>1.5</v>
      </c>
      <c r="F301" s="22" cm="1">
        <f t="array" ref="F301">_fEff(D301,E301)%</f>
        <v>0.81570051825785295</v>
      </c>
      <c r="G301" s="22">
        <f t="shared" si="20"/>
        <v>0.48103218357775418</v>
      </c>
      <c r="H301" s="22">
        <f t="shared" si="18"/>
        <v>3.0102139147544067E-2</v>
      </c>
      <c r="I301" s="22">
        <f>C301-H301</f>
        <v>11.312423289181741</v>
      </c>
      <c r="J301" s="22">
        <f t="shared" si="19"/>
        <v>0.56562116445908706</v>
      </c>
      <c r="K301" s="23" cm="1">
        <f t="array" ref="K301">_fS2V(J301)</f>
        <v>3.8222092347762082</v>
      </c>
    </row>
    <row r="302" spans="2:11" x14ac:dyDescent="0.3">
      <c r="B302" s="21">
        <v>18.272841051314181</v>
      </c>
      <c r="C302" s="22">
        <f t="shared" si="21"/>
        <v>11.312423289181741</v>
      </c>
      <c r="D302" s="22">
        <f t="shared" si="22"/>
        <v>3.8222092347762082</v>
      </c>
      <c r="E302" s="22">
        <v>1.5</v>
      </c>
      <c r="F302" s="22" cm="1">
        <f t="array" ref="F302">_fEff(D302,E302)%</f>
        <v>0.81572267678283272</v>
      </c>
      <c r="G302" s="22">
        <f t="shared" si="20"/>
        <v>0.48109879142640871</v>
      </c>
      <c r="H302" s="22">
        <f t="shared" si="18"/>
        <v>3.0106307348335967E-2</v>
      </c>
      <c r="I302" s="22">
        <f>C302-H302</f>
        <v>11.282316981833405</v>
      </c>
      <c r="J302" s="22">
        <f t="shared" si="19"/>
        <v>0.56411584909167023</v>
      </c>
      <c r="K302" s="23" cm="1">
        <f t="array" ref="K302">_fS2V(J302)</f>
        <v>3.8215760463979351</v>
      </c>
    </row>
    <row r="303" spans="2:11" x14ac:dyDescent="0.3">
      <c r="B303" s="21">
        <v>18.335419274092654</v>
      </c>
      <c r="C303" s="22">
        <f t="shared" si="21"/>
        <v>11.282316981833405</v>
      </c>
      <c r="D303" s="22">
        <f t="shared" si="22"/>
        <v>3.8215760463979351</v>
      </c>
      <c r="E303" s="22">
        <v>1.5</v>
      </c>
      <c r="F303" s="22" cm="1">
        <f t="array" ref="F303">_fEff(D303,E303)%</f>
        <v>0.81574483837607237</v>
      </c>
      <c r="G303" s="22">
        <f t="shared" si="20"/>
        <v>0.48116543128216621</v>
      </c>
      <c r="H303" s="22">
        <f t="shared" si="18"/>
        <v>3.0110477552075483E-2</v>
      </c>
      <c r="I303" s="22">
        <f>C303-H303</f>
        <v>11.252206504281331</v>
      </c>
      <c r="J303" s="22">
        <f t="shared" si="19"/>
        <v>0.56261032521406651</v>
      </c>
      <c r="K303" s="23" cm="1">
        <f t="array" ref="K303">_fS2V(J303)</f>
        <v>3.8209427703129735</v>
      </c>
    </row>
    <row r="304" spans="2:11" x14ac:dyDescent="0.3">
      <c r="B304" s="21">
        <v>18.397997496871128</v>
      </c>
      <c r="C304" s="22">
        <f t="shared" si="21"/>
        <v>11.252206504281331</v>
      </c>
      <c r="D304" s="22">
        <f t="shared" si="22"/>
        <v>3.8209427703129735</v>
      </c>
      <c r="E304" s="22">
        <v>1.5</v>
      </c>
      <c r="F304" s="22" cm="1">
        <f t="array" ref="F304">_fEff(D304,E304)%</f>
        <v>0.81576700303904592</v>
      </c>
      <c r="G304" s="22">
        <f t="shared" si="20"/>
        <v>0.48123210317019866</v>
      </c>
      <c r="H304" s="22">
        <f t="shared" si="18"/>
        <v>3.0114649760337838E-2</v>
      </c>
      <c r="I304" s="22">
        <f>C304-H304</f>
        <v>11.222091854520993</v>
      </c>
      <c r="J304" s="22">
        <f t="shared" si="19"/>
        <v>0.56110459272604962</v>
      </c>
      <c r="K304" s="23" cm="1">
        <f t="array" ref="K304">_fS2V(J304)</f>
        <v>3.8203094064791636</v>
      </c>
    </row>
    <row r="305" spans="2:11" x14ac:dyDescent="0.3">
      <c r="B305" s="21">
        <v>18.460575719649601</v>
      </c>
      <c r="C305" s="22">
        <f t="shared" si="21"/>
        <v>11.222091854520993</v>
      </c>
      <c r="D305" s="22">
        <f t="shared" si="22"/>
        <v>3.8203094064791636</v>
      </c>
      <c r="E305" s="22">
        <v>1.5</v>
      </c>
      <c r="F305" s="22" cm="1">
        <f t="array" ref="F305">_fEff(D305,E305)%</f>
        <v>0.81578917077322932</v>
      </c>
      <c r="G305" s="22">
        <f t="shared" si="20"/>
        <v>0.48129880711570561</v>
      </c>
      <c r="H305" s="22">
        <f t="shared" si="18"/>
        <v>3.0118823974699976E-2</v>
      </c>
      <c r="I305" s="22">
        <f>C305-H305</f>
        <v>11.191973030546293</v>
      </c>
      <c r="J305" s="22">
        <f t="shared" si="19"/>
        <v>0.55959865152731469</v>
      </c>
      <c r="K305" s="23" cm="1">
        <f t="array" ref="K305">_fS2V(J305)</f>
        <v>3.8196770042771444</v>
      </c>
    </row>
    <row r="306" spans="2:11" x14ac:dyDescent="0.3">
      <c r="B306" s="21">
        <v>18.523153942428074</v>
      </c>
      <c r="C306" s="22">
        <f t="shared" si="21"/>
        <v>11.191973030546293</v>
      </c>
      <c r="D306" s="22">
        <f t="shared" si="22"/>
        <v>3.8196770042771444</v>
      </c>
      <c r="E306" s="22">
        <v>1.5</v>
      </c>
      <c r="F306" s="22" cm="1">
        <f t="array" ref="F306">_fEff(D306,E306)%</f>
        <v>0.81581130485029985</v>
      </c>
      <c r="G306" s="22">
        <f t="shared" si="20"/>
        <v>0.48136543256517977</v>
      </c>
      <c r="H306" s="22">
        <f t="shared" si="18"/>
        <v>3.0122993276919887E-2</v>
      </c>
      <c r="I306" s="22">
        <f>C306-H306</f>
        <v>11.161850037269373</v>
      </c>
      <c r="J306" s="22">
        <f t="shared" si="19"/>
        <v>0.55809250186346859</v>
      </c>
      <c r="K306" s="23" cm="1">
        <f t="array" ref="K306">_fS2V(J306)</f>
        <v>3.8190474031578057</v>
      </c>
    </row>
    <row r="307" spans="2:11" x14ac:dyDescent="0.3">
      <c r="B307" s="21">
        <v>18.585732165206547</v>
      </c>
      <c r="C307" s="22">
        <f t="shared" si="21"/>
        <v>11.161850037269373</v>
      </c>
      <c r="D307" s="22">
        <f t="shared" si="22"/>
        <v>3.8190474031578057</v>
      </c>
      <c r="E307" s="22">
        <v>1.5</v>
      </c>
      <c r="F307" s="22" cm="1">
        <f t="array" ref="F307">_fEff(D307,E307)%</f>
        <v>0.81583334088947679</v>
      </c>
      <c r="G307" s="22">
        <f t="shared" si="20"/>
        <v>0.48143178553521676</v>
      </c>
      <c r="H307" s="22">
        <f t="shared" si="18"/>
        <v>3.0127145527860874E-2</v>
      </c>
      <c r="I307" s="22">
        <f>C307-H307</f>
        <v>11.131722891741513</v>
      </c>
      <c r="J307" s="22">
        <f t="shared" si="19"/>
        <v>0.55658614458707567</v>
      </c>
      <c r="K307" s="23" cm="1">
        <f t="array" ref="K307">_fS2V(J307)</f>
        <v>3.8184177152522101</v>
      </c>
    </row>
    <row r="308" spans="2:11" x14ac:dyDescent="0.3">
      <c r="B308" s="21">
        <v>18.64831038798502</v>
      </c>
      <c r="C308" s="22">
        <f t="shared" si="21"/>
        <v>11.131722891741513</v>
      </c>
      <c r="D308" s="22">
        <f t="shared" si="22"/>
        <v>3.8184177152522101</v>
      </c>
      <c r="E308" s="22">
        <v>1.5</v>
      </c>
      <c r="F308" s="22" cm="1">
        <f t="array" ref="F308">_fEff(D308,E308)%</f>
        <v>0.81585537996617263</v>
      </c>
      <c r="G308" s="22">
        <f t="shared" si="20"/>
        <v>0.48149817024008412</v>
      </c>
      <c r="H308" s="22">
        <f t="shared" si="18"/>
        <v>3.0131299764711149E-2</v>
      </c>
      <c r="I308" s="22">
        <f>C308-H308</f>
        <v>11.101591591976801</v>
      </c>
      <c r="J308" s="22">
        <f t="shared" si="19"/>
        <v>0.55507957959884002</v>
      </c>
      <c r="K308" s="23" cm="1">
        <f t="array" ref="K308">_fS2V(J308)</f>
        <v>3.8177879405188508</v>
      </c>
    </row>
    <row r="309" spans="2:11" x14ac:dyDescent="0.3">
      <c r="B309" s="21">
        <v>18.710888610763494</v>
      </c>
      <c r="C309" s="22">
        <f t="shared" si="21"/>
        <v>11.101591591976801</v>
      </c>
      <c r="D309" s="22">
        <f t="shared" si="22"/>
        <v>3.8177879405188508</v>
      </c>
      <c r="E309" s="22">
        <v>1.5</v>
      </c>
      <c r="F309" s="22" cm="1">
        <f t="array" ref="F309">_fEff(D309,E309)%</f>
        <v>0.81587742208184011</v>
      </c>
      <c r="G309" s="22">
        <f t="shared" si="20"/>
        <v>0.48156458670462338</v>
      </c>
      <c r="H309" s="22">
        <f t="shared" si="18"/>
        <v>3.0135455989025246E-2</v>
      </c>
      <c r="I309" s="22">
        <f>C309-H309</f>
        <v>11.071456135987775</v>
      </c>
      <c r="J309" s="22">
        <f t="shared" si="19"/>
        <v>0.55357280679938881</v>
      </c>
      <c r="K309" s="23" cm="1">
        <f t="array" ref="K309">_fS2V(J309)</f>
        <v>3.8171580789161856</v>
      </c>
    </row>
    <row r="310" spans="2:11" x14ac:dyDescent="0.3">
      <c r="B310" s="21">
        <v>18.773466833541967</v>
      </c>
      <c r="C310" s="22">
        <f t="shared" si="21"/>
        <v>11.071456135987775</v>
      </c>
      <c r="D310" s="22">
        <f t="shared" si="22"/>
        <v>3.8171580789161856</v>
      </c>
      <c r="E310" s="22">
        <v>1.5</v>
      </c>
      <c r="F310" s="22" cm="1">
        <f t="array" ref="F310">_fEff(D310,E310)%</f>
        <v>0.81589946723793361</v>
      </c>
      <c r="G310" s="22">
        <f t="shared" si="20"/>
        <v>0.4816310349537033</v>
      </c>
      <c r="H310" s="22">
        <f t="shared" si="18"/>
        <v>3.0139614202359406E-2</v>
      </c>
      <c r="I310" s="22">
        <f>C310-H310</f>
        <v>11.041316521785415</v>
      </c>
      <c r="J310" s="22">
        <f t="shared" si="19"/>
        <v>0.55206582608927079</v>
      </c>
      <c r="K310" s="23" cm="1">
        <f t="array" ref="K310">_fS2V(J310)</f>
        <v>3.8165281304026437</v>
      </c>
    </row>
    <row r="311" spans="2:11" x14ac:dyDescent="0.3">
      <c r="B311" s="21">
        <v>18.83604505632044</v>
      </c>
      <c r="C311" s="22">
        <f t="shared" si="21"/>
        <v>11.041316521785415</v>
      </c>
      <c r="D311" s="22">
        <f t="shared" si="22"/>
        <v>3.8165281304026437</v>
      </c>
      <c r="E311" s="22">
        <v>1.5</v>
      </c>
      <c r="F311" s="22" cm="1">
        <f t="array" ref="F311">_fEff(D311,E311)%</f>
        <v>0.81592151543590741</v>
      </c>
      <c r="G311" s="22">
        <f t="shared" si="20"/>
        <v>0.48169751501222013</v>
      </c>
      <c r="H311" s="22">
        <f t="shared" si="18"/>
        <v>3.0143774406271598E-2</v>
      </c>
      <c r="I311" s="22">
        <f>C311-H311</f>
        <v>11.011172747379144</v>
      </c>
      <c r="J311" s="22">
        <f t="shared" si="19"/>
        <v>0.55055863736895716</v>
      </c>
      <c r="K311" s="23" cm="1">
        <f t="array" ref="K311">_fS2V(J311)</f>
        <v>3.8158980949366192</v>
      </c>
    </row>
    <row r="312" spans="2:11" x14ac:dyDescent="0.3">
      <c r="B312" s="21">
        <v>18.898623279098913</v>
      </c>
      <c r="C312" s="22">
        <f t="shared" si="21"/>
        <v>11.011172747379144</v>
      </c>
      <c r="D312" s="22">
        <f t="shared" si="22"/>
        <v>3.8158980949366192</v>
      </c>
      <c r="E312" s="22">
        <v>1.5</v>
      </c>
      <c r="F312" s="22" cm="1">
        <f t="array" ref="F312">_fEff(D312,E312)%</f>
        <v>0.81594356667721823</v>
      </c>
      <c r="G312" s="22">
        <f t="shared" si="20"/>
        <v>0.48176402690509706</v>
      </c>
      <c r="H312" s="22">
        <f t="shared" si="18"/>
        <v>3.0147936602321471E-2</v>
      </c>
      <c r="I312" s="22">
        <f>C312-H312</f>
        <v>10.981024810776821</v>
      </c>
      <c r="J312" s="22">
        <f t="shared" si="19"/>
        <v>0.54905124053884102</v>
      </c>
      <c r="K312" s="23" cm="1">
        <f t="array" ref="K312">_fS2V(J312)</f>
        <v>3.8152812599860884</v>
      </c>
    </row>
    <row r="313" spans="2:11" x14ac:dyDescent="0.3">
      <c r="B313" s="21">
        <v>18.961201501877387</v>
      </c>
      <c r="C313" s="22">
        <f t="shared" si="21"/>
        <v>10.981024810776821</v>
      </c>
      <c r="D313" s="22">
        <f t="shared" si="22"/>
        <v>3.8152812599860884</v>
      </c>
      <c r="E313" s="22">
        <v>1.5</v>
      </c>
      <c r="F313" s="22" cm="1">
        <f t="array" ref="F313">_fEff(D313,E313)%</f>
        <v>0.81596515590048668</v>
      </c>
      <c r="G313" s="22">
        <f t="shared" si="20"/>
        <v>0.48182916720266389</v>
      </c>
      <c r="H313" s="22">
        <f t="shared" si="18"/>
        <v>3.0152012966374462E-2</v>
      </c>
      <c r="I313" s="22">
        <f>C313-H313</f>
        <v>10.950872797810447</v>
      </c>
      <c r="J313" s="22">
        <f t="shared" si="19"/>
        <v>0.54754363989052235</v>
      </c>
      <c r="K313" s="23" cm="1">
        <f t="array" ref="K313">_fS2V(J313)</f>
        <v>3.8146721664847916</v>
      </c>
    </row>
    <row r="314" spans="2:11" x14ac:dyDescent="0.3">
      <c r="B314" s="21">
        <v>19.02377972465586</v>
      </c>
      <c r="C314" s="22">
        <f t="shared" si="21"/>
        <v>10.950872797810447</v>
      </c>
      <c r="D314" s="22">
        <f t="shared" si="22"/>
        <v>3.8146721664847916</v>
      </c>
      <c r="E314" s="22">
        <v>1.5</v>
      </c>
      <c r="F314" s="22" cm="1">
        <f t="array" ref="F314">_fEff(D314,E314)%</f>
        <v>0.81598647417303227</v>
      </c>
      <c r="G314" s="22">
        <f t="shared" si="20"/>
        <v>0.48189351130508096</v>
      </c>
      <c r="H314" s="22">
        <f t="shared" si="18"/>
        <v>3.015603950595E-2</v>
      </c>
      <c r="I314" s="22">
        <f>C314-H314</f>
        <v>10.920716758304497</v>
      </c>
      <c r="J314" s="22">
        <f t="shared" si="19"/>
        <v>0.54603583791522481</v>
      </c>
      <c r="K314" s="23" cm="1">
        <f t="array" ref="K314">_fS2V(J314)</f>
        <v>3.8140629916443451</v>
      </c>
    </row>
    <row r="315" spans="2:11" x14ac:dyDescent="0.3">
      <c r="B315" s="21">
        <v>19.086357947434333</v>
      </c>
      <c r="C315" s="22">
        <f t="shared" si="21"/>
        <v>10.920716758304497</v>
      </c>
      <c r="D315" s="22">
        <f t="shared" si="22"/>
        <v>3.8140629916443451</v>
      </c>
      <c r="E315" s="22">
        <v>1.5</v>
      </c>
      <c r="F315" s="22" cm="1">
        <f t="array" ref="F315">_fEff(D315,E315)%</f>
        <v>0.81600779529244771</v>
      </c>
      <c r="G315" s="22">
        <f t="shared" si="20"/>
        <v>0.4819578852133759</v>
      </c>
      <c r="H315" s="22">
        <f t="shared" si="18"/>
        <v>3.0160067910724401E-2</v>
      </c>
      <c r="I315" s="22">
        <f>C315-H315</f>
        <v>10.890556690393772</v>
      </c>
      <c r="J315" s="22">
        <f t="shared" si="19"/>
        <v>0.54452783451968867</v>
      </c>
      <c r="K315" s="23" cm="1">
        <f t="array" ref="K315">_fS2V(J315)</f>
        <v>3.8134537354270708</v>
      </c>
    </row>
    <row r="316" spans="2:11" x14ac:dyDescent="0.3">
      <c r="B316" s="21">
        <v>19.148936170212806</v>
      </c>
      <c r="C316" s="22">
        <f t="shared" si="21"/>
        <v>10.890556690393772</v>
      </c>
      <c r="D316" s="22">
        <f t="shared" si="22"/>
        <v>3.8134537354270708</v>
      </c>
      <c r="E316" s="22">
        <v>1.5</v>
      </c>
      <c r="F316" s="22" cm="1">
        <f t="array" ref="F316">_fEff(D316,E316)%</f>
        <v>0.8160291192600525</v>
      </c>
      <c r="G316" s="22">
        <f t="shared" si="20"/>
        <v>0.48202228895014709</v>
      </c>
      <c r="H316" s="22">
        <f t="shared" si="18"/>
        <v>3.0164098182111833E-2</v>
      </c>
      <c r="I316" s="22">
        <f>C316-H316</f>
        <v>10.86039259221166</v>
      </c>
      <c r="J316" s="22">
        <f t="shared" si="19"/>
        <v>0.54301962961058303</v>
      </c>
      <c r="K316" s="23" cm="1">
        <f t="array" ref="K316">_fS2V(J316)</f>
        <v>3.8128443977952613</v>
      </c>
    </row>
    <row r="317" spans="2:11" x14ac:dyDescent="0.3">
      <c r="B317" s="21">
        <v>19.21151439299128</v>
      </c>
      <c r="C317" s="22">
        <f t="shared" si="21"/>
        <v>10.86039259221166</v>
      </c>
      <c r="D317" s="22">
        <f t="shared" si="22"/>
        <v>3.8128443977952613</v>
      </c>
      <c r="E317" s="22">
        <v>1.5</v>
      </c>
      <c r="F317" s="22" cm="1">
        <f t="array" ref="F317">_fEff(D317,E317)%</f>
        <v>0.81605044607716581</v>
      </c>
      <c r="G317" s="22">
        <f t="shared" si="20"/>
        <v>0.48208672253801749</v>
      </c>
      <c r="H317" s="22">
        <f t="shared" si="18"/>
        <v>3.0168130321528003E-2</v>
      </c>
      <c r="I317" s="22">
        <f>C317-H317</f>
        <v>10.830224461890133</v>
      </c>
      <c r="J317" s="22">
        <f t="shared" si="19"/>
        <v>0.54151122309450661</v>
      </c>
      <c r="K317" s="23" cm="1">
        <f t="array" ref="K317">_fS2V(J317)</f>
        <v>3.812234978711182</v>
      </c>
    </row>
    <row r="318" spans="2:11" x14ac:dyDescent="0.3">
      <c r="B318" s="21">
        <v>19.274092615769753</v>
      </c>
      <c r="C318" s="22">
        <f t="shared" si="21"/>
        <v>10.830224461890133</v>
      </c>
      <c r="D318" s="22">
        <f t="shared" si="22"/>
        <v>3.812234978711182</v>
      </c>
      <c r="E318" s="22">
        <v>1.5</v>
      </c>
      <c r="F318" s="22" cm="1">
        <f t="array" ref="F318">_fEff(D318,E318)%</f>
        <v>0.81607177574510847</v>
      </c>
      <c r="G318" s="22">
        <f t="shared" si="20"/>
        <v>0.48215118599963375</v>
      </c>
      <c r="H318" s="22">
        <f t="shared" si="18"/>
        <v>3.0172164330390099E-2</v>
      </c>
      <c r="I318" s="22">
        <f>C318-H318</f>
        <v>10.800052297559743</v>
      </c>
      <c r="J318" s="22">
        <f t="shared" si="19"/>
        <v>0.54000261487798717</v>
      </c>
      <c r="K318" s="23" cm="1">
        <f t="array" ref="K318">_fS2V(J318)</f>
        <v>3.8116254781370671</v>
      </c>
    </row>
    <row r="319" spans="2:11" x14ac:dyDescent="0.3">
      <c r="B319" s="21">
        <v>19.336670838548226</v>
      </c>
      <c r="C319" s="22">
        <f t="shared" si="21"/>
        <v>10.800052297559743</v>
      </c>
      <c r="D319" s="22">
        <f t="shared" si="22"/>
        <v>3.8116254781370671</v>
      </c>
      <c r="E319" s="22">
        <v>1.5</v>
      </c>
      <c r="F319" s="22" cm="1">
        <f t="array" ref="F319">_fEff(D319,E319)%</f>
        <v>0.81609310826520276</v>
      </c>
      <c r="G319" s="22">
        <f t="shared" si="20"/>
        <v>0.48221567935766668</v>
      </c>
      <c r="H319" s="22">
        <f t="shared" si="18"/>
        <v>3.0176200210116817E-2</v>
      </c>
      <c r="I319" s="22">
        <f>C319-H319</f>
        <v>10.769876097349627</v>
      </c>
      <c r="J319" s="22">
        <f t="shared" si="19"/>
        <v>0.53849380486748133</v>
      </c>
      <c r="K319" s="23" cm="1">
        <f t="array" ref="K319">_fS2V(J319)</f>
        <v>3.8110461991219009</v>
      </c>
    </row>
    <row r="320" spans="2:11" x14ac:dyDescent="0.3">
      <c r="B320" s="21">
        <v>19.399249061326699</v>
      </c>
      <c r="C320" s="22">
        <f t="shared" si="21"/>
        <v>10.769876097349627</v>
      </c>
      <c r="D320" s="22">
        <f t="shared" si="22"/>
        <v>3.8110461991219009</v>
      </c>
      <c r="E320" s="22">
        <v>1.5</v>
      </c>
      <c r="F320" s="22" cm="1">
        <f t="array" ref="F320">_fEff(D320,E320)%</f>
        <v>0.81611338303073355</v>
      </c>
      <c r="G320" s="22">
        <f t="shared" si="20"/>
        <v>0.48227699459909201</v>
      </c>
      <c r="H320" s="22">
        <f t="shared" si="18"/>
        <v>3.0180037208954444E-2</v>
      </c>
      <c r="I320" s="22">
        <f>C320-H320</f>
        <v>10.739696060140673</v>
      </c>
      <c r="J320" s="22">
        <f t="shared" si="19"/>
        <v>0.53698480300703366</v>
      </c>
      <c r="K320" s="23" cm="1">
        <f t="array" ref="K320">_fS2V(J320)</f>
        <v>3.8104668990649109</v>
      </c>
    </row>
    <row r="321" spans="2:11" x14ac:dyDescent="0.3">
      <c r="B321" s="21">
        <v>19.461827284105173</v>
      </c>
      <c r="C321" s="22">
        <f t="shared" si="21"/>
        <v>10.739696060140673</v>
      </c>
      <c r="D321" s="22">
        <f t="shared" si="22"/>
        <v>3.8104668990649109</v>
      </c>
      <c r="E321" s="22">
        <v>1.5</v>
      </c>
      <c r="F321" s="22" cm="1">
        <f t="array" ref="F321">_fEff(D321,E321)%</f>
        <v>0.81613365853272801</v>
      </c>
      <c r="G321" s="22">
        <f t="shared" si="20"/>
        <v>0.48233833130684967</v>
      </c>
      <c r="H321" s="22">
        <f t="shared" si="18"/>
        <v>3.0183875551117002E-2</v>
      </c>
      <c r="I321" s="22">
        <f>C321-H321</f>
        <v>10.709512184589556</v>
      </c>
      <c r="J321" s="22">
        <f t="shared" si="19"/>
        <v>0.53547560922947779</v>
      </c>
      <c r="K321" s="23" cm="1">
        <f t="array" ref="K321">_fS2V(J321)</f>
        <v>3.8098875253316753</v>
      </c>
    </row>
    <row r="322" spans="2:11" x14ac:dyDescent="0.3">
      <c r="B322" s="21">
        <v>19.524405506883646</v>
      </c>
      <c r="C322" s="22">
        <f t="shared" si="21"/>
        <v>10.709512184589556</v>
      </c>
      <c r="D322" s="22">
        <f t="shared" si="22"/>
        <v>3.8098875253316753</v>
      </c>
      <c r="E322" s="22">
        <v>1.5</v>
      </c>
      <c r="F322" s="22" cm="1">
        <f t="array" ref="F322">_fEff(D322,E322)%</f>
        <v>0.81615393661339142</v>
      </c>
      <c r="G322" s="22">
        <f t="shared" si="20"/>
        <v>0.48239969506736224</v>
      </c>
      <c r="H322" s="22">
        <f t="shared" si="18"/>
        <v>3.0187715586192883E-2</v>
      </c>
      <c r="I322" s="22">
        <f>C322-H322</f>
        <v>10.679324469003364</v>
      </c>
      <c r="J322" s="22">
        <f t="shared" si="19"/>
        <v>0.5339662234501682</v>
      </c>
      <c r="K322" s="23" cm="1">
        <f t="array" ref="K322">_fS2V(J322)</f>
        <v>3.8093080778896993</v>
      </c>
    </row>
    <row r="323" spans="2:11" x14ac:dyDescent="0.3">
      <c r="B323" s="21">
        <v>19.586983729662119</v>
      </c>
      <c r="C323" s="22">
        <f t="shared" si="21"/>
        <v>10.679324469003364</v>
      </c>
      <c r="D323" s="22">
        <f t="shared" si="22"/>
        <v>3.8093080778896993</v>
      </c>
      <c r="E323" s="22">
        <v>1.5</v>
      </c>
      <c r="F323" s="22" cm="1">
        <f t="array" ref="F323">_fEff(D323,E323)%</f>
        <v>0.81617421727386064</v>
      </c>
      <c r="G323" s="22">
        <f t="shared" si="20"/>
        <v>0.4824610859001604</v>
      </c>
      <c r="H323" s="22">
        <f t="shared" si="18"/>
        <v>3.0191557315404283E-2</v>
      </c>
      <c r="I323" s="22">
        <f>C323-H323</f>
        <v>10.649132911687959</v>
      </c>
      <c r="J323" s="22">
        <f t="shared" si="19"/>
        <v>0.53245664558439798</v>
      </c>
      <c r="K323" s="23" cm="1">
        <f t="array" ref="K323">_fS2V(J323)</f>
        <v>3.8087285567064639</v>
      </c>
    </row>
    <row r="324" spans="2:11" x14ac:dyDescent="0.3">
      <c r="B324" s="21">
        <v>19.649561952440592</v>
      </c>
      <c r="C324" s="22">
        <f t="shared" si="21"/>
        <v>10.649132911687959</v>
      </c>
      <c r="D324" s="22">
        <f t="shared" si="22"/>
        <v>3.8087285567064639</v>
      </c>
      <c r="E324" s="22">
        <v>1.5</v>
      </c>
      <c r="F324" s="22" cm="1">
        <f t="array" ref="F324">_fEff(D324,E324)%</f>
        <v>0.81619450051527376</v>
      </c>
      <c r="G324" s="22">
        <f t="shared" si="20"/>
        <v>0.48252250382479445</v>
      </c>
      <c r="H324" s="22">
        <f t="shared" si="18"/>
        <v>3.0195400739974624E-2</v>
      </c>
      <c r="I324" s="22">
        <f>C324-H324</f>
        <v>10.618937510947983</v>
      </c>
      <c r="J324" s="22">
        <f t="shared" si="19"/>
        <v>0.53094687554739917</v>
      </c>
      <c r="K324" s="23" cm="1">
        <f t="array" ref="K324">_fS2V(J324)</f>
        <v>3.8081489617494269</v>
      </c>
    </row>
    <row r="325" spans="2:11" x14ac:dyDescent="0.3">
      <c r="B325" s="21">
        <v>19.712140175219066</v>
      </c>
      <c r="C325" s="22">
        <f t="shared" si="21"/>
        <v>10.618937510947983</v>
      </c>
      <c r="D325" s="22">
        <f t="shared" si="22"/>
        <v>3.8081489617494269</v>
      </c>
      <c r="E325" s="22">
        <v>1.5</v>
      </c>
      <c r="F325" s="22" cm="1">
        <f t="array" ref="F325">_fEff(D325,E325)%</f>
        <v>0.8162147863387702</v>
      </c>
      <c r="G325" s="22">
        <f t="shared" si="20"/>
        <v>0.48258394886083389</v>
      </c>
      <c r="H325" s="22">
        <f t="shared" si="18"/>
        <v>3.0199245861128529E-2</v>
      </c>
      <c r="I325" s="22">
        <f>C325-H325</f>
        <v>10.588738265086855</v>
      </c>
      <c r="J325" s="22">
        <f t="shared" si="19"/>
        <v>0.52943691325434272</v>
      </c>
      <c r="K325" s="23" cm="1">
        <f t="array" ref="K325">_fS2V(J325)</f>
        <v>3.8075692929860234</v>
      </c>
    </row>
    <row r="326" spans="2:11" x14ac:dyDescent="0.3">
      <c r="B326" s="21">
        <v>19.774718397997539</v>
      </c>
      <c r="C326" s="22">
        <f t="shared" si="21"/>
        <v>10.588738265086855</v>
      </c>
      <c r="D326" s="22">
        <f t="shared" si="22"/>
        <v>3.8075692929860234</v>
      </c>
      <c r="E326" s="22">
        <v>1.5</v>
      </c>
      <c r="F326" s="22" cm="1">
        <f t="array" ref="F326">_fEff(D326,E326)%</f>
        <v>0.81623507474548906</v>
      </c>
      <c r="G326" s="22">
        <f t="shared" si="20"/>
        <v>0.48264542102786895</v>
      </c>
      <c r="H326" s="22">
        <f t="shared" ref="H326:H389" si="23">G326*$C$3</f>
        <v>3.0203092680091925E-2</v>
      </c>
      <c r="I326" s="22">
        <f>C326-H326</f>
        <v>10.558535172406764</v>
      </c>
      <c r="J326" s="22">
        <f t="shared" ref="J326:J389" si="24">I326/$C$4</f>
        <v>0.52792675862033822</v>
      </c>
      <c r="K326" s="23" cm="1">
        <f t="array" ref="K326">_fS2V(J326)</f>
        <v>3.8069895503836624</v>
      </c>
    </row>
    <row r="327" spans="2:11" x14ac:dyDescent="0.3">
      <c r="B327" s="21">
        <v>19.837296620776012</v>
      </c>
      <c r="C327" s="22">
        <f t="shared" si="21"/>
        <v>10.558535172406764</v>
      </c>
      <c r="D327" s="22">
        <f t="shared" si="22"/>
        <v>3.8069895503836624</v>
      </c>
      <c r="E327" s="22">
        <v>1.5</v>
      </c>
      <c r="F327" s="22" cm="1">
        <f t="array" ref="F327">_fEff(D327,E327)%</f>
        <v>0.81625536573657187</v>
      </c>
      <c r="G327" s="22">
        <f t="shared" si="20"/>
        <v>0.48270692034550872</v>
      </c>
      <c r="H327" s="22">
        <f t="shared" si="23"/>
        <v>3.0206941198091912E-2</v>
      </c>
      <c r="I327" s="22">
        <f>C327-H327</f>
        <v>10.528328231208672</v>
      </c>
      <c r="J327" s="22">
        <f t="shared" si="24"/>
        <v>0.52641641156043362</v>
      </c>
      <c r="K327" s="23" cm="1">
        <f t="array" ref="K327">_fS2V(J327)</f>
        <v>3.8064097339097334</v>
      </c>
    </row>
    <row r="328" spans="2:11" x14ac:dyDescent="0.3">
      <c r="B328" s="21">
        <v>19.899874843554485</v>
      </c>
      <c r="C328" s="22">
        <f t="shared" si="21"/>
        <v>10.528328231208672</v>
      </c>
      <c r="D328" s="22">
        <f t="shared" si="22"/>
        <v>3.8064097339097334</v>
      </c>
      <c r="E328" s="22">
        <v>1.5</v>
      </c>
      <c r="F328" s="22" cm="1">
        <f t="array" ref="F328">_fEff(D328,E328)%</f>
        <v>0.81627565931315926</v>
      </c>
      <c r="G328" s="22">
        <f t="shared" si="20"/>
        <v>0.48276844683338271</v>
      </c>
      <c r="H328" s="22">
        <f t="shared" si="23"/>
        <v>3.0210791416356866E-2</v>
      </c>
      <c r="I328" s="22">
        <f>C328-H328</f>
        <v>10.498117439792315</v>
      </c>
      <c r="J328" s="22">
        <f t="shared" si="24"/>
        <v>0.5249058719896158</v>
      </c>
      <c r="K328" s="23" cm="1">
        <f t="array" ref="K328">_fS2V(J328)</f>
        <v>3.8058298435315989</v>
      </c>
    </row>
    <row r="329" spans="2:11" x14ac:dyDescent="0.3">
      <c r="B329" s="21">
        <v>19.962453066332959</v>
      </c>
      <c r="C329" s="22">
        <f t="shared" si="21"/>
        <v>10.498117439792315</v>
      </c>
      <c r="D329" s="22">
        <f t="shared" si="22"/>
        <v>3.8058298435315989</v>
      </c>
      <c r="E329" s="22">
        <v>1.5</v>
      </c>
      <c r="F329" s="22" cm="1">
        <f t="array" ref="F329">_fEff(D329,E329)%</f>
        <v>0.816295955476394</v>
      </c>
      <c r="G329" s="22">
        <f t="shared" si="20"/>
        <v>0.48283000051114017</v>
      </c>
      <c r="H329" s="22">
        <f t="shared" si="23"/>
        <v>3.0214643336116408E-2</v>
      </c>
      <c r="I329" s="22">
        <f>C329-H329</f>
        <v>10.467902796456199</v>
      </c>
      <c r="J329" s="22">
        <f t="shared" si="24"/>
        <v>0.52339513982280994</v>
      </c>
      <c r="K329" s="23" cm="1">
        <f t="array" ref="K329">_fS2V(J329)</f>
        <v>3.8052498792165999</v>
      </c>
    </row>
    <row r="330" spans="2:11" x14ac:dyDescent="0.3">
      <c r="B330" s="21">
        <v>20.025031289111432</v>
      </c>
      <c r="C330" s="22">
        <f t="shared" si="21"/>
        <v>10.467902796456199</v>
      </c>
      <c r="D330" s="22">
        <f t="shared" si="22"/>
        <v>3.8052498792165999</v>
      </c>
      <c r="E330" s="22">
        <v>1.5</v>
      </c>
      <c r="F330" s="22" cm="1">
        <f t="array" ref="F330">_fEff(D330,E330)%</f>
        <v>0.81631625422741894</v>
      </c>
      <c r="G330" s="22">
        <f t="shared" si="20"/>
        <v>0.48289158139845018</v>
      </c>
      <c r="H330" s="22">
        <f t="shared" si="23"/>
        <v>3.021849695860139E-2</v>
      </c>
      <c r="I330" s="22">
        <f>C330-H330</f>
        <v>10.437684299497597</v>
      </c>
      <c r="J330" s="22">
        <f t="shared" si="24"/>
        <v>0.52188421497487991</v>
      </c>
      <c r="K330" s="23" cm="1">
        <f t="array" ref="K330">_fS2V(J330)</f>
        <v>3.8046698409320525</v>
      </c>
    </row>
    <row r="331" spans="2:11" x14ac:dyDescent="0.3">
      <c r="B331" s="21">
        <v>20.087609511889905</v>
      </c>
      <c r="C331" s="22">
        <f t="shared" si="21"/>
        <v>10.437684299497597</v>
      </c>
      <c r="D331" s="22">
        <f t="shared" si="22"/>
        <v>3.8046698409320525</v>
      </c>
      <c r="E331" s="22">
        <v>1.5</v>
      </c>
      <c r="F331" s="22" cm="1">
        <f t="array" ref="F331">_fEff(D331,E331)%</f>
        <v>0.81633655556737805</v>
      </c>
      <c r="G331" s="22">
        <f t="shared" si="20"/>
        <v>0.48295318951500182</v>
      </c>
      <c r="H331" s="22">
        <f t="shared" si="23"/>
        <v>3.022235228504392E-2</v>
      </c>
      <c r="I331" s="22">
        <f>C331-H331</f>
        <v>10.407461947212553</v>
      </c>
      <c r="J331" s="22">
        <f t="shared" si="24"/>
        <v>0.52037309736062765</v>
      </c>
      <c r="K331" s="23" cm="1">
        <f t="array" ref="K331">_fS2V(J331)</f>
        <v>3.8040897286452484</v>
      </c>
    </row>
    <row r="332" spans="2:11" x14ac:dyDescent="0.3">
      <c r="B332" s="21">
        <v>20.150187734668378</v>
      </c>
      <c r="C332" s="22">
        <f t="shared" si="21"/>
        <v>10.407461947212553</v>
      </c>
      <c r="D332" s="22">
        <f t="shared" si="22"/>
        <v>3.8040897286452484</v>
      </c>
      <c r="E332" s="22">
        <v>1.5</v>
      </c>
      <c r="F332" s="22" cm="1">
        <f t="array" ref="F332">_fEff(D332,E332)%</f>
        <v>0.8163568594974161</v>
      </c>
      <c r="G332" s="22">
        <f t="shared" ref="G332:G395" si="25">E332/(D332*F332)</f>
        <v>0.48301482488050429</v>
      </c>
      <c r="H332" s="22">
        <f t="shared" si="23"/>
        <v>3.0226209316677365E-2</v>
      </c>
      <c r="I332" s="22">
        <f>C332-H332</f>
        <v>10.377235737895877</v>
      </c>
      <c r="J332" s="22">
        <f t="shared" si="24"/>
        <v>0.51886178689479379</v>
      </c>
      <c r="K332" s="23" cm="1">
        <f t="array" ref="K332">_fS2V(J332)</f>
        <v>3.8035170849296467</v>
      </c>
    </row>
    <row r="333" spans="2:11" x14ac:dyDescent="0.3">
      <c r="B333" s="21">
        <v>20.212765957446852</v>
      </c>
      <c r="C333" s="22">
        <f t="shared" si="21"/>
        <v>10.377235737895877</v>
      </c>
      <c r="D333" s="22">
        <f t="shared" si="22"/>
        <v>3.8035170849296467</v>
      </c>
      <c r="E333" s="22">
        <v>1.5</v>
      </c>
      <c r="F333" s="22" cm="1">
        <f t="array" ref="F333">_fEff(D333,E333)%</f>
        <v>0.81637690202746227</v>
      </c>
      <c r="G333" s="22">
        <f t="shared" si="25"/>
        <v>0.48307568575635934</v>
      </c>
      <c r="H333" s="22">
        <f t="shared" si="23"/>
        <v>3.0230017882125117E-2</v>
      </c>
      <c r="I333" s="22">
        <f>C333-H333</f>
        <v>10.347005720013751</v>
      </c>
      <c r="J333" s="22">
        <f t="shared" si="24"/>
        <v>0.51735028600068755</v>
      </c>
      <c r="K333" s="23" cm="1">
        <f t="array" ref="K333">_fS2V(J333)</f>
        <v>3.8029468417786325</v>
      </c>
    </row>
    <row r="334" spans="2:11" x14ac:dyDescent="0.3">
      <c r="B334" s="21">
        <v>20.275344180225325</v>
      </c>
      <c r="C334" s="22">
        <f t="shared" si="21"/>
        <v>10.347005720013751</v>
      </c>
      <c r="D334" s="22">
        <f t="shared" si="22"/>
        <v>3.8029468417786325</v>
      </c>
      <c r="E334" s="22">
        <v>1.5</v>
      </c>
      <c r="F334" s="22" cm="1">
        <f t="array" ref="F334">_fEff(D334,E334)%</f>
        <v>0.81639686053774785</v>
      </c>
      <c r="G334" s="22">
        <f t="shared" si="25"/>
        <v>0.48313631029134552</v>
      </c>
      <c r="H334" s="22">
        <f t="shared" si="23"/>
        <v>3.0233811657781322E-2</v>
      </c>
      <c r="I334" s="22">
        <f>C334-H334</f>
        <v>10.316771908355969</v>
      </c>
      <c r="J334" s="22">
        <f t="shared" si="24"/>
        <v>0.51583859541779842</v>
      </c>
      <c r="K334" s="23" cm="1">
        <f t="array" ref="K334">_fS2V(J334)</f>
        <v>3.8023765270638306</v>
      </c>
    </row>
    <row r="335" spans="2:11" x14ac:dyDescent="0.3">
      <c r="B335" s="21">
        <v>20.337922403003798</v>
      </c>
      <c r="C335" s="22">
        <f t="shared" si="21"/>
        <v>10.316771908355969</v>
      </c>
      <c r="D335" s="22">
        <f t="shared" si="22"/>
        <v>3.8023765270638306</v>
      </c>
      <c r="E335" s="22">
        <v>1.5</v>
      </c>
      <c r="F335" s="22" cm="1">
        <f t="array" ref="F335">_fEff(D335,E335)%</f>
        <v>0.81641682155276596</v>
      </c>
      <c r="G335" s="22">
        <f t="shared" si="25"/>
        <v>0.48319696119939409</v>
      </c>
      <c r="H335" s="22">
        <f t="shared" si="23"/>
        <v>3.0237607083816904E-2</v>
      </c>
      <c r="I335" s="22">
        <f>C335-H335</f>
        <v>10.286534301272152</v>
      </c>
      <c r="J335" s="22">
        <f t="shared" si="24"/>
        <v>0.51432671506360761</v>
      </c>
      <c r="K335" s="23" cm="1">
        <f t="array" ref="K335">_fS2V(J335)</f>
        <v>3.8018061407541084</v>
      </c>
    </row>
    <row r="336" spans="2:11" x14ac:dyDescent="0.3">
      <c r="B336" s="21">
        <v>20.400500625782271</v>
      </c>
      <c r="C336" s="22">
        <f t="shared" si="21"/>
        <v>10.286534301272152</v>
      </c>
      <c r="D336" s="22">
        <f t="shared" si="22"/>
        <v>3.8018061407541084</v>
      </c>
      <c r="E336" s="22">
        <v>1.5</v>
      </c>
      <c r="F336" s="22" cm="1">
        <f t="array" ref="F336">_fEff(D336,E336)%</f>
        <v>0.81643678507360617</v>
      </c>
      <c r="G336" s="22">
        <f t="shared" si="25"/>
        <v>0.48325763849928638</v>
      </c>
      <c r="H336" s="22">
        <f t="shared" si="23"/>
        <v>3.0241404161407158E-2</v>
      </c>
      <c r="I336" s="22">
        <f>C336-H336</f>
        <v>10.256292897110745</v>
      </c>
      <c r="J336" s="22">
        <f t="shared" si="24"/>
        <v>0.51281464485553729</v>
      </c>
      <c r="K336" s="23" cm="1">
        <f t="array" ref="K336">_fS2V(J336)</f>
        <v>3.8012356828183123</v>
      </c>
    </row>
    <row r="337" spans="2:11" x14ac:dyDescent="0.3">
      <c r="B337" s="21">
        <v>20.463078848560745</v>
      </c>
      <c r="C337" s="22">
        <f t="shared" si="21"/>
        <v>10.256292897110745</v>
      </c>
      <c r="D337" s="22">
        <f t="shared" si="22"/>
        <v>3.8012356828183123</v>
      </c>
      <c r="E337" s="22">
        <v>1.5</v>
      </c>
      <c r="F337" s="22" cm="1">
        <f t="array" ref="F337">_fEff(D337,E337)%</f>
        <v>0.81645675110135896</v>
      </c>
      <c r="G337" s="22">
        <f t="shared" si="25"/>
        <v>0.48331834220982234</v>
      </c>
      <c r="H337" s="22">
        <f t="shared" si="23"/>
        <v>3.0245202891728558E-2</v>
      </c>
      <c r="I337" s="22">
        <f>C337-H337</f>
        <v>10.226047694219016</v>
      </c>
      <c r="J337" s="22">
        <f t="shared" si="24"/>
        <v>0.5113023847109508</v>
      </c>
      <c r="K337" s="23" cm="1">
        <f t="array" ref="K337">_fS2V(J337)</f>
        <v>3.8006651532252671</v>
      </c>
    </row>
    <row r="338" spans="2:11" x14ac:dyDescent="0.3">
      <c r="B338" s="21">
        <v>20.525657071339218</v>
      </c>
      <c r="C338" s="22">
        <f t="shared" si="21"/>
        <v>10.226047694219016</v>
      </c>
      <c r="D338" s="22">
        <f t="shared" si="22"/>
        <v>3.8006651532252671</v>
      </c>
      <c r="E338" s="22">
        <v>1.5</v>
      </c>
      <c r="F338" s="22" cm="1">
        <f t="array" ref="F338">_fEff(D338,E338)%</f>
        <v>0.81647671963711543</v>
      </c>
      <c r="G338" s="22">
        <f t="shared" si="25"/>
        <v>0.48337907234982042</v>
      </c>
      <c r="H338" s="22">
        <f t="shared" si="23"/>
        <v>3.0249003275958725E-2</v>
      </c>
      <c r="I338" s="22">
        <f>C338-H338</f>
        <v>10.195798690943057</v>
      </c>
      <c r="J338" s="22">
        <f t="shared" si="24"/>
        <v>0.50978993454715282</v>
      </c>
      <c r="K338" s="23" cm="1">
        <f t="array" ref="K338">_fS2V(J338)</f>
        <v>3.8000948879725702</v>
      </c>
    </row>
    <row r="339" spans="2:11" x14ac:dyDescent="0.3">
      <c r="B339" s="21">
        <v>20.588235294117691</v>
      </c>
      <c r="C339" s="22">
        <f t="shared" si="21"/>
        <v>10.195798690943057</v>
      </c>
      <c r="D339" s="22">
        <f t="shared" si="22"/>
        <v>3.8000948879725702</v>
      </c>
      <c r="E339" s="22">
        <v>1.5</v>
      </c>
      <c r="F339" s="22" cm="1">
        <f t="array" ref="F339">_fEff(D339,E339)%</f>
        <v>0.81649667892096001</v>
      </c>
      <c r="G339" s="22">
        <f t="shared" si="25"/>
        <v>0.48343979315284252</v>
      </c>
      <c r="H339" s="22">
        <f t="shared" si="23"/>
        <v>3.025280307589753E-2</v>
      </c>
      <c r="I339" s="22">
        <f>C339-H339</f>
        <v>10.165545887867159</v>
      </c>
      <c r="J339" s="22">
        <f t="shared" si="24"/>
        <v>0.508277294393358</v>
      </c>
      <c r="K339" s="23" cm="1">
        <f t="array" ref="K339">_fS2V(J339)</f>
        <v>3.7995266346911585</v>
      </c>
    </row>
    <row r="340" spans="2:11" x14ac:dyDescent="0.3">
      <c r="B340" s="21">
        <v>20.650813516896164</v>
      </c>
      <c r="C340" s="22">
        <f t="shared" si="21"/>
        <v>10.165545887867159</v>
      </c>
      <c r="D340" s="22">
        <f t="shared" si="22"/>
        <v>3.7995266346911585</v>
      </c>
      <c r="E340" s="22">
        <v>1.5</v>
      </c>
      <c r="F340" s="22" cm="1">
        <f t="array" ref="F340">_fEff(D340,E340)%</f>
        <v>0.81651656778580939</v>
      </c>
      <c r="G340" s="22">
        <f t="shared" si="25"/>
        <v>0.48350031843027635</v>
      </c>
      <c r="H340" s="22">
        <f t="shared" si="23"/>
        <v>3.0256590640192513E-2</v>
      </c>
      <c r="I340" s="22">
        <f>C340-H340</f>
        <v>10.135289297226967</v>
      </c>
      <c r="J340" s="22">
        <f t="shared" si="24"/>
        <v>0.5067644648613483</v>
      </c>
      <c r="K340" s="23" cm="1">
        <f t="array" ref="K340">_fS2V(J340)</f>
        <v>3.7989583102660625</v>
      </c>
    </row>
    <row r="341" spans="2:11" x14ac:dyDescent="0.3">
      <c r="B341" s="21">
        <v>20.713391739674638</v>
      </c>
      <c r="C341" s="22">
        <f t="shared" si="21"/>
        <v>10.135289297226967</v>
      </c>
      <c r="D341" s="22">
        <f t="shared" si="22"/>
        <v>3.7989583102660625</v>
      </c>
      <c r="E341" s="22">
        <v>1.5</v>
      </c>
      <c r="F341" s="22" cm="1">
        <f t="array" ref="F341">_fEff(D341,E341)%</f>
        <v>0.81653645914068773</v>
      </c>
      <c r="G341" s="22">
        <f t="shared" si="25"/>
        <v>0.48356086996954234</v>
      </c>
      <c r="H341" s="22">
        <f t="shared" si="23"/>
        <v>3.026037984790628E-2</v>
      </c>
      <c r="I341" s="22">
        <f>C341-H341</f>
        <v>10.105028917379061</v>
      </c>
      <c r="J341" s="22">
        <f t="shared" si="24"/>
        <v>0.50525144586895299</v>
      </c>
      <c r="K341" s="23" cm="1">
        <f t="array" ref="K341">_fS2V(J341)</f>
        <v>3.7983899146664148</v>
      </c>
    </row>
    <row r="342" spans="2:11" x14ac:dyDescent="0.3">
      <c r="B342" s="21">
        <v>20.775969962453111</v>
      </c>
      <c r="C342" s="22">
        <f t="shared" si="21"/>
        <v>10.105028917379061</v>
      </c>
      <c r="D342" s="22">
        <f t="shared" si="22"/>
        <v>3.7983899146664148</v>
      </c>
      <c r="E342" s="22">
        <v>1.5</v>
      </c>
      <c r="F342" s="22" cm="1">
        <f t="array" ref="F342">_fEff(D342,E342)%</f>
        <v>0.8165563529866755</v>
      </c>
      <c r="G342" s="22">
        <f t="shared" si="25"/>
        <v>0.48362144778929483</v>
      </c>
      <c r="H342" s="22">
        <f t="shared" si="23"/>
        <v>3.0264170700206185E-2</v>
      </c>
      <c r="I342" s="22">
        <f>C342-H342</f>
        <v>10.074764746678854</v>
      </c>
      <c r="J342" s="22">
        <f t="shared" si="24"/>
        <v>0.50373823733394274</v>
      </c>
      <c r="K342" s="23" cm="1">
        <f t="array" ref="K342">_fS2V(J342)</f>
        <v>3.7978214478613235</v>
      </c>
    </row>
    <row r="343" spans="2:11" x14ac:dyDescent="0.3">
      <c r="B343" s="21">
        <v>20.838548185231584</v>
      </c>
      <c r="C343" s="22">
        <f t="shared" si="21"/>
        <v>10.074764746678854</v>
      </c>
      <c r="D343" s="22">
        <f t="shared" si="22"/>
        <v>3.7978214478613235</v>
      </c>
      <c r="E343" s="22">
        <v>1.5</v>
      </c>
      <c r="F343" s="22" cm="1">
        <f t="array" ref="F343">_fEff(D343,E343)%</f>
        <v>0.81657624932485362</v>
      </c>
      <c r="G343" s="22">
        <f t="shared" si="25"/>
        <v>0.48368205190820707</v>
      </c>
      <c r="H343" s="22">
        <f t="shared" si="23"/>
        <v>3.0267963198260771E-2</v>
      </c>
      <c r="I343" s="22">
        <f>C343-H343</f>
        <v>10.044496783480593</v>
      </c>
      <c r="J343" s="22">
        <f t="shared" si="24"/>
        <v>0.5022248391740296</v>
      </c>
      <c r="K343" s="23" cm="1">
        <f t="array" ref="K343">_fS2V(J343)</f>
        <v>3.7972529098198762</v>
      </c>
    </row>
    <row r="344" spans="2:11" x14ac:dyDescent="0.3">
      <c r="B344" s="21">
        <v>20.901126408010057</v>
      </c>
      <c r="C344" s="22">
        <f t="shared" si="21"/>
        <v>10.044496783480593</v>
      </c>
      <c r="D344" s="22">
        <f t="shared" si="22"/>
        <v>3.7972529098198762</v>
      </c>
      <c r="E344" s="22">
        <v>1.5</v>
      </c>
      <c r="F344" s="22" cm="1">
        <f t="array" ref="F344">_fEff(D344,E344)%</f>
        <v>0.81659614815630444</v>
      </c>
      <c r="G344" s="22">
        <f t="shared" si="25"/>
        <v>0.48374268234497053</v>
      </c>
      <c r="H344" s="22">
        <f t="shared" si="23"/>
        <v>3.0271757343239711E-2</v>
      </c>
      <c r="I344" s="22">
        <f>C344-H344</f>
        <v>10.014225026137353</v>
      </c>
      <c r="J344" s="22">
        <f t="shared" si="24"/>
        <v>0.50071125130686767</v>
      </c>
      <c r="K344" s="23" cm="1">
        <f t="array" ref="K344">_fS2V(J344)</f>
        <v>3.7966843005111364</v>
      </c>
    </row>
    <row r="345" spans="2:11" x14ac:dyDescent="0.3">
      <c r="B345" s="21">
        <v>20.963704630788531</v>
      </c>
      <c r="C345" s="22">
        <f t="shared" si="21"/>
        <v>10.014225026137353</v>
      </c>
      <c r="D345" s="22">
        <f t="shared" si="22"/>
        <v>3.7966843005111364</v>
      </c>
      <c r="E345" s="22">
        <v>1.5</v>
      </c>
      <c r="F345" s="22" cm="1">
        <f t="array" ref="F345">_fEff(D345,E345)%</f>
        <v>0.8166160494821102</v>
      </c>
      <c r="G345" s="22">
        <f t="shared" si="25"/>
        <v>0.48380333911829587</v>
      </c>
      <c r="H345" s="22">
        <f t="shared" si="23"/>
        <v>3.0275553136313887E-2</v>
      </c>
      <c r="I345" s="22">
        <f>C345-H345</f>
        <v>9.9839494730010401</v>
      </c>
      <c r="J345" s="22">
        <f t="shared" si="24"/>
        <v>0.49919747365005201</v>
      </c>
      <c r="K345" s="23" cm="1">
        <f t="array" ref="K345">_fS2V(J345)</f>
        <v>3.7961156199041493</v>
      </c>
    </row>
    <row r="346" spans="2:11" x14ac:dyDescent="0.3">
      <c r="B346" s="21">
        <v>21.026282853567004</v>
      </c>
      <c r="C346" s="22">
        <f t="shared" si="21"/>
        <v>9.9839494730010401</v>
      </c>
      <c r="D346" s="22">
        <f t="shared" si="22"/>
        <v>3.7961156199041493</v>
      </c>
      <c r="E346" s="22">
        <v>1.5</v>
      </c>
      <c r="F346" s="22" cm="1">
        <f t="array" ref="F346">_fEff(D346,E346)%</f>
        <v>0.81663595330335459</v>
      </c>
      <c r="G346" s="22">
        <f t="shared" si="25"/>
        <v>0.48386402224691161</v>
      </c>
      <c r="H346" s="22">
        <f t="shared" si="23"/>
        <v>3.0279350578655297E-2</v>
      </c>
      <c r="I346" s="22">
        <f>C346-H346</f>
        <v>9.953670122422384</v>
      </c>
      <c r="J346" s="22">
        <f t="shared" si="24"/>
        <v>0.49768350612111922</v>
      </c>
      <c r="K346" s="23" cm="1">
        <f t="array" ref="K346">_fS2V(J346)</f>
        <v>3.7955468679679343</v>
      </c>
    </row>
    <row r="347" spans="2:11" x14ac:dyDescent="0.3">
      <c r="B347" s="21">
        <v>21.088861076345477</v>
      </c>
      <c r="C347" s="22">
        <f t="shared" si="21"/>
        <v>9.953670122422384</v>
      </c>
      <c r="D347" s="22">
        <f t="shared" si="22"/>
        <v>3.7955468679679343</v>
      </c>
      <c r="E347" s="22">
        <v>1.5</v>
      </c>
      <c r="F347" s="22" cm="1">
        <f t="array" ref="F347">_fEff(D347,E347)%</f>
        <v>0.81665585962112208</v>
      </c>
      <c r="G347" s="22">
        <f t="shared" si="25"/>
        <v>0.48392473174956535</v>
      </c>
      <c r="H347" s="22">
        <f t="shared" si="23"/>
        <v>3.0283149671437134E-2</v>
      </c>
      <c r="I347" s="22">
        <f>C347-H347</f>
        <v>9.9233869727509472</v>
      </c>
      <c r="J347" s="22">
        <f t="shared" si="24"/>
        <v>0.49616934863754736</v>
      </c>
      <c r="K347" s="23" cm="1">
        <f t="array" ref="K347">_fS2V(J347)</f>
        <v>3.7949780446714909</v>
      </c>
    </row>
    <row r="348" spans="2:11" x14ac:dyDescent="0.3">
      <c r="B348" s="21">
        <v>21.15143929912395</v>
      </c>
      <c r="C348" s="22">
        <f t="shared" si="21"/>
        <v>9.9233869727509472</v>
      </c>
      <c r="D348" s="22">
        <f t="shared" si="22"/>
        <v>3.7949780446714909</v>
      </c>
      <c r="E348" s="22">
        <v>1.5</v>
      </c>
      <c r="F348" s="22" cm="1">
        <f t="array" ref="F348">_fEff(D348,E348)%</f>
        <v>0.8166757684364977</v>
      </c>
      <c r="G348" s="22">
        <f t="shared" si="25"/>
        <v>0.48398546764502326</v>
      </c>
      <c r="H348" s="22">
        <f t="shared" si="23"/>
        <v>3.0286950415833746E-2</v>
      </c>
      <c r="I348" s="22">
        <f>C348-H348</f>
        <v>9.8931000223351138</v>
      </c>
      <c r="J348" s="22">
        <f t="shared" si="24"/>
        <v>0.4946550011167557</v>
      </c>
      <c r="K348" s="23" cm="1">
        <f t="array" ref="K348">_fS2V(J348)</f>
        <v>3.794409149983796</v>
      </c>
    </row>
    <row r="349" spans="2:11" x14ac:dyDescent="0.3">
      <c r="B349" s="21">
        <v>21.214017521902424</v>
      </c>
      <c r="C349" s="22">
        <f t="shared" si="21"/>
        <v>9.8931000223351138</v>
      </c>
      <c r="D349" s="22">
        <f t="shared" si="22"/>
        <v>3.794409149983796</v>
      </c>
      <c r="E349" s="22">
        <v>1.5</v>
      </c>
      <c r="F349" s="22" cm="1">
        <f t="array" ref="F349">_fEff(D349,E349)%</f>
        <v>0.81669567975056712</v>
      </c>
      <c r="G349" s="22">
        <f t="shared" si="25"/>
        <v>0.48404622995207036</v>
      </c>
      <c r="H349" s="22">
        <f t="shared" si="23"/>
        <v>3.0290752813020676E-2</v>
      </c>
      <c r="I349" s="22">
        <f>C349-H349</f>
        <v>9.8628092695220939</v>
      </c>
      <c r="J349" s="22">
        <f t="shared" si="24"/>
        <v>0.49314046347610468</v>
      </c>
      <c r="K349" s="23" cm="1">
        <f t="array" ref="K349">_fS2V(J349)</f>
        <v>3.7938401838738036</v>
      </c>
    </row>
    <row r="350" spans="2:11" x14ac:dyDescent="0.3">
      <c r="B350" s="21">
        <v>21.276595744680897</v>
      </c>
      <c r="C350" s="22">
        <f t="shared" si="21"/>
        <v>9.8628092695220939</v>
      </c>
      <c r="D350" s="22">
        <f t="shared" si="22"/>
        <v>3.7938401838738036</v>
      </c>
      <c r="E350" s="22">
        <v>1.5</v>
      </c>
      <c r="F350" s="22" cm="1">
        <f t="array" ref="F350">_fEff(D350,E350)%</f>
        <v>0.81671559356441681</v>
      </c>
      <c r="G350" s="22">
        <f t="shared" si="25"/>
        <v>0.48410701868951039</v>
      </c>
      <c r="H350" s="22">
        <f t="shared" si="23"/>
        <v>3.0294556864174621E-2</v>
      </c>
      <c r="I350" s="22">
        <f>C350-H350</f>
        <v>9.83251471265792</v>
      </c>
      <c r="J350" s="22">
        <f t="shared" si="24"/>
        <v>0.49162573563289602</v>
      </c>
      <c r="K350" s="23" cm="1">
        <f t="array" ref="K350">_fS2V(J350)</f>
        <v>3.7932711463104476</v>
      </c>
    </row>
    <row r="351" spans="2:11" x14ac:dyDescent="0.3">
      <c r="B351" s="21">
        <v>21.33917396745937</v>
      </c>
      <c r="C351" s="22">
        <f t="shared" si="21"/>
        <v>9.83251471265792</v>
      </c>
      <c r="D351" s="22">
        <f t="shared" si="22"/>
        <v>3.7932711463104476</v>
      </c>
      <c r="E351" s="22">
        <v>1.5</v>
      </c>
      <c r="F351" s="22" cm="1">
        <f t="array" ref="F351">_fEff(D351,E351)%</f>
        <v>0.81673550987913435</v>
      </c>
      <c r="G351" s="22">
        <f t="shared" si="25"/>
        <v>0.48416783387616547</v>
      </c>
      <c r="H351" s="22">
        <f t="shared" si="23"/>
        <v>3.0298362570473435E-2</v>
      </c>
      <c r="I351" s="22">
        <f>C351-H351</f>
        <v>9.8022163500874466</v>
      </c>
      <c r="J351" s="22">
        <f t="shared" si="24"/>
        <v>0.49011081750437235</v>
      </c>
      <c r="K351" s="23" cm="1">
        <f t="array" ref="K351">_fS2V(J351)</f>
        <v>3.7927020372626385</v>
      </c>
    </row>
    <row r="352" spans="2:11" x14ac:dyDescent="0.3">
      <c r="B352" s="21">
        <v>21.401752190237843</v>
      </c>
      <c r="C352" s="22">
        <f t="shared" si="21"/>
        <v>9.8022163500874466</v>
      </c>
      <c r="D352" s="22">
        <f t="shared" si="22"/>
        <v>3.7927020372626385</v>
      </c>
      <c r="E352" s="22">
        <v>1.5</v>
      </c>
      <c r="F352" s="22" cm="1">
        <f t="array" ref="F352">_fEff(D352,E352)%</f>
        <v>0.81675542869580753</v>
      </c>
      <c r="G352" s="22">
        <f t="shared" si="25"/>
        <v>0.48422867553087684</v>
      </c>
      <c r="H352" s="22">
        <f t="shared" si="23"/>
        <v>3.0302169933096174E-2</v>
      </c>
      <c r="I352" s="22">
        <f>C352-H352</f>
        <v>9.7719141801543508</v>
      </c>
      <c r="J352" s="22">
        <f t="shared" si="24"/>
        <v>0.48859570900771754</v>
      </c>
      <c r="K352" s="23" cm="1">
        <f t="array" ref="K352">_fS2V(J352)</f>
        <v>3.7921360146540235</v>
      </c>
    </row>
    <row r="353" spans="2:11" x14ac:dyDescent="0.3">
      <c r="B353" s="21">
        <v>21.464330413016317</v>
      </c>
      <c r="C353" s="22">
        <f t="shared" si="21"/>
        <v>9.7719141801543508</v>
      </c>
      <c r="D353" s="22">
        <f t="shared" si="22"/>
        <v>3.7921360146540235</v>
      </c>
      <c r="E353" s="22">
        <v>1.5</v>
      </c>
      <c r="F353" s="22" cm="1">
        <f t="array" ref="F353">_fEff(D353,E353)%</f>
        <v>0.81677523948710895</v>
      </c>
      <c r="G353" s="22">
        <f t="shared" si="25"/>
        <v>0.48428920590897978</v>
      </c>
      <c r="H353" s="22">
        <f t="shared" si="23"/>
        <v>3.0305957816581967E-2</v>
      </c>
      <c r="I353" s="22">
        <f>C353-H353</f>
        <v>9.7416082223377689</v>
      </c>
      <c r="J353" s="22">
        <f t="shared" si="24"/>
        <v>0.48708041111688843</v>
      </c>
      <c r="K353" s="23" cm="1">
        <f t="array" ref="K353">_fS2V(J353)</f>
        <v>3.791570170526871</v>
      </c>
    </row>
    <row r="354" spans="2:11" x14ac:dyDescent="0.3">
      <c r="B354" s="21">
        <v>21.52690863579479</v>
      </c>
      <c r="C354" s="22">
        <f t="shared" si="21"/>
        <v>9.7416082223377689</v>
      </c>
      <c r="D354" s="22">
        <f t="shared" si="22"/>
        <v>3.791570170526871</v>
      </c>
      <c r="E354" s="22">
        <v>1.5</v>
      </c>
      <c r="F354" s="22" cm="1">
        <f t="array" ref="F354">_fEff(D354,E354)%</f>
        <v>0.81679504403155945</v>
      </c>
      <c r="G354" s="22">
        <f t="shared" si="25"/>
        <v>0.48434973583387553</v>
      </c>
      <c r="H354" s="22">
        <f t="shared" si="23"/>
        <v>3.0309745671706856E-2</v>
      </c>
      <c r="I354" s="22">
        <f>C354-H354</f>
        <v>9.7112984766660624</v>
      </c>
      <c r="J354" s="22">
        <f t="shared" si="24"/>
        <v>0.48556492383330313</v>
      </c>
      <c r="K354" s="23" cm="1">
        <f t="array" ref="K354">_fS2V(J354)</f>
        <v>3.7910042556764774</v>
      </c>
    </row>
    <row r="355" spans="2:11" x14ac:dyDescent="0.3">
      <c r="B355" s="21">
        <v>21.589486858573263</v>
      </c>
      <c r="C355" s="22">
        <f t="shared" si="21"/>
        <v>9.7112984766660624</v>
      </c>
      <c r="D355" s="22">
        <f t="shared" si="22"/>
        <v>3.7910042556764774</v>
      </c>
      <c r="E355" s="22">
        <v>1.5</v>
      </c>
      <c r="F355" s="22" cm="1">
        <f t="array" ref="F355">_fEff(D355,E355)%</f>
        <v>0.81681485105132323</v>
      </c>
      <c r="G355" s="22">
        <f t="shared" si="25"/>
        <v>0.48441029196666774</v>
      </c>
      <c r="H355" s="22">
        <f t="shared" si="23"/>
        <v>3.0313535166875329E-2</v>
      </c>
      <c r="I355" s="22">
        <f>C355-H355</f>
        <v>9.6809849414991866</v>
      </c>
      <c r="J355" s="22">
        <f t="shared" si="24"/>
        <v>0.48404924707495933</v>
      </c>
      <c r="K355" s="23" cm="1">
        <f t="array" ref="K355">_fS2V(J355)</f>
        <v>3.7904382700722197</v>
      </c>
    </row>
    <row r="356" spans="2:11" x14ac:dyDescent="0.3">
      <c r="B356" s="21">
        <v>21.652065081351736</v>
      </c>
      <c r="C356" s="22">
        <f t="shared" si="21"/>
        <v>9.6809849414991866</v>
      </c>
      <c r="D356" s="22">
        <f t="shared" si="22"/>
        <v>3.7904382700722197</v>
      </c>
      <c r="E356" s="22">
        <v>1.5</v>
      </c>
      <c r="F356" s="22" cm="1">
        <f t="array" ref="F356">_fEff(D356,E356)%</f>
        <v>0.816834660547472</v>
      </c>
      <c r="G356" s="22">
        <f t="shared" si="25"/>
        <v>0.48447087432593522</v>
      </c>
      <c r="H356" s="22">
        <f t="shared" si="23"/>
        <v>3.0317326303250014E-2</v>
      </c>
      <c r="I356" s="22">
        <f>C356-H356</f>
        <v>9.6506676151959372</v>
      </c>
      <c r="J356" s="22">
        <f t="shared" si="24"/>
        <v>0.48253338075979685</v>
      </c>
      <c r="K356" s="23" cm="1">
        <f t="array" ref="K356">_fS2V(J356)</f>
        <v>3.7898722136834575</v>
      </c>
    </row>
    <row r="357" spans="2:11" x14ac:dyDescent="0.3">
      <c r="B357" s="21">
        <v>21.71464330413021</v>
      </c>
      <c r="C357" s="22">
        <f t="shared" si="21"/>
        <v>9.6506676151959372</v>
      </c>
      <c r="D357" s="22">
        <f t="shared" si="22"/>
        <v>3.7898722136834575</v>
      </c>
      <c r="E357" s="22">
        <v>1.5</v>
      </c>
      <c r="F357" s="22" cm="1">
        <f t="array" ref="F357">_fEff(D357,E357)%</f>
        <v>0.8168544725210789</v>
      </c>
      <c r="G357" s="22">
        <f t="shared" si="25"/>
        <v>0.4845314829302742</v>
      </c>
      <c r="H357" s="22">
        <f t="shared" si="23"/>
        <v>3.0321119081994634E-2</v>
      </c>
      <c r="I357" s="22">
        <f>C357-H357</f>
        <v>9.6203464961139424</v>
      </c>
      <c r="J357" s="22">
        <f t="shared" si="24"/>
        <v>0.48101732480569714</v>
      </c>
      <c r="K357" s="23" cm="1">
        <f t="array" ref="K357">_fS2V(J357)</f>
        <v>3.7893060864795234</v>
      </c>
    </row>
    <row r="358" spans="2:11" x14ac:dyDescent="0.3">
      <c r="B358" s="21">
        <v>21.777221526908683</v>
      </c>
      <c r="C358" s="22">
        <f t="shared" si="21"/>
        <v>9.6203464961139424</v>
      </c>
      <c r="D358" s="22">
        <f t="shared" si="22"/>
        <v>3.7893060864795234</v>
      </c>
      <c r="E358" s="22">
        <v>1.5</v>
      </c>
      <c r="F358" s="22" cm="1">
        <f t="array" ref="F358">_fEff(D358,E358)%</f>
        <v>0.81687428697321662</v>
      </c>
      <c r="G358" s="22">
        <f t="shared" si="25"/>
        <v>0.48459211779830091</v>
      </c>
      <c r="H358" s="22">
        <f t="shared" si="23"/>
        <v>3.0324913504274152E-2</v>
      </c>
      <c r="I358" s="22">
        <f>C358-H358</f>
        <v>9.5900215826096691</v>
      </c>
      <c r="J358" s="22">
        <f t="shared" si="24"/>
        <v>0.47950107913048345</v>
      </c>
      <c r="K358" s="23" cm="1">
        <f t="array" ref="K358">_fS2V(J358)</f>
        <v>3.7887458349717087</v>
      </c>
    </row>
    <row r="359" spans="2:11" x14ac:dyDescent="0.3">
      <c r="B359" s="21">
        <v>21.839799749687156</v>
      </c>
      <c r="C359" s="22">
        <f t="shared" si="21"/>
        <v>9.5900215826096691</v>
      </c>
      <c r="D359" s="22">
        <f t="shared" si="22"/>
        <v>3.7887458349717087</v>
      </c>
      <c r="E359" s="22">
        <v>1.5</v>
      </c>
      <c r="F359" s="22" cm="1">
        <f t="array" ref="F359">_fEff(D359,E359)%</f>
        <v>0.81689389577599014</v>
      </c>
      <c r="G359" s="22">
        <f t="shared" si="25"/>
        <v>0.48465214175271282</v>
      </c>
      <c r="H359" s="22">
        <f t="shared" si="23"/>
        <v>3.0328669696665384E-2</v>
      </c>
      <c r="I359" s="22">
        <f>C359-H359</f>
        <v>9.5596929129130039</v>
      </c>
      <c r="J359" s="22">
        <f t="shared" si="24"/>
        <v>0.47798464564565019</v>
      </c>
      <c r="K359" s="23" cm="1">
        <f t="array" ref="K359">_fS2V(J359)</f>
        <v>3.7881976408691767</v>
      </c>
    </row>
    <row r="360" spans="2:11" x14ac:dyDescent="0.3">
      <c r="B360" s="21">
        <v>21.902377972465629</v>
      </c>
      <c r="C360" s="22">
        <f t="shared" si="21"/>
        <v>9.5596929129130039</v>
      </c>
      <c r="D360" s="22">
        <f t="shared" si="22"/>
        <v>3.7881976408691767</v>
      </c>
      <c r="E360" s="22">
        <v>1.5</v>
      </c>
      <c r="F360" s="22" cm="1">
        <f t="array" ref="F360">_fEff(D360,E360)%</f>
        <v>0.81691308256957884</v>
      </c>
      <c r="G360" s="22">
        <f t="shared" si="25"/>
        <v>0.48471089163269399</v>
      </c>
      <c r="H360" s="22">
        <f t="shared" si="23"/>
        <v>3.0332346159743055E-2</v>
      </c>
      <c r="I360" s="22">
        <f>C360-H360</f>
        <v>9.5293605667532617</v>
      </c>
      <c r="J360" s="22">
        <f t="shared" si="24"/>
        <v>0.47646802833766311</v>
      </c>
      <c r="K360" s="23" cm="1">
        <f t="array" ref="K360">_fS2V(J360)</f>
        <v>3.787649380314162</v>
      </c>
    </row>
    <row r="361" spans="2:11" x14ac:dyDescent="0.3">
      <c r="B361" s="21">
        <v>21.964956195244103</v>
      </c>
      <c r="C361" s="22">
        <f t="shared" si="21"/>
        <v>9.5293605667532617</v>
      </c>
      <c r="D361" s="22">
        <f t="shared" si="22"/>
        <v>3.787649380314162</v>
      </c>
      <c r="E361" s="22">
        <v>1.5</v>
      </c>
      <c r="F361" s="22" cm="1">
        <f t="array" ref="F361">_fEff(D361,E361)%</f>
        <v>0.8169322716890044</v>
      </c>
      <c r="G361" s="22">
        <f t="shared" si="25"/>
        <v>0.48476966617838957</v>
      </c>
      <c r="H361" s="22">
        <f t="shared" si="23"/>
        <v>3.0336024166357296E-2</v>
      </c>
      <c r="I361" s="22">
        <f>C361-H361</f>
        <v>9.4990245425869038</v>
      </c>
      <c r="J361" s="22">
        <f t="shared" si="24"/>
        <v>0.47495122712934518</v>
      </c>
      <c r="K361" s="23" cm="1">
        <f t="array" ref="K361">_fS2V(J361)</f>
        <v>3.7871010532787666</v>
      </c>
    </row>
    <row r="362" spans="2:11" x14ac:dyDescent="0.3">
      <c r="B362" s="21">
        <v>22.027534418022576</v>
      </c>
      <c r="C362" s="22">
        <f t="shared" ref="C362:C425" si="26">I361</f>
        <v>9.4990245425869038</v>
      </c>
      <c r="D362" s="22">
        <f t="shared" ref="D362:D425" si="27">K361</f>
        <v>3.7871010532787666</v>
      </c>
      <c r="E362" s="22">
        <v>1.5</v>
      </c>
      <c r="F362" s="22" cm="1">
        <f t="array" ref="F362">_fEff(D362,E362)%</f>
        <v>0.81695146313524303</v>
      </c>
      <c r="G362" s="22">
        <f t="shared" si="25"/>
        <v>0.48482846540675539</v>
      </c>
      <c r="H362" s="22">
        <f t="shared" si="23"/>
        <v>3.0339703717569173E-2</v>
      </c>
      <c r="I362" s="22">
        <f>C362-H362</f>
        <v>9.4686848388693345</v>
      </c>
      <c r="J362" s="22">
        <f t="shared" si="24"/>
        <v>0.47343424194346673</v>
      </c>
      <c r="K362" s="23" cm="1">
        <f t="array" ref="K362">_fS2V(J362)</f>
        <v>3.7865526597350696</v>
      </c>
    </row>
    <row r="363" spans="2:11" x14ac:dyDescent="0.3">
      <c r="B363" s="21">
        <v>22.090112640801049</v>
      </c>
      <c r="C363" s="22">
        <f t="shared" si="26"/>
        <v>9.4686848388693345</v>
      </c>
      <c r="D363" s="22">
        <f t="shared" si="27"/>
        <v>3.7865526597350696</v>
      </c>
      <c r="E363" s="22">
        <v>1.5</v>
      </c>
      <c r="F363" s="22" cm="1">
        <f t="array" ref="F363">_fEff(D363,E363)%</f>
        <v>0.81697065690927251</v>
      </c>
      <c r="G363" s="22">
        <f t="shared" si="25"/>
        <v>0.48488728933476305</v>
      </c>
      <c r="H363" s="22">
        <f t="shared" si="23"/>
        <v>3.0343384814440742E-2</v>
      </c>
      <c r="I363" s="22">
        <f>C363-H363</f>
        <v>9.4383414540548944</v>
      </c>
      <c r="J363" s="22">
        <f t="shared" si="24"/>
        <v>0.47191707270274474</v>
      </c>
      <c r="K363" s="23" cm="1">
        <f t="array" ref="K363">_fS2V(J363)</f>
        <v>3.7860041996551352</v>
      </c>
    </row>
    <row r="364" spans="2:11" x14ac:dyDescent="0.3">
      <c r="B364" s="21">
        <v>22.152690863579522</v>
      </c>
      <c r="C364" s="22">
        <f t="shared" si="26"/>
        <v>9.4383414540548944</v>
      </c>
      <c r="D364" s="22">
        <f t="shared" si="27"/>
        <v>3.7860041996551352</v>
      </c>
      <c r="E364" s="22">
        <v>1.5</v>
      </c>
      <c r="F364" s="22" cm="1">
        <f t="array" ref="F364">_fEff(D364,E364)%</f>
        <v>0.81698985301207028</v>
      </c>
      <c r="G364" s="22">
        <f t="shared" si="25"/>
        <v>0.48494613797940089</v>
      </c>
      <c r="H364" s="22">
        <f t="shared" si="23"/>
        <v>3.0347067458035101E-2</v>
      </c>
      <c r="I364" s="22">
        <f>C364-H364</f>
        <v>9.4079943865968598</v>
      </c>
      <c r="J364" s="22">
        <f t="shared" si="24"/>
        <v>0.47039971932984298</v>
      </c>
      <c r="K364" s="23" cm="1">
        <f t="array" ref="K364">_fS2V(J364)</f>
        <v>3.7854556730110049</v>
      </c>
    </row>
    <row r="365" spans="2:11" x14ac:dyDescent="0.3">
      <c r="B365" s="21">
        <v>22.215269086357996</v>
      </c>
      <c r="C365" s="22">
        <f t="shared" si="26"/>
        <v>9.4079943865968598</v>
      </c>
      <c r="D365" s="22">
        <f t="shared" si="27"/>
        <v>3.7854556730110049</v>
      </c>
      <c r="E365" s="22">
        <v>1.5</v>
      </c>
      <c r="F365" s="22" cm="1">
        <f t="array" ref="F365">_fEff(D365,E365)%</f>
        <v>0.81700905144461478</v>
      </c>
      <c r="G365" s="22">
        <f t="shared" si="25"/>
        <v>0.48500501135767382</v>
      </c>
      <c r="H365" s="22">
        <f t="shared" si="23"/>
        <v>3.0350751649416387E-2</v>
      </c>
      <c r="I365" s="22">
        <f>C365-H365</f>
        <v>9.377643634947443</v>
      </c>
      <c r="J365" s="22">
        <f t="shared" si="24"/>
        <v>0.46888218174737217</v>
      </c>
      <c r="K365" s="23" cm="1">
        <f t="array" ref="K365">_fS2V(J365)</f>
        <v>3.7849070797747029</v>
      </c>
    </row>
    <row r="366" spans="2:11" x14ac:dyDescent="0.3">
      <c r="B366" s="21">
        <v>22.277847309136469</v>
      </c>
      <c r="C366" s="22">
        <f t="shared" si="26"/>
        <v>9.377643634947443</v>
      </c>
      <c r="D366" s="22">
        <f t="shared" si="27"/>
        <v>3.7849070797747029</v>
      </c>
      <c r="E366" s="22">
        <v>1.5</v>
      </c>
      <c r="F366" s="22" cm="1">
        <f t="array" ref="F366">_fEff(D366,E366)%</f>
        <v>0.81702825220788522</v>
      </c>
      <c r="G366" s="22">
        <f t="shared" si="25"/>
        <v>0.48506390948660277</v>
      </c>
      <c r="H366" s="22">
        <f t="shared" si="23"/>
        <v>3.0354437389649738E-2</v>
      </c>
      <c r="I366" s="22">
        <f>C366-H366</f>
        <v>9.3472891975577941</v>
      </c>
      <c r="J366" s="22">
        <f t="shared" si="24"/>
        <v>0.46736445987788972</v>
      </c>
      <c r="K366" s="23" cm="1">
        <f t="array" ref="K366">_fS2V(J366)</f>
        <v>3.7843584199182332</v>
      </c>
    </row>
    <row r="367" spans="2:11" x14ac:dyDescent="0.3">
      <c r="B367" s="21">
        <v>22.340425531914942</v>
      </c>
      <c r="C367" s="22">
        <f t="shared" si="26"/>
        <v>9.3472891975577941</v>
      </c>
      <c r="D367" s="22">
        <f t="shared" si="27"/>
        <v>3.7843584199182332</v>
      </c>
      <c r="E367" s="22">
        <v>1.5</v>
      </c>
      <c r="F367" s="22" cm="1">
        <f t="array" ref="F367">_fEff(D367,E367)%</f>
        <v>0.81704745530286194</v>
      </c>
      <c r="G367" s="22">
        <f t="shared" si="25"/>
        <v>0.48512283238322501</v>
      </c>
      <c r="H367" s="22">
        <f t="shared" si="23"/>
        <v>3.0358124679801316E-2</v>
      </c>
      <c r="I367" s="22">
        <f>C367-H367</f>
        <v>9.3169310728779919</v>
      </c>
      <c r="J367" s="22">
        <f t="shared" si="24"/>
        <v>0.4658465536438996</v>
      </c>
      <c r="K367" s="23" cm="1">
        <f t="array" ref="K367">_fS2V(J367)</f>
        <v>3.7838096934135805</v>
      </c>
    </row>
    <row r="368" spans="2:11" x14ac:dyDescent="0.3">
      <c r="B368" s="21">
        <v>22.403003754693415</v>
      </c>
      <c r="C368" s="22">
        <f t="shared" si="26"/>
        <v>9.3169310728779919</v>
      </c>
      <c r="D368" s="22">
        <f t="shared" si="27"/>
        <v>3.7838096934135805</v>
      </c>
      <c r="E368" s="22">
        <v>1.5</v>
      </c>
      <c r="F368" s="22" cm="1">
        <f t="array" ref="F368">_fEff(D368,E368)%</f>
        <v>0.81706666073052459</v>
      </c>
      <c r="G368" s="22">
        <f t="shared" si="25"/>
        <v>0.48518178006459473</v>
      </c>
      <c r="H368" s="22">
        <f t="shared" si="23"/>
        <v>3.0361813520938346E-2</v>
      </c>
      <c r="I368" s="22">
        <f>C368-H368</f>
        <v>9.2865692593570532</v>
      </c>
      <c r="J368" s="22">
        <f t="shared" si="24"/>
        <v>0.46432846296785268</v>
      </c>
      <c r="K368" s="23" cm="1">
        <f t="array" ref="K368">_fS2V(J368)</f>
        <v>3.7832609002327109</v>
      </c>
    </row>
    <row r="369" spans="2:11" x14ac:dyDescent="0.3">
      <c r="B369" s="21">
        <v>22.465581977471889</v>
      </c>
      <c r="C369" s="22">
        <f t="shared" si="26"/>
        <v>9.2865692593570532</v>
      </c>
      <c r="D369" s="22">
        <f t="shared" si="27"/>
        <v>3.7832609002327109</v>
      </c>
      <c r="E369" s="22">
        <v>1.5</v>
      </c>
      <c r="F369" s="22" cm="1">
        <f t="array" ref="F369">_fEff(D369,E369)%</f>
        <v>0.81708586849185494</v>
      </c>
      <c r="G369" s="22">
        <f t="shared" si="25"/>
        <v>0.48524075254778209</v>
      </c>
      <c r="H369" s="22">
        <f t="shared" si="23"/>
        <v>3.0365503914129045E-2</v>
      </c>
      <c r="I369" s="22">
        <f>C369-H369</f>
        <v>9.2562037554429235</v>
      </c>
      <c r="J369" s="22">
        <f t="shared" si="24"/>
        <v>0.46281018777214616</v>
      </c>
      <c r="K369" s="23" cm="1">
        <f t="array" ref="K369">_fS2V(J369)</f>
        <v>3.7827120403475711</v>
      </c>
    </row>
    <row r="370" spans="2:11" x14ac:dyDescent="0.3">
      <c r="B370" s="21">
        <v>22.528160200250362</v>
      </c>
      <c r="C370" s="22">
        <f t="shared" si="26"/>
        <v>9.2562037554429235</v>
      </c>
      <c r="D370" s="22">
        <f t="shared" si="27"/>
        <v>3.7827120403475711</v>
      </c>
      <c r="E370" s="22">
        <v>1.5</v>
      </c>
      <c r="F370" s="22" cm="1">
        <f t="array" ref="F370">_fEff(D370,E370)%</f>
        <v>0.81710507858783499</v>
      </c>
      <c r="G370" s="22">
        <f t="shared" si="25"/>
        <v>0.48529974984987356</v>
      </c>
      <c r="H370" s="22">
        <f t="shared" si="23"/>
        <v>3.0369195860442653E-2</v>
      </c>
      <c r="I370" s="22">
        <f>C370-H370</f>
        <v>9.2258345595824807</v>
      </c>
      <c r="J370" s="22">
        <f t="shared" si="24"/>
        <v>0.46129172797912404</v>
      </c>
      <c r="K370" s="23" cm="1">
        <f t="array" ref="K370">_fS2V(J370)</f>
        <v>3.7821631137300886</v>
      </c>
    </row>
    <row r="371" spans="2:11" x14ac:dyDescent="0.3">
      <c r="B371" s="21">
        <v>22.590738423028835</v>
      </c>
      <c r="C371" s="22">
        <f t="shared" si="26"/>
        <v>9.2258345595824807</v>
      </c>
      <c r="D371" s="22">
        <f t="shared" si="27"/>
        <v>3.7821631137300886</v>
      </c>
      <c r="E371" s="22">
        <v>1.5</v>
      </c>
      <c r="F371" s="22" cm="1">
        <f t="array" ref="F371">_fEff(D371,E371)%</f>
        <v>0.81712429101944684</v>
      </c>
      <c r="G371" s="22">
        <f t="shared" si="25"/>
        <v>0.48535877198797267</v>
      </c>
      <c r="H371" s="22">
        <f t="shared" si="23"/>
        <v>3.0372889360949479E-2</v>
      </c>
      <c r="I371" s="22">
        <f>C371-H371</f>
        <v>9.1954616702215315</v>
      </c>
      <c r="J371" s="22">
        <f t="shared" si="24"/>
        <v>0.4597730835110766</v>
      </c>
      <c r="K371" s="23" cm="1">
        <f t="array" ref="K371">_fS2V(J371)</f>
        <v>3.7816142806265871</v>
      </c>
    </row>
    <row r="372" spans="2:11" x14ac:dyDescent="0.3">
      <c r="B372" s="21">
        <v>22.653316645807308</v>
      </c>
      <c r="C372" s="22">
        <f t="shared" si="26"/>
        <v>9.1954616702215315</v>
      </c>
      <c r="D372" s="22">
        <f t="shared" si="27"/>
        <v>3.7816142806265871</v>
      </c>
      <c r="E372" s="22">
        <v>1.5</v>
      </c>
      <c r="F372" s="22" cm="1">
        <f t="array" ref="F372">_fEff(D372,E372)%</f>
        <v>0.81714350017806936</v>
      </c>
      <c r="G372" s="22">
        <f t="shared" si="25"/>
        <v>0.48541780173830168</v>
      </c>
      <c r="H372" s="22">
        <f t="shared" si="23"/>
        <v>3.0376583337816128E-2</v>
      </c>
      <c r="I372" s="22">
        <f>C372-H372</f>
        <v>9.1650850868837157</v>
      </c>
      <c r="J372" s="22">
        <f t="shared" si="24"/>
        <v>0.45825425434418576</v>
      </c>
      <c r="K372" s="23" cm="1">
        <f t="array" ref="K372">_fS2V(J372)</f>
        <v>3.7810662932507531</v>
      </c>
    </row>
    <row r="373" spans="2:11" x14ac:dyDescent="0.3">
      <c r="B373" s="21">
        <v>22.715894868585782</v>
      </c>
      <c r="C373" s="22">
        <f t="shared" si="26"/>
        <v>9.1650850868837157</v>
      </c>
      <c r="D373" s="22">
        <f t="shared" si="27"/>
        <v>3.7810662932507531</v>
      </c>
      <c r="E373" s="22">
        <v>1.5</v>
      </c>
      <c r="F373" s="22" cm="1">
        <f t="array" ref="F373">_fEff(D373,E373)%</f>
        <v>0.8171626797362237</v>
      </c>
      <c r="G373" s="22">
        <f t="shared" si="25"/>
        <v>0.48547675815881575</v>
      </c>
      <c r="H373" s="22">
        <f t="shared" si="23"/>
        <v>3.0380272725833279E-2</v>
      </c>
      <c r="I373" s="22">
        <f>C373-H373</f>
        <v>9.1347048141578817</v>
      </c>
      <c r="J373" s="22">
        <f t="shared" si="24"/>
        <v>0.45673524070789406</v>
      </c>
      <c r="K373" s="23" cm="1">
        <f t="array" ref="K373">_fS2V(J373)</f>
        <v>3.7805182393191115</v>
      </c>
    </row>
    <row r="374" spans="2:11" x14ac:dyDescent="0.3">
      <c r="B374" s="21">
        <v>22.778473091364255</v>
      </c>
      <c r="C374" s="22">
        <f t="shared" si="26"/>
        <v>9.1347048141578817</v>
      </c>
      <c r="D374" s="22">
        <f t="shared" si="27"/>
        <v>3.7805182393191115</v>
      </c>
      <c r="E374" s="22">
        <v>1.5</v>
      </c>
      <c r="F374" s="22" cm="1">
        <f t="array" ref="F374">_fEff(D374,E374)%</f>
        <v>0.81718186162383111</v>
      </c>
      <c r="G374" s="22">
        <f t="shared" si="25"/>
        <v>0.48553573936955929</v>
      </c>
      <c r="H374" s="22">
        <f t="shared" si="23"/>
        <v>3.0383963665178929E-2</v>
      </c>
      <c r="I374" s="22">
        <f>C374-H374</f>
        <v>9.1043208504927033</v>
      </c>
      <c r="J374" s="22">
        <f t="shared" si="24"/>
        <v>0.45521604252463516</v>
      </c>
      <c r="K374" s="23" cm="1">
        <f t="array" ref="K374">_fS2V(J374)</f>
        <v>3.7799701188036754</v>
      </c>
    </row>
    <row r="375" spans="2:11" x14ac:dyDescent="0.3">
      <c r="B375" s="21">
        <v>22.841051314142728</v>
      </c>
      <c r="C375" s="22">
        <f t="shared" si="26"/>
        <v>9.1043208504927033</v>
      </c>
      <c r="D375" s="22">
        <f t="shared" si="27"/>
        <v>3.7799701188036754</v>
      </c>
      <c r="E375" s="22">
        <v>1.5</v>
      </c>
      <c r="F375" s="22" cm="1">
        <f t="array" ref="F375">_fEff(D375,E375)%</f>
        <v>0.81720104584187137</v>
      </c>
      <c r="G375" s="22">
        <f t="shared" si="25"/>
        <v>0.48559474538760111</v>
      </c>
      <c r="H375" s="22">
        <f t="shared" si="23"/>
        <v>3.0387656156921222E-2</v>
      </c>
      <c r="I375" s="22">
        <f>C375-H375</f>
        <v>9.0739331943357815</v>
      </c>
      <c r="J375" s="22">
        <f t="shared" si="24"/>
        <v>0.45369665971678907</v>
      </c>
      <c r="K375" s="23" cm="1">
        <f t="array" ref="K375">_fS2V(J375)</f>
        <v>3.7794219316764406</v>
      </c>
    </row>
    <row r="376" spans="2:11" x14ac:dyDescent="0.3">
      <c r="B376" s="21">
        <v>22.903629536921201</v>
      </c>
      <c r="C376" s="22">
        <f t="shared" si="26"/>
        <v>9.0739331943357815</v>
      </c>
      <c r="D376" s="22">
        <f t="shared" si="27"/>
        <v>3.7794219316764406</v>
      </c>
      <c r="E376" s="22">
        <v>1.5</v>
      </c>
      <c r="F376" s="22" cm="1">
        <f t="array" ref="F376">_fEff(D376,E376)%</f>
        <v>0.81722023239132457</v>
      </c>
      <c r="G376" s="22">
        <f t="shared" si="25"/>
        <v>0.48565377623002659</v>
      </c>
      <c r="H376" s="22">
        <f t="shared" si="23"/>
        <v>3.0391350202129325E-2</v>
      </c>
      <c r="I376" s="22">
        <f>C376-H376</f>
        <v>9.043541844133653</v>
      </c>
      <c r="J376" s="22">
        <f t="shared" si="24"/>
        <v>0.45217709220668267</v>
      </c>
      <c r="K376" s="23" cm="1">
        <f t="array" ref="K376">_fS2V(J376)</f>
        <v>3.7788736779093828</v>
      </c>
    </row>
    <row r="377" spans="2:11" x14ac:dyDescent="0.3">
      <c r="B377" s="21">
        <v>22.966207759699675</v>
      </c>
      <c r="C377" s="22">
        <f t="shared" si="26"/>
        <v>9.043541844133653</v>
      </c>
      <c r="D377" s="22">
        <f t="shared" si="27"/>
        <v>3.7788736779093828</v>
      </c>
      <c r="E377" s="22">
        <v>1.5</v>
      </c>
      <c r="F377" s="22" cm="1">
        <f t="array" ref="F377">_fEff(D377,E377)%</f>
        <v>0.81723942127317162</v>
      </c>
      <c r="G377" s="22">
        <f t="shared" si="25"/>
        <v>0.48571283191393738</v>
      </c>
      <c r="H377" s="22">
        <f t="shared" si="23"/>
        <v>3.0395045801873431E-2</v>
      </c>
      <c r="I377" s="22">
        <f>C377-H377</f>
        <v>9.0131467983317801</v>
      </c>
      <c r="J377" s="22">
        <f t="shared" si="24"/>
        <v>0.45065733991658902</v>
      </c>
      <c r="K377" s="23" cm="1">
        <f t="array" ref="K377">_fS2V(J377)</f>
        <v>3.7783253574744577</v>
      </c>
    </row>
    <row r="378" spans="2:11" x14ac:dyDescent="0.3">
      <c r="B378" s="21">
        <v>23.028785982478148</v>
      </c>
      <c r="C378" s="22">
        <f t="shared" si="26"/>
        <v>9.0131467983317801</v>
      </c>
      <c r="D378" s="22">
        <f t="shared" si="27"/>
        <v>3.7783253574744577</v>
      </c>
      <c r="E378" s="22">
        <v>1.5</v>
      </c>
      <c r="F378" s="22" cm="1">
        <f t="array" ref="F378">_fEff(D378,E378)%</f>
        <v>0.81725861248839382</v>
      </c>
      <c r="G378" s="22">
        <f t="shared" si="25"/>
        <v>0.48577191245645224</v>
      </c>
      <c r="H378" s="22">
        <f t="shared" si="23"/>
        <v>3.0398742957224799E-2</v>
      </c>
      <c r="I378" s="22">
        <f>C378-H378</f>
        <v>8.9827480553745556</v>
      </c>
      <c r="J378" s="22">
        <f t="shared" si="24"/>
        <v>0.44913740276872777</v>
      </c>
      <c r="K378" s="23" cm="1">
        <f t="array" ref="K378">_fS2V(J378)</f>
        <v>3.777794889585711</v>
      </c>
    </row>
    <row r="379" spans="2:11" x14ac:dyDescent="0.3">
      <c r="B379" s="21">
        <v>23.091364205256621</v>
      </c>
      <c r="C379" s="22">
        <f t="shared" si="26"/>
        <v>8.9827480553745556</v>
      </c>
      <c r="D379" s="22">
        <f t="shared" si="27"/>
        <v>3.777794889585711</v>
      </c>
      <c r="E379" s="22">
        <v>1.5</v>
      </c>
      <c r="F379" s="22" cm="1">
        <f t="array" ref="F379">_fEff(D379,E379)%</f>
        <v>0.81727717886450013</v>
      </c>
      <c r="G379" s="22">
        <f t="shared" si="25"/>
        <v>0.48582908625085058</v>
      </c>
      <c r="H379" s="22">
        <f t="shared" si="23"/>
        <v>3.0402320791667749E-2</v>
      </c>
      <c r="I379" s="22">
        <f>C379-H379</f>
        <v>8.9523457345828881</v>
      </c>
      <c r="J379" s="22">
        <f t="shared" si="24"/>
        <v>0.44761728672914441</v>
      </c>
      <c r="K379" s="23" cm="1">
        <f t="array" ref="K379">_fS2V(J379)</f>
        <v>3.7772780161803778</v>
      </c>
    </row>
    <row r="380" spans="2:11" x14ac:dyDescent="0.3">
      <c r="B380" s="21">
        <v>23.153942428035094</v>
      </c>
      <c r="C380" s="22">
        <f t="shared" si="26"/>
        <v>8.9523457345828881</v>
      </c>
      <c r="D380" s="22">
        <f t="shared" si="27"/>
        <v>3.7772780161803778</v>
      </c>
      <c r="E380" s="22">
        <v>1.5</v>
      </c>
      <c r="F380" s="22" cm="1">
        <f t="array" ref="F380">_fEff(D380,E380)%</f>
        <v>0.81729526943368669</v>
      </c>
      <c r="G380" s="22">
        <f t="shared" si="25"/>
        <v>0.48588481076166695</v>
      </c>
      <c r="H380" s="22">
        <f t="shared" si="23"/>
        <v>3.0405807932519836E-2</v>
      </c>
      <c r="I380" s="22">
        <f>C380-H380</f>
        <v>8.9219399266503689</v>
      </c>
      <c r="J380" s="22">
        <f t="shared" si="24"/>
        <v>0.44609699633251843</v>
      </c>
      <c r="K380" s="23" cm="1">
        <f t="array" ref="K380">_fS2V(J380)</f>
        <v>3.776761083489756</v>
      </c>
    </row>
    <row r="381" spans="2:11" x14ac:dyDescent="0.3">
      <c r="B381" s="21">
        <v>23.216520650813568</v>
      </c>
      <c r="C381" s="22">
        <f t="shared" si="26"/>
        <v>8.9219399266503689</v>
      </c>
      <c r="D381" s="22">
        <f t="shared" si="27"/>
        <v>3.776761083489756</v>
      </c>
      <c r="E381" s="22">
        <v>1.5</v>
      </c>
      <c r="F381" s="22" cm="1">
        <f t="array" ref="F381">_fEff(D381,E381)%</f>
        <v>0.81731336207785854</v>
      </c>
      <c r="G381" s="22">
        <f t="shared" si="25"/>
        <v>0.48594055739545539</v>
      </c>
      <c r="H381" s="22">
        <f t="shared" si="23"/>
        <v>3.0409296457788199E-2</v>
      </c>
      <c r="I381" s="22">
        <f>C381-H381</f>
        <v>8.8915306301925803</v>
      </c>
      <c r="J381" s="22">
        <f t="shared" si="24"/>
        <v>0.444576531509629</v>
      </c>
      <c r="K381" s="23" cm="1">
        <f t="array" ref="K381">_fS2V(J381)</f>
        <v>3.7762440914903088</v>
      </c>
    </row>
    <row r="382" spans="2:11" x14ac:dyDescent="0.3">
      <c r="B382" s="21">
        <v>23.279098873592041</v>
      </c>
      <c r="C382" s="22">
        <f t="shared" si="26"/>
        <v>8.8915306301925803</v>
      </c>
      <c r="D382" s="22">
        <f t="shared" si="27"/>
        <v>3.7762440914903088</v>
      </c>
      <c r="E382" s="22">
        <v>1.5</v>
      </c>
      <c r="F382" s="22" cm="1">
        <f t="array" ref="F382">_fEff(D382,E382)%</f>
        <v>0.81733145679783936</v>
      </c>
      <c r="G382" s="22">
        <f t="shared" si="25"/>
        <v>0.48599632616659849</v>
      </c>
      <c r="H382" s="22">
        <f t="shared" si="23"/>
        <v>3.0412786368372875E-2</v>
      </c>
      <c r="I382" s="22">
        <f>C382-H382</f>
        <v>8.8611178438242071</v>
      </c>
      <c r="J382" s="22">
        <f t="shared" si="24"/>
        <v>0.44305589219121033</v>
      </c>
      <c r="K382" s="23" cm="1">
        <f t="array" ref="K382">_fS2V(J382)</f>
        <v>3.7757270401584844</v>
      </c>
    </row>
    <row r="383" spans="2:11" x14ac:dyDescent="0.3">
      <c r="B383" s="21">
        <v>23.341677096370514</v>
      </c>
      <c r="C383" s="22">
        <f t="shared" si="26"/>
        <v>8.8611178438242071</v>
      </c>
      <c r="D383" s="22">
        <f t="shared" si="27"/>
        <v>3.7757270401584844</v>
      </c>
      <c r="E383" s="22">
        <v>1.5</v>
      </c>
      <c r="F383" s="22" cm="1">
        <f t="array" ref="F383">_fEff(D383,E383)%</f>
        <v>0.81734955359445283</v>
      </c>
      <c r="G383" s="22">
        <f t="shared" si="25"/>
        <v>0.4860521170894922</v>
      </c>
      <c r="H383" s="22">
        <f t="shared" si="23"/>
        <v>3.0416277665174733E-2</v>
      </c>
      <c r="I383" s="22">
        <f>C383-H383</f>
        <v>8.830701566159032</v>
      </c>
      <c r="J383" s="22">
        <f t="shared" si="24"/>
        <v>0.44153507830795158</v>
      </c>
      <c r="K383" s="23" cm="1">
        <f t="array" ref="K383">_fS2V(J383)</f>
        <v>3.7752099294707153</v>
      </c>
    </row>
    <row r="384" spans="2:11" x14ac:dyDescent="0.3">
      <c r="B384" s="21">
        <v>23.404255319148987</v>
      </c>
      <c r="C384" s="22">
        <f t="shared" si="26"/>
        <v>8.830701566159032</v>
      </c>
      <c r="D384" s="22">
        <f t="shared" si="27"/>
        <v>3.7752099294707153</v>
      </c>
      <c r="E384" s="22">
        <v>1.5</v>
      </c>
      <c r="F384" s="22" cm="1">
        <f t="array" ref="F384">_fEff(D384,E384)%</f>
        <v>0.81736765246852494</v>
      </c>
      <c r="G384" s="22">
        <f t="shared" si="25"/>
        <v>0.48610793017854431</v>
      </c>
      <c r="H384" s="22">
        <f t="shared" si="23"/>
        <v>3.041977034909539E-2</v>
      </c>
      <c r="I384" s="22">
        <f>C384-H384</f>
        <v>8.8002817958099371</v>
      </c>
      <c r="J384" s="22">
        <f t="shared" si="24"/>
        <v>0.44001408979049683</v>
      </c>
      <c r="K384" s="23" cm="1">
        <f t="array" ref="K384">_fS2V(J384)</f>
        <v>3.7746927594034196</v>
      </c>
    </row>
    <row r="385" spans="2:11" x14ac:dyDescent="0.3">
      <c r="B385" s="21">
        <v>23.466833541927461</v>
      </c>
      <c r="C385" s="22">
        <f t="shared" si="26"/>
        <v>8.8002817958099371</v>
      </c>
      <c r="D385" s="22">
        <f t="shared" si="27"/>
        <v>3.7746927594034196</v>
      </c>
      <c r="E385" s="22">
        <v>1.5</v>
      </c>
      <c r="F385" s="22" cm="1">
        <f t="array" ref="F385">_fEff(D385,E385)%</f>
        <v>0.81738575342088027</v>
      </c>
      <c r="G385" s="22">
        <f t="shared" si="25"/>
        <v>0.48616376544817708</v>
      </c>
      <c r="H385" s="22">
        <f t="shared" si="23"/>
        <v>3.0423264421037367E-2</v>
      </c>
      <c r="I385" s="22">
        <f>C385-H385</f>
        <v>8.7698585313889001</v>
      </c>
      <c r="J385" s="22">
        <f t="shared" si="24"/>
        <v>0.438492926569445</v>
      </c>
      <c r="K385" s="23" cm="1">
        <f t="array" ref="K385">_fS2V(J385)</f>
        <v>3.7741703359639467</v>
      </c>
    </row>
    <row r="386" spans="2:11" x14ac:dyDescent="0.3">
      <c r="B386" s="21">
        <v>23.529411764705934</v>
      </c>
      <c r="C386" s="22">
        <f t="shared" si="26"/>
        <v>8.7698585313889001</v>
      </c>
      <c r="D386" s="22">
        <f t="shared" si="27"/>
        <v>3.7741703359639467</v>
      </c>
      <c r="E386" s="22">
        <v>1.5</v>
      </c>
      <c r="F386" s="22" cm="1">
        <f t="array" ref="F386">_fEff(D386,E386)%</f>
        <v>0.81740403824126195</v>
      </c>
      <c r="G386" s="22">
        <f t="shared" si="25"/>
        <v>0.48622018390822352</v>
      </c>
      <c r="H386" s="22">
        <f t="shared" si="23"/>
        <v>3.0426794987998971E-2</v>
      </c>
      <c r="I386" s="22">
        <f>C386-H386</f>
        <v>8.7394317364009009</v>
      </c>
      <c r="J386" s="22">
        <f t="shared" si="24"/>
        <v>0.43697158682004505</v>
      </c>
      <c r="K386" s="23" cm="1">
        <f t="array" ref="K386">_fS2V(J386)</f>
        <v>3.7736478033335352</v>
      </c>
    </row>
    <row r="387" spans="2:11" x14ac:dyDescent="0.3">
      <c r="B387" s="21">
        <v>23.591989987484407</v>
      </c>
      <c r="C387" s="22">
        <f t="shared" si="26"/>
        <v>8.7394317364009009</v>
      </c>
      <c r="D387" s="22">
        <f t="shared" si="27"/>
        <v>3.7736478033335352</v>
      </c>
      <c r="E387" s="22">
        <v>1.5</v>
      </c>
      <c r="F387" s="22" cm="1">
        <f t="array" ref="F387">_fEff(D387,E387)%</f>
        <v>0.81742232688332617</v>
      </c>
      <c r="G387" s="22">
        <f t="shared" si="25"/>
        <v>0.48627663027305645</v>
      </c>
      <c r="H387" s="22">
        <f t="shared" si="23"/>
        <v>3.0430327301192519E-2</v>
      </c>
      <c r="I387" s="22">
        <f>C387-H387</f>
        <v>8.7090014090997077</v>
      </c>
      <c r="J387" s="22">
        <f t="shared" si="24"/>
        <v>0.43545007045498541</v>
      </c>
      <c r="K387" s="23" cm="1">
        <f t="array" ref="K387">_fS2V(J387)</f>
        <v>3.7731252100411665</v>
      </c>
    </row>
    <row r="388" spans="2:11" x14ac:dyDescent="0.3">
      <c r="B388" s="21">
        <v>23.65456821026288</v>
      </c>
      <c r="C388" s="22">
        <f t="shared" si="26"/>
        <v>8.7090014090997077</v>
      </c>
      <c r="D388" s="22">
        <f t="shared" si="27"/>
        <v>3.7731252100411665</v>
      </c>
      <c r="E388" s="22">
        <v>1.5</v>
      </c>
      <c r="F388" s="22" cm="1">
        <f t="array" ref="F388">_fEff(D388,E388)%</f>
        <v>0.81744061764855913</v>
      </c>
      <c r="G388" s="22">
        <f t="shared" si="25"/>
        <v>0.48633309931487317</v>
      </c>
      <c r="H388" s="22">
        <f t="shared" si="23"/>
        <v>3.0433861033471413E-2</v>
      </c>
      <c r="I388" s="22">
        <f>C388-H388</f>
        <v>8.678567548066237</v>
      </c>
      <c r="J388" s="22">
        <f t="shared" si="24"/>
        <v>0.43392837740331186</v>
      </c>
      <c r="K388" s="23" cm="1">
        <f t="array" ref="K388">_fS2V(J388)</f>
        <v>3.7726025560624725</v>
      </c>
    </row>
    <row r="389" spans="2:11" x14ac:dyDescent="0.3">
      <c r="B389" s="21">
        <v>23.717146433041354</v>
      </c>
      <c r="C389" s="22">
        <f t="shared" si="26"/>
        <v>8.678567548066237</v>
      </c>
      <c r="D389" s="22">
        <f t="shared" si="27"/>
        <v>3.7726025560624725</v>
      </c>
      <c r="E389" s="22">
        <v>1.5</v>
      </c>
      <c r="F389" s="22" cm="1">
        <f t="array" ref="F389">_fEff(D389,E389)%</f>
        <v>0.81745891053781339</v>
      </c>
      <c r="G389" s="22">
        <f t="shared" si="25"/>
        <v>0.48638959104859292</v>
      </c>
      <c r="H389" s="22">
        <f t="shared" si="23"/>
        <v>3.043739618576927E-2</v>
      </c>
      <c r="I389" s="22">
        <f>C389-H389</f>
        <v>8.6481301518804674</v>
      </c>
      <c r="J389" s="22">
        <f t="shared" si="24"/>
        <v>0.43240650759402338</v>
      </c>
      <c r="K389" s="23" cm="1">
        <f t="array" ref="K389">_fS2V(J389)</f>
        <v>3.7720798413730643</v>
      </c>
    </row>
    <row r="390" spans="2:11" x14ac:dyDescent="0.3">
      <c r="B390" s="21">
        <v>23.779724655819827</v>
      </c>
      <c r="C390" s="22">
        <f t="shared" si="26"/>
        <v>8.6481301518804674</v>
      </c>
      <c r="D390" s="22">
        <f t="shared" si="27"/>
        <v>3.7720798413730643</v>
      </c>
      <c r="E390" s="22">
        <v>1.5</v>
      </c>
      <c r="F390" s="22" cm="1">
        <f t="array" ref="F390">_fEff(D390,E390)%</f>
        <v>0.81747720555194259</v>
      </c>
      <c r="G390" s="22">
        <f t="shared" si="25"/>
        <v>0.48644610548914913</v>
      </c>
      <c r="H390" s="22">
        <f t="shared" ref="H390:H453" si="28">G390*$C$3</f>
        <v>3.0440932759020597E-2</v>
      </c>
      <c r="I390" s="22">
        <f>C390-H390</f>
        <v>8.6176892191214467</v>
      </c>
      <c r="J390" s="22">
        <f t="shared" ref="J390:J453" si="29">I390/$C$4</f>
        <v>0.43088446095607236</v>
      </c>
      <c r="K390" s="23" cm="1">
        <f t="array" ref="K390">_fS2V(J390)</f>
        <v>3.77155706594854</v>
      </c>
    </row>
    <row r="391" spans="2:11" x14ac:dyDescent="0.3">
      <c r="B391" s="21">
        <v>23.8423028785983</v>
      </c>
      <c r="C391" s="22">
        <f t="shared" si="26"/>
        <v>8.6176892191214467</v>
      </c>
      <c r="D391" s="22">
        <f t="shared" si="27"/>
        <v>3.77155706594854</v>
      </c>
      <c r="E391" s="22">
        <v>1.5</v>
      </c>
      <c r="F391" s="22" cm="1">
        <f t="array" ref="F391">_fEff(D391,E391)%</f>
        <v>0.81749550269180093</v>
      </c>
      <c r="G391" s="22">
        <f t="shared" si="25"/>
        <v>0.48650264265148818</v>
      </c>
      <c r="H391" s="22">
        <f t="shared" si="28"/>
        <v>3.0444470754160714E-2</v>
      </c>
      <c r="I391" s="22">
        <f>C391-H391</f>
        <v>8.5872447483672865</v>
      </c>
      <c r="J391" s="22">
        <f t="shared" si="29"/>
        <v>0.42936223741836432</v>
      </c>
      <c r="K391" s="23" cm="1">
        <f t="array" ref="K391">_fS2V(J391)</f>
        <v>3.7710259348333448</v>
      </c>
    </row>
    <row r="392" spans="2:11" x14ac:dyDescent="0.3">
      <c r="B392" s="21">
        <v>23.904881101376773</v>
      </c>
      <c r="C392" s="22">
        <f t="shared" si="26"/>
        <v>8.5872447483672865</v>
      </c>
      <c r="D392" s="22">
        <f t="shared" si="27"/>
        <v>3.7710259348333448</v>
      </c>
      <c r="E392" s="22">
        <v>1.5</v>
      </c>
      <c r="F392" s="22" cm="1">
        <f t="array" ref="F392">_fEff(D392,E392)%</f>
        <v>0.81751409228083272</v>
      </c>
      <c r="G392" s="22">
        <f t="shared" si="25"/>
        <v>0.48656010001829714</v>
      </c>
      <c r="H392" s="22">
        <f t="shared" si="28"/>
        <v>3.044806633406115E-2</v>
      </c>
      <c r="I392" s="22">
        <f>C392-H392</f>
        <v>8.5567966820332249</v>
      </c>
      <c r="J392" s="22">
        <f t="shared" si="29"/>
        <v>0.42783983410166126</v>
      </c>
      <c r="K392" s="23" cm="1">
        <f t="array" ref="K392">_fS2V(J392)</f>
        <v>3.7704832360673515</v>
      </c>
    </row>
    <row r="393" spans="2:11" x14ac:dyDescent="0.3">
      <c r="B393" s="21">
        <v>23.967459324155246</v>
      </c>
      <c r="C393" s="22">
        <f t="shared" si="26"/>
        <v>8.5567966820332249</v>
      </c>
      <c r="D393" s="22">
        <f t="shared" si="27"/>
        <v>3.7704832360673515</v>
      </c>
      <c r="E393" s="22">
        <v>1.5</v>
      </c>
      <c r="F393" s="22" cm="1">
        <f t="array" ref="F393">_fEff(D393,E393)%</f>
        <v>0.81753308673764269</v>
      </c>
      <c r="G393" s="22">
        <f t="shared" si="25"/>
        <v>0.48661882600491352</v>
      </c>
      <c r="H393" s="22">
        <f t="shared" si="28"/>
        <v>3.0451741301934513E-2</v>
      </c>
      <c r="I393" s="22">
        <f>C393-H393</f>
        <v>8.5263449407312901</v>
      </c>
      <c r="J393" s="22">
        <f t="shared" si="29"/>
        <v>0.42631724703656448</v>
      </c>
      <c r="K393" s="23" cm="1">
        <f t="array" ref="K393">_fS2V(J393)</f>
        <v>3.7699404717996439</v>
      </c>
    </row>
    <row r="394" spans="2:11" x14ac:dyDescent="0.3">
      <c r="B394" s="21">
        <v>24.03003754693372</v>
      </c>
      <c r="C394" s="22">
        <f t="shared" si="26"/>
        <v>8.5263449407312901</v>
      </c>
      <c r="D394" s="22">
        <f t="shared" si="27"/>
        <v>3.7699404717996439</v>
      </c>
      <c r="E394" s="22">
        <v>1.5</v>
      </c>
      <c r="F394" s="22" cm="1">
        <f t="array" ref="F394">_fEff(D394,E394)%</f>
        <v>0.81755208348701236</v>
      </c>
      <c r="G394" s="22">
        <f t="shared" si="25"/>
        <v>0.48667757651584009</v>
      </c>
      <c r="H394" s="22">
        <f t="shared" si="28"/>
        <v>3.0455417804495628E-2</v>
      </c>
      <c r="I394" s="22">
        <f>C394-H394</f>
        <v>8.4958895229267952</v>
      </c>
      <c r="J394" s="22">
        <f t="shared" si="29"/>
        <v>0.42479447614633975</v>
      </c>
      <c r="K394" s="23" cm="1">
        <f t="array" ref="K394">_fS2V(J394)</f>
        <v>3.7693976420028683</v>
      </c>
    </row>
    <row r="395" spans="2:11" x14ac:dyDescent="0.3">
      <c r="B395" s="21">
        <v>24.092615769712193</v>
      </c>
      <c r="C395" s="22">
        <f t="shared" si="26"/>
        <v>8.4958895229267952</v>
      </c>
      <c r="D395" s="22">
        <f t="shared" si="27"/>
        <v>3.7693976420028683</v>
      </c>
      <c r="E395" s="22">
        <v>1.5</v>
      </c>
      <c r="F395" s="22" cm="1">
        <f t="array" ref="F395">_fEff(D395,E395)%</f>
        <v>0.81757108252989952</v>
      </c>
      <c r="G395" s="22">
        <f t="shared" si="25"/>
        <v>0.48673635156784928</v>
      </c>
      <c r="H395" s="22">
        <f t="shared" si="28"/>
        <v>3.0459095842794073E-2</v>
      </c>
      <c r="I395" s="22">
        <f>C395-H395</f>
        <v>8.4654304270840015</v>
      </c>
      <c r="J395" s="22">
        <f t="shared" si="29"/>
        <v>0.4232715213542001</v>
      </c>
      <c r="K395" s="23" cm="1">
        <f t="array" ref="K395">_fS2V(J395)</f>
        <v>3.7688547466496525</v>
      </c>
    </row>
    <row r="396" spans="2:11" x14ac:dyDescent="0.3">
      <c r="B396" s="21">
        <v>24.155193992490666</v>
      </c>
      <c r="C396" s="22">
        <f t="shared" si="26"/>
        <v>8.4654304270840015</v>
      </c>
      <c r="D396" s="22">
        <f t="shared" si="27"/>
        <v>3.7688547466496525</v>
      </c>
      <c r="E396" s="22">
        <v>1.5</v>
      </c>
      <c r="F396" s="22" cm="1">
        <f t="array" ref="F396">_fEff(D396,E396)%</f>
        <v>0.81759008386726206</v>
      </c>
      <c r="G396" s="22">
        <f t="shared" ref="G396:G459" si="30">E396/(D396*F396)</f>
        <v>0.4867951511777297</v>
      </c>
      <c r="H396" s="22">
        <f t="shared" si="28"/>
        <v>3.0462775417880457E-2</v>
      </c>
      <c r="I396" s="22">
        <f>C396-H396</f>
        <v>8.4349676516661205</v>
      </c>
      <c r="J396" s="22">
        <f t="shared" si="29"/>
        <v>0.42174838258330605</v>
      </c>
      <c r="K396" s="23" cm="1">
        <f t="array" ref="K396">_fS2V(J396)</f>
        <v>3.7683117857126054</v>
      </c>
    </row>
    <row r="397" spans="2:11" x14ac:dyDescent="0.3">
      <c r="B397" s="21">
        <v>24.217772215269139</v>
      </c>
      <c r="C397" s="22">
        <f t="shared" si="26"/>
        <v>8.4349676516661205</v>
      </c>
      <c r="D397" s="22">
        <f t="shared" si="27"/>
        <v>3.7683117857126054</v>
      </c>
      <c r="E397" s="22">
        <v>1.5</v>
      </c>
      <c r="F397" s="22" cm="1">
        <f t="array" ref="F397">_fEff(D397,E397)%</f>
        <v>0.81760908750005878</v>
      </c>
      <c r="G397" s="22">
        <f t="shared" si="30"/>
        <v>0.48685397536228597</v>
      </c>
      <c r="H397" s="22">
        <f t="shared" si="28"/>
        <v>3.0466456530806384E-2</v>
      </c>
      <c r="I397" s="22">
        <f>C397-H397</f>
        <v>8.4045011951353139</v>
      </c>
      <c r="J397" s="22">
        <f t="shared" si="29"/>
        <v>0.42022505975676572</v>
      </c>
      <c r="K397" s="23" cm="1">
        <f t="array" ref="K397">_fS2V(J397)</f>
        <v>3.7677687591643161</v>
      </c>
    </row>
    <row r="398" spans="2:11" x14ac:dyDescent="0.3">
      <c r="B398" s="21">
        <v>24.280350438047613</v>
      </c>
      <c r="C398" s="22">
        <f t="shared" si="26"/>
        <v>8.4045011951353139</v>
      </c>
      <c r="D398" s="22">
        <f t="shared" si="27"/>
        <v>3.7677687591643161</v>
      </c>
      <c r="E398" s="22">
        <v>1.5</v>
      </c>
      <c r="F398" s="22" cm="1">
        <f t="array" ref="F398">_fEff(D398,E398)%</f>
        <v>0.8176280934292488</v>
      </c>
      <c r="G398" s="22">
        <f t="shared" si="30"/>
        <v>0.48691282413833908</v>
      </c>
      <c r="H398" s="22">
        <f t="shared" si="28"/>
        <v>3.0470139182624475E-2</v>
      </c>
      <c r="I398" s="22">
        <f>C398-H398</f>
        <v>8.37403105595269</v>
      </c>
      <c r="J398" s="22">
        <f t="shared" si="29"/>
        <v>0.41870155279763449</v>
      </c>
      <c r="K398" s="23" cm="1">
        <f t="array" ref="K398">_fS2V(J398)</f>
        <v>3.7672311652792252</v>
      </c>
    </row>
    <row r="399" spans="2:11" x14ac:dyDescent="0.3">
      <c r="B399" s="21">
        <v>24.342928660826086</v>
      </c>
      <c r="C399" s="22">
        <f t="shared" si="26"/>
        <v>8.37403105595269</v>
      </c>
      <c r="D399" s="22">
        <f t="shared" si="27"/>
        <v>3.7672311652792252</v>
      </c>
      <c r="E399" s="22">
        <v>1.5</v>
      </c>
      <c r="F399" s="22" cm="1">
        <f t="array" ref="F399">_fEff(D399,E399)%</f>
        <v>0.81764690921522698</v>
      </c>
      <c r="G399" s="22">
        <f t="shared" si="30"/>
        <v>0.48697110139692429</v>
      </c>
      <c r="H399" s="22">
        <f t="shared" si="28"/>
        <v>3.0473786069895138E-2</v>
      </c>
      <c r="I399" s="22">
        <f>C399-H399</f>
        <v>8.3435572698827958</v>
      </c>
      <c r="J399" s="22">
        <f t="shared" si="29"/>
        <v>0.41717786349413977</v>
      </c>
      <c r="K399" s="23" cm="1">
        <f t="array" ref="K399">_fS2V(J399)</f>
        <v>3.7666944601853167</v>
      </c>
    </row>
    <row r="400" spans="2:11" x14ac:dyDescent="0.3">
      <c r="B400" s="21">
        <v>24.405506883604559</v>
      </c>
      <c r="C400" s="22">
        <f t="shared" si="26"/>
        <v>8.3435572698827958</v>
      </c>
      <c r="D400" s="22">
        <f t="shared" si="27"/>
        <v>3.7666944601853167</v>
      </c>
      <c r="E400" s="22">
        <v>1.5</v>
      </c>
      <c r="F400" s="22" cm="1">
        <f t="array" ref="F400">_fEff(D400,E400)%</f>
        <v>0.81766569389351385</v>
      </c>
      <c r="G400" s="22">
        <f t="shared" si="30"/>
        <v>0.48702929941543571</v>
      </c>
      <c r="H400" s="22">
        <f t="shared" si="28"/>
        <v>3.047742799846281E-2</v>
      </c>
      <c r="I400" s="22">
        <f>C400-H400</f>
        <v>8.313079841884333</v>
      </c>
      <c r="J400" s="22">
        <f t="shared" si="29"/>
        <v>0.41565399209421666</v>
      </c>
      <c r="K400" s="23" cm="1">
        <f t="array" ref="K400">_fS2V(J400)</f>
        <v>3.7661576909496683</v>
      </c>
    </row>
    <row r="401" spans="2:11" x14ac:dyDescent="0.3">
      <c r="B401" s="21">
        <v>24.468085106383032</v>
      </c>
      <c r="C401" s="22">
        <f t="shared" si="26"/>
        <v>8.313079841884333</v>
      </c>
      <c r="D401" s="22">
        <f t="shared" si="27"/>
        <v>3.7661576909496683</v>
      </c>
      <c r="E401" s="22">
        <v>1.5</v>
      </c>
      <c r="F401" s="22" cm="1">
        <f t="array" ref="F401">_fEff(D401,E401)%</f>
        <v>0.81768448081676159</v>
      </c>
      <c r="G401" s="22">
        <f t="shared" si="30"/>
        <v>0.48708752149372508</v>
      </c>
      <c r="H401" s="22">
        <f t="shared" si="28"/>
        <v>3.0481071432648631E-2</v>
      </c>
      <c r="I401" s="22">
        <f>C401-H401</f>
        <v>8.2825987704516848</v>
      </c>
      <c r="J401" s="22">
        <f t="shared" si="29"/>
        <v>0.41412993852258423</v>
      </c>
      <c r="K401" s="23" cm="1">
        <f t="array" ref="K401">_fS2V(J401)</f>
        <v>3.7656208575457657</v>
      </c>
    </row>
    <row r="402" spans="2:11" x14ac:dyDescent="0.3">
      <c r="B402" s="21">
        <v>24.530663329161506</v>
      </c>
      <c r="C402" s="22">
        <f t="shared" si="26"/>
        <v>8.2825987704516848</v>
      </c>
      <c r="D402" s="22">
        <f t="shared" si="27"/>
        <v>3.7656208575457657</v>
      </c>
      <c r="E402" s="22">
        <v>1.5</v>
      </c>
      <c r="F402" s="22" cm="1">
        <f t="array" ref="F402">_fEff(D402,E402)%</f>
        <v>0.81770326998589826</v>
      </c>
      <c r="G402" s="22">
        <f t="shared" si="30"/>
        <v>0.48714576764808237</v>
      </c>
      <c r="H402" s="22">
        <f t="shared" si="28"/>
        <v>3.0484716373471991E-2</v>
      </c>
      <c r="I402" s="22">
        <f>C402-H402</f>
        <v>8.2521140540782127</v>
      </c>
      <c r="J402" s="22">
        <f t="shared" si="29"/>
        <v>0.41260570270391062</v>
      </c>
      <c r="K402" s="23" cm="1">
        <f t="array" ref="K402">_fS2V(J402)</f>
        <v>3.7650839599470731</v>
      </c>
    </row>
    <row r="403" spans="2:11" x14ac:dyDescent="0.3">
      <c r="B403" s="21">
        <v>24.593241551939979</v>
      </c>
      <c r="C403" s="22">
        <f t="shared" si="26"/>
        <v>8.2521140540782127</v>
      </c>
      <c r="D403" s="22">
        <f t="shared" si="27"/>
        <v>3.7650839599470731</v>
      </c>
      <c r="E403" s="22">
        <v>1.5</v>
      </c>
      <c r="F403" s="22" cm="1">
        <f t="array" ref="F403">_fEff(D403,E403)%</f>
        <v>0.81772206140185244</v>
      </c>
      <c r="G403" s="22">
        <f t="shared" si="30"/>
        <v>0.48720403789481365</v>
      </c>
      <c r="H403" s="22">
        <f t="shared" si="28"/>
        <v>3.0488362821953295E-2</v>
      </c>
      <c r="I403" s="22">
        <f>C403-H403</f>
        <v>8.2216256912562589</v>
      </c>
      <c r="J403" s="22">
        <f t="shared" si="29"/>
        <v>0.41108128456281295</v>
      </c>
      <c r="K403" s="23" cm="1">
        <f t="array" ref="K403">_fS2V(J403)</f>
        <v>3.7645469981270367</v>
      </c>
    </row>
    <row r="404" spans="2:11" x14ac:dyDescent="0.3">
      <c r="B404" s="21">
        <v>24.655819774718452</v>
      </c>
      <c r="C404" s="22">
        <f t="shared" si="26"/>
        <v>8.2216256912562589</v>
      </c>
      <c r="D404" s="22">
        <f t="shared" si="27"/>
        <v>3.7645469981270367</v>
      </c>
      <c r="E404" s="22">
        <v>1.5</v>
      </c>
      <c r="F404" s="22" cm="1">
        <f t="array" ref="F404">_fEff(D404,E404)%</f>
        <v>0.8177408550655535</v>
      </c>
      <c r="G404" s="22">
        <f t="shared" si="30"/>
        <v>0.48726233225024035</v>
      </c>
      <c r="H404" s="22">
        <f t="shared" si="28"/>
        <v>3.0492010779113916E-2</v>
      </c>
      <c r="I404" s="22">
        <f>C404-H404</f>
        <v>8.1911336804771455</v>
      </c>
      <c r="J404" s="22">
        <f t="shared" si="29"/>
        <v>0.40955668402385725</v>
      </c>
      <c r="K404" s="23" cm="1">
        <f t="array" ref="K404">_fS2V(J404)</f>
        <v>3.7640129573229273</v>
      </c>
    </row>
    <row r="405" spans="2:11" x14ac:dyDescent="0.3">
      <c r="B405" s="21">
        <v>24.718397997496925</v>
      </c>
      <c r="C405" s="22">
        <f t="shared" si="26"/>
        <v>8.1911336804771455</v>
      </c>
      <c r="D405" s="22">
        <f t="shared" si="27"/>
        <v>3.7640129573229273</v>
      </c>
      <c r="E405" s="22">
        <v>1.5</v>
      </c>
      <c r="F405" s="22" cm="1">
        <f t="array" ref="F405">_fEff(D405,E405)%</f>
        <v>0.81775954649369742</v>
      </c>
      <c r="G405" s="22">
        <f t="shared" si="30"/>
        <v>0.48732032649780499</v>
      </c>
      <c r="H405" s="22">
        <f t="shared" si="28"/>
        <v>3.0495639956057887E-2</v>
      </c>
      <c r="I405" s="22">
        <f>C405-H405</f>
        <v>8.1606380405210874</v>
      </c>
      <c r="J405" s="22">
        <f t="shared" si="29"/>
        <v>0.40803190202605438</v>
      </c>
      <c r="K405" s="23" cm="1">
        <f t="array" ref="K405">_fS2V(J405)</f>
        <v>3.7634861351305631</v>
      </c>
    </row>
    <row r="406" spans="2:11" x14ac:dyDescent="0.3">
      <c r="B406" s="21">
        <v>24.780976220275399</v>
      </c>
      <c r="C406" s="22">
        <f t="shared" si="26"/>
        <v>8.1606380405210874</v>
      </c>
      <c r="D406" s="22">
        <f t="shared" si="27"/>
        <v>3.7634861351305631</v>
      </c>
      <c r="E406" s="22">
        <v>1.5</v>
      </c>
      <c r="F406" s="22" cm="1">
        <f t="array" ref="F406">_fEff(D406,E406)%</f>
        <v>0.81777798527043033</v>
      </c>
      <c r="G406" s="22">
        <f t="shared" si="30"/>
        <v>0.48737755346466538</v>
      </c>
      <c r="H406" s="22">
        <f t="shared" si="28"/>
        <v>3.0499221117939013E-2</v>
      </c>
      <c r="I406" s="22">
        <f>C406-H406</f>
        <v>8.1301388194031485</v>
      </c>
      <c r="J406" s="22">
        <f t="shared" si="29"/>
        <v>0.40650694097015744</v>
      </c>
      <c r="K406" s="23" cm="1">
        <f t="array" ref="K406">_fS2V(J406)</f>
        <v>3.7629592510724521</v>
      </c>
    </row>
    <row r="407" spans="2:11" x14ac:dyDescent="0.3">
      <c r="B407" s="21">
        <v>24.843554443053872</v>
      </c>
      <c r="C407" s="22">
        <f t="shared" si="26"/>
        <v>8.1301388194031485</v>
      </c>
      <c r="D407" s="22">
        <f t="shared" si="27"/>
        <v>3.7629592510724521</v>
      </c>
      <c r="E407" s="22">
        <v>1.5</v>
      </c>
      <c r="F407" s="22" cm="1">
        <f t="array" ref="F407">_fEff(D407,E407)%</f>
        <v>0.81779642621246407</v>
      </c>
      <c r="G407" s="22">
        <f t="shared" si="30"/>
        <v>0.48743480367412112</v>
      </c>
      <c r="H407" s="22">
        <f t="shared" si="28"/>
        <v>3.0502803734300445E-2</v>
      </c>
      <c r="I407" s="22">
        <f>C407-H407</f>
        <v>8.0996360156688478</v>
      </c>
      <c r="J407" s="22">
        <f t="shared" si="29"/>
        <v>0.40498180078344237</v>
      </c>
      <c r="K407" s="23" cm="1">
        <f t="array" ref="K407">_fS2V(J407)</f>
        <v>3.7624323051234678</v>
      </c>
    </row>
    <row r="408" spans="2:11" x14ac:dyDescent="0.3">
      <c r="B408" s="21">
        <v>24.906132665832345</v>
      </c>
      <c r="C408" s="22">
        <f t="shared" si="26"/>
        <v>8.0996360156688478</v>
      </c>
      <c r="D408" s="22">
        <f t="shared" si="27"/>
        <v>3.7624323051234678</v>
      </c>
      <c r="E408" s="22">
        <v>1.5</v>
      </c>
      <c r="F408" s="22" cm="1">
        <f t="array" ref="F408">_fEff(D408,E408)%</f>
        <v>0.81781486932067859</v>
      </c>
      <c r="G408" s="22">
        <f t="shared" si="30"/>
        <v>0.4874920771416329</v>
      </c>
      <c r="H408" s="22">
        <f t="shared" si="28"/>
        <v>3.0506387806109696E-2</v>
      </c>
      <c r="I408" s="22">
        <f>C408-H408</f>
        <v>8.069129627862738</v>
      </c>
      <c r="J408" s="22">
        <f t="shared" si="29"/>
        <v>0.40345648139313689</v>
      </c>
      <c r="K408" s="23" cm="1">
        <f t="array" ref="K408">_fS2V(J408)</f>
        <v>3.7619052972584659</v>
      </c>
    </row>
    <row r="409" spans="2:11" x14ac:dyDescent="0.3">
      <c r="B409" s="21">
        <v>24.968710888610818</v>
      </c>
      <c r="C409" s="22">
        <f t="shared" si="26"/>
        <v>8.069129627862738</v>
      </c>
      <c r="D409" s="22">
        <f t="shared" si="27"/>
        <v>3.7619052972584659</v>
      </c>
      <c r="E409" s="22">
        <v>1.5</v>
      </c>
      <c r="F409" s="22" cm="1">
        <f t="array" ref="F409">_fEff(D409,E409)%</f>
        <v>0.81783331459595376</v>
      </c>
      <c r="G409" s="22">
        <f t="shared" si="30"/>
        <v>0.48754937388267644</v>
      </c>
      <c r="H409" s="22">
        <f t="shared" si="28"/>
        <v>3.0509973334335198E-2</v>
      </c>
      <c r="I409" s="22">
        <f>C409-H409</f>
        <v>8.0386196545284037</v>
      </c>
      <c r="J409" s="22">
        <f t="shared" si="29"/>
        <v>0.40193098272642019</v>
      </c>
      <c r="K409" s="23" cm="1">
        <f t="array" ref="K409">_fS2V(J409)</f>
        <v>3.7613782274522869</v>
      </c>
    </row>
    <row r="410" spans="2:11" x14ac:dyDescent="0.3">
      <c r="B410" s="21">
        <v>25.031289111389292</v>
      </c>
      <c r="C410" s="22">
        <f t="shared" si="26"/>
        <v>8.0386196545284037</v>
      </c>
      <c r="D410" s="22">
        <f t="shared" si="27"/>
        <v>3.7613782274522869</v>
      </c>
      <c r="E410" s="22">
        <v>1.5</v>
      </c>
      <c r="F410" s="22" cm="1">
        <f t="array" ref="F410">_fEff(D410,E410)%</f>
        <v>0.81785176203917009</v>
      </c>
      <c r="G410" s="22">
        <f t="shared" si="30"/>
        <v>0.48760669391274181</v>
      </c>
      <c r="H410" s="22">
        <f t="shared" si="28"/>
        <v>3.0513560319946297E-2</v>
      </c>
      <c r="I410" s="22">
        <f>C410-H410</f>
        <v>8.0081060942084576</v>
      </c>
      <c r="J410" s="22">
        <f t="shared" si="29"/>
        <v>0.4004053047104229</v>
      </c>
      <c r="K410" s="23" cm="1">
        <f t="array" ref="K410">_fS2V(J410)</f>
        <v>3.7608510956797536</v>
      </c>
    </row>
    <row r="411" spans="2:11" x14ac:dyDescent="0.3">
      <c r="B411" s="21">
        <v>25.093867334167765</v>
      </c>
      <c r="C411" s="22">
        <f t="shared" si="26"/>
        <v>8.0081060942084576</v>
      </c>
      <c r="D411" s="22">
        <f t="shared" si="27"/>
        <v>3.7608510956797536</v>
      </c>
      <c r="E411" s="22">
        <v>1.5</v>
      </c>
      <c r="F411" s="22" cm="1">
        <f t="array" ref="F411">_fEff(D411,E411)%</f>
        <v>0.81787021165120843</v>
      </c>
      <c r="G411" s="22">
        <f t="shared" si="30"/>
        <v>0.48766403724733359</v>
      </c>
      <c r="H411" s="22">
        <f t="shared" si="28"/>
        <v>3.0517148763913243E-2</v>
      </c>
      <c r="I411" s="22">
        <f>C411-H411</f>
        <v>7.9775889454445448</v>
      </c>
      <c r="J411" s="22">
        <f t="shared" si="29"/>
        <v>0.39887944727222724</v>
      </c>
      <c r="K411" s="23" cm="1">
        <f t="array" ref="K411">_fS2V(J411)</f>
        <v>3.7603239019156725</v>
      </c>
    </row>
    <row r="412" spans="2:11" x14ac:dyDescent="0.3">
      <c r="B412" s="21">
        <v>25.156445556946238</v>
      </c>
      <c r="C412" s="22">
        <f t="shared" si="26"/>
        <v>7.9775889454445448</v>
      </c>
      <c r="D412" s="22">
        <f t="shared" si="27"/>
        <v>3.7603239019156725</v>
      </c>
      <c r="E412" s="22">
        <v>1.5</v>
      </c>
      <c r="F412" s="22" cm="1">
        <f t="array" ref="F412">_fEff(D412,E412)%</f>
        <v>0.81788866343295141</v>
      </c>
      <c r="G412" s="22">
        <f t="shared" si="30"/>
        <v>0.48772140390197011</v>
      </c>
      <c r="H412" s="22">
        <f t="shared" si="28"/>
        <v>3.0520738667207142E-2</v>
      </c>
      <c r="I412" s="22">
        <f>C412-H412</f>
        <v>7.9470682067773373</v>
      </c>
      <c r="J412" s="22">
        <f t="shared" si="29"/>
        <v>0.39735341033886684</v>
      </c>
      <c r="K412" s="23" cm="1">
        <f t="array" ref="K412">_fS2V(J412)</f>
        <v>3.7597966461348333</v>
      </c>
    </row>
    <row r="413" spans="2:11" x14ac:dyDescent="0.3">
      <c r="B413" s="21">
        <v>25.219023779724711</v>
      </c>
      <c r="C413" s="22">
        <f t="shared" si="26"/>
        <v>7.9470682067773373</v>
      </c>
      <c r="D413" s="22">
        <f t="shared" si="27"/>
        <v>3.7597966461348333</v>
      </c>
      <c r="E413" s="22">
        <v>1.5</v>
      </c>
      <c r="F413" s="22" cm="1">
        <f t="array" ref="F413">_fEff(D413,E413)%</f>
        <v>0.81790711738528077</v>
      </c>
      <c r="G413" s="22">
        <f t="shared" si="30"/>
        <v>0.48777879389218509</v>
      </c>
      <c r="H413" s="22">
        <f t="shared" si="28"/>
        <v>3.052433003080007E-2</v>
      </c>
      <c r="I413" s="22">
        <f>C413-H413</f>
        <v>7.9165438767465375</v>
      </c>
      <c r="J413" s="22">
        <f t="shared" si="29"/>
        <v>0.3958271938373269</v>
      </c>
      <c r="K413" s="23" cm="1">
        <f t="array" ref="K413">_fS2V(J413)</f>
        <v>3.7592693283120093</v>
      </c>
    </row>
    <row r="414" spans="2:11" x14ac:dyDescent="0.3">
      <c r="B414" s="21">
        <v>25.281602002503185</v>
      </c>
      <c r="C414" s="22">
        <f t="shared" si="26"/>
        <v>7.9165438767465375</v>
      </c>
      <c r="D414" s="22">
        <f t="shared" si="27"/>
        <v>3.7592693283120093</v>
      </c>
      <c r="E414" s="22">
        <v>1.5</v>
      </c>
      <c r="F414" s="22" cm="1">
        <f t="array" ref="F414">_fEff(D414,E414)%</f>
        <v>0.81792557350907968</v>
      </c>
      <c r="G414" s="22">
        <f t="shared" si="30"/>
        <v>0.48783620723352616</v>
      </c>
      <c r="H414" s="22">
        <f t="shared" si="28"/>
        <v>3.0527922855664968E-2</v>
      </c>
      <c r="I414" s="22">
        <f>C414-H414</f>
        <v>7.8860159538908725</v>
      </c>
      <c r="J414" s="22">
        <f t="shared" si="29"/>
        <v>0.39430079769454363</v>
      </c>
      <c r="K414" s="23" cm="1">
        <f t="array" ref="K414">_fS2V(J414)</f>
        <v>3.7587419484219557</v>
      </c>
    </row>
    <row r="415" spans="2:11" x14ac:dyDescent="0.3">
      <c r="B415" s="21">
        <v>25.344180225281658</v>
      </c>
      <c r="C415" s="22">
        <f t="shared" si="26"/>
        <v>7.8860159538908725</v>
      </c>
      <c r="D415" s="22">
        <f t="shared" si="27"/>
        <v>3.7587419484219557</v>
      </c>
      <c r="E415" s="22">
        <v>1.5</v>
      </c>
      <c r="F415" s="22" cm="1">
        <f t="array" ref="F415">_fEff(D415,E415)%</f>
        <v>0.81794403180523145</v>
      </c>
      <c r="G415" s="22">
        <f t="shared" si="30"/>
        <v>0.48789364394155582</v>
      </c>
      <c r="H415" s="22">
        <f t="shared" si="28"/>
        <v>3.0531517142775709E-2</v>
      </c>
      <c r="I415" s="22">
        <f>C415-H415</f>
        <v>7.8554844367480969</v>
      </c>
      <c r="J415" s="22">
        <f t="shared" si="29"/>
        <v>0.39277422183740485</v>
      </c>
      <c r="K415" s="23" cm="1">
        <f t="array" ref="K415">_fS2V(J415)</f>
        <v>3.7582145064394128</v>
      </c>
    </row>
    <row r="416" spans="2:11" x14ac:dyDescent="0.3">
      <c r="B416" s="21">
        <v>25.406758448060131</v>
      </c>
      <c r="C416" s="22">
        <f t="shared" si="26"/>
        <v>7.8554844367480969</v>
      </c>
      <c r="D416" s="22">
        <f t="shared" si="27"/>
        <v>3.7582145064394128</v>
      </c>
      <c r="E416" s="22">
        <v>1.5</v>
      </c>
      <c r="F416" s="22" cm="1">
        <f t="array" ref="F416">_fEff(D416,E416)%</f>
        <v>0.81796249227462026</v>
      </c>
      <c r="G416" s="22">
        <f t="shared" si="30"/>
        <v>0.48795110403185071</v>
      </c>
      <c r="H416" s="22">
        <f t="shared" si="28"/>
        <v>3.0535112893107053E-2</v>
      </c>
      <c r="I416" s="22">
        <f>C416-H416</f>
        <v>7.8249493238549901</v>
      </c>
      <c r="J416" s="22">
        <f t="shared" si="29"/>
        <v>0.39124746619274953</v>
      </c>
      <c r="K416" s="23" cm="1">
        <f t="array" ref="K416">_fS2V(J416)</f>
        <v>3.7576870023391016</v>
      </c>
    </row>
    <row r="417" spans="2:11" x14ac:dyDescent="0.3">
      <c r="B417" s="21">
        <v>25.469336670838604</v>
      </c>
      <c r="C417" s="22">
        <f t="shared" si="26"/>
        <v>7.8249493238549901</v>
      </c>
      <c r="D417" s="22">
        <f t="shared" si="27"/>
        <v>3.7576870023391016</v>
      </c>
      <c r="E417" s="22">
        <v>1.5</v>
      </c>
      <c r="F417" s="22" cm="1">
        <f t="array" ref="F417">_fEff(D417,E417)%</f>
        <v>0.81798095491813139</v>
      </c>
      <c r="G417" s="22">
        <f t="shared" si="30"/>
        <v>0.48800858752000215</v>
      </c>
      <c r="H417" s="22">
        <f t="shared" si="28"/>
        <v>3.0538710107634679E-2</v>
      </c>
      <c r="I417" s="22">
        <f>C417-H417</f>
        <v>7.7944106137473552</v>
      </c>
      <c r="J417" s="22">
        <f t="shared" si="29"/>
        <v>0.38972053068736778</v>
      </c>
      <c r="K417" s="23" cm="1">
        <f t="array" ref="K417">_fS2V(J417)</f>
        <v>3.7571611123347091</v>
      </c>
    </row>
    <row r="418" spans="2:11" x14ac:dyDescent="0.3">
      <c r="B418" s="21">
        <v>25.531914893617078</v>
      </c>
      <c r="C418" s="22">
        <f t="shared" si="26"/>
        <v>7.7944106137473552</v>
      </c>
      <c r="D418" s="22">
        <f t="shared" si="27"/>
        <v>3.7571611123347091</v>
      </c>
      <c r="E418" s="22">
        <v>1.5</v>
      </c>
      <c r="F418" s="22" cm="1">
        <f t="array" ref="F418">_fEff(D418,E418)%</f>
        <v>0.81799936106828508</v>
      </c>
      <c r="G418" s="22">
        <f t="shared" si="30"/>
        <v>0.48806591167827484</v>
      </c>
      <c r="H418" s="22">
        <f t="shared" si="28"/>
        <v>3.0542297351581656E-2</v>
      </c>
      <c r="I418" s="22">
        <f>C418-H418</f>
        <v>7.7638683163957731</v>
      </c>
      <c r="J418" s="22">
        <f t="shared" si="29"/>
        <v>0.38819341581978867</v>
      </c>
      <c r="K418" s="23" cm="1">
        <f t="array" ref="K418">_fS2V(J418)</f>
        <v>3.7566426436573668</v>
      </c>
    </row>
    <row r="419" spans="2:11" x14ac:dyDescent="0.3">
      <c r="B419" s="21">
        <v>25.594493116395551</v>
      </c>
      <c r="C419" s="22">
        <f t="shared" si="26"/>
        <v>7.7638683163957731</v>
      </c>
      <c r="D419" s="22">
        <f t="shared" si="27"/>
        <v>3.7566426436573668</v>
      </c>
      <c r="E419" s="22">
        <v>1.5</v>
      </c>
      <c r="F419" s="22" cm="1">
        <f t="array" ref="F419">_fEff(D419,E419)%</f>
        <v>0.81801750747199209</v>
      </c>
      <c r="G419" s="22">
        <f t="shared" si="30"/>
        <v>0.48812244307688052</v>
      </c>
      <c r="H419" s="22">
        <f t="shared" si="28"/>
        <v>3.0545834986037582E-2</v>
      </c>
      <c r="I419" s="22">
        <f>C419-H419</f>
        <v>7.7333224814097354</v>
      </c>
      <c r="J419" s="22">
        <f t="shared" si="29"/>
        <v>0.38666612407048678</v>
      </c>
      <c r="K419" s="23" cm="1">
        <f t="array" ref="K419">_fS2V(J419)</f>
        <v>3.7561241149271538</v>
      </c>
    </row>
    <row r="420" spans="2:11" x14ac:dyDescent="0.3">
      <c r="B420" s="21">
        <v>25.657071339174024</v>
      </c>
      <c r="C420" s="22">
        <f t="shared" si="26"/>
        <v>7.7333224814097354</v>
      </c>
      <c r="D420" s="22">
        <f t="shared" si="27"/>
        <v>3.7561241149271538</v>
      </c>
      <c r="E420" s="22">
        <v>1.5</v>
      </c>
      <c r="F420" s="22" cm="1">
        <f t="array" ref="F420">_fEff(D420,E420)%</f>
        <v>0.81803565597754968</v>
      </c>
      <c r="G420" s="22">
        <f t="shared" si="30"/>
        <v>0.48817899711302953</v>
      </c>
      <c r="H420" s="22">
        <f t="shared" si="28"/>
        <v>3.0549374037110735E-2</v>
      </c>
      <c r="I420" s="22">
        <f>C420-H420</f>
        <v>7.7027731073726251</v>
      </c>
      <c r="J420" s="22">
        <f t="shared" si="29"/>
        <v>0.38513865536863123</v>
      </c>
      <c r="K420" s="23" cm="1">
        <f t="array" ref="K420">_fS2V(J420)</f>
        <v>3.7556055261200214</v>
      </c>
    </row>
    <row r="421" spans="2:11" x14ac:dyDescent="0.3">
      <c r="B421" s="21">
        <v>25.719649561952497</v>
      </c>
      <c r="C421" s="22">
        <f t="shared" si="26"/>
        <v>7.7027731073726251</v>
      </c>
      <c r="D421" s="22">
        <f t="shared" si="27"/>
        <v>3.7556055261200214</v>
      </c>
      <c r="E421" s="22">
        <v>1.5</v>
      </c>
      <c r="F421" s="22" cm="1">
        <f t="array" ref="F421">_fEff(D421,E421)%</f>
        <v>0.81805380658579907</v>
      </c>
      <c r="G421" s="22">
        <f t="shared" si="30"/>
        <v>0.48823557380157062</v>
      </c>
      <c r="H421" s="22">
        <f t="shared" si="28"/>
        <v>3.055291450573033E-2</v>
      </c>
      <c r="I421" s="22">
        <f>C421-H421</f>
        <v>7.6722201928668952</v>
      </c>
      <c r="J421" s="22">
        <f t="shared" si="29"/>
        <v>0.38361100964334477</v>
      </c>
      <c r="K421" s="23" cm="1">
        <f t="array" ref="K421">_fS2V(J421)</f>
        <v>3.7550868772119066</v>
      </c>
    </row>
    <row r="422" spans="2:11" x14ac:dyDescent="0.3">
      <c r="B422" s="21">
        <v>25.782227784730971</v>
      </c>
      <c r="C422" s="22">
        <f t="shared" si="26"/>
        <v>7.6722201928668952</v>
      </c>
      <c r="D422" s="22">
        <f t="shared" si="27"/>
        <v>3.7550868772119066</v>
      </c>
      <c r="E422" s="22">
        <v>1.5</v>
      </c>
      <c r="F422" s="22" cm="1">
        <f t="array" ref="F422">_fEff(D422,E422)%</f>
        <v>0.81807195929758325</v>
      </c>
      <c r="G422" s="22">
        <f t="shared" si="30"/>
        <v>0.48829217315736528</v>
      </c>
      <c r="H422" s="22">
        <f t="shared" si="28"/>
        <v>3.0556456392826364E-2</v>
      </c>
      <c r="I422" s="22">
        <f>C422-H422</f>
        <v>7.6416637364740687</v>
      </c>
      <c r="J422" s="22">
        <f t="shared" si="29"/>
        <v>0.38208318682370346</v>
      </c>
      <c r="K422" s="23" cm="1">
        <f t="array" ref="K422">_fS2V(J422)</f>
        <v>3.75456816817873</v>
      </c>
    </row>
    <row r="423" spans="2:11" x14ac:dyDescent="0.3">
      <c r="B423" s="21">
        <v>25.844806007509444</v>
      </c>
      <c r="C423" s="22">
        <f t="shared" si="26"/>
        <v>7.6416637364740687</v>
      </c>
      <c r="D423" s="22">
        <f t="shared" si="27"/>
        <v>3.75456816817873</v>
      </c>
      <c r="E423" s="22">
        <v>1.5</v>
      </c>
      <c r="F423" s="22" cm="1">
        <f t="array" ref="F423">_fEff(D423,E423)%</f>
        <v>0.81809011411374433</v>
      </c>
      <c r="G423" s="22">
        <f t="shared" si="30"/>
        <v>0.48834879519528962</v>
      </c>
      <c r="H423" s="22">
        <f t="shared" si="28"/>
        <v>3.0559999699329765E-2</v>
      </c>
      <c r="I423" s="22">
        <f>C423-H423</f>
        <v>7.6111037367747389</v>
      </c>
      <c r="J423" s="22">
        <f t="shared" si="29"/>
        <v>0.38055518683873696</v>
      </c>
      <c r="K423" s="23" cm="1">
        <f t="array" ref="K423">_fS2V(J423)</f>
        <v>3.7540493989963952</v>
      </c>
    </row>
    <row r="424" spans="2:11" x14ac:dyDescent="0.3">
      <c r="B424" s="21">
        <v>25.907384230287917</v>
      </c>
      <c r="C424" s="22">
        <f t="shared" si="26"/>
        <v>7.6111037367747389</v>
      </c>
      <c r="D424" s="22">
        <f t="shared" si="27"/>
        <v>3.7540493989963952</v>
      </c>
      <c r="E424" s="22">
        <v>1.5</v>
      </c>
      <c r="F424" s="22" cm="1">
        <f t="array" ref="F424">_fEff(D424,E424)%</f>
        <v>0.81810827103512618</v>
      </c>
      <c r="G424" s="22">
        <f t="shared" si="30"/>
        <v>0.48840543993023289</v>
      </c>
      <c r="H424" s="22">
        <f t="shared" si="28"/>
        <v>3.0563544426172273E-2</v>
      </c>
      <c r="I424" s="22">
        <f>C424-H424</f>
        <v>7.5805401923485665</v>
      </c>
      <c r="J424" s="22">
        <f t="shared" si="29"/>
        <v>0.3790270096174283</v>
      </c>
      <c r="K424" s="23" cm="1">
        <f t="array" ref="K424">_fS2V(J424)</f>
        <v>3.7535322042529145</v>
      </c>
    </row>
    <row r="425" spans="2:11" x14ac:dyDescent="0.3">
      <c r="B425" s="21">
        <v>25.96996245306639</v>
      </c>
      <c r="C425" s="22">
        <f t="shared" si="26"/>
        <v>7.5805401923485665</v>
      </c>
      <c r="D425" s="22">
        <f t="shared" si="27"/>
        <v>3.7535322042529145</v>
      </c>
      <c r="E425" s="22">
        <v>1.5</v>
      </c>
      <c r="F425" s="22" cm="1">
        <f t="array" ref="F425">_fEff(D425,E425)%</f>
        <v>0.81812637285114809</v>
      </c>
      <c r="G425" s="22">
        <f t="shared" si="30"/>
        <v>0.48846192881655603</v>
      </c>
      <c r="H425" s="22">
        <f t="shared" si="28"/>
        <v>3.0567079400285111E-2</v>
      </c>
      <c r="I425" s="22">
        <f>C425-H425</f>
        <v>7.5499731129482814</v>
      </c>
      <c r="J425" s="22">
        <f t="shared" si="29"/>
        <v>0.37749865564741408</v>
      </c>
      <c r="K425" s="23" cm="1">
        <f t="array" ref="K425">_fS2V(J425)</f>
        <v>3.7530158825058573</v>
      </c>
    </row>
    <row r="426" spans="2:11" x14ac:dyDescent="0.3">
      <c r="B426" s="21">
        <v>26.032540675844864</v>
      </c>
      <c r="C426" s="22">
        <f t="shared" ref="C426:C489" si="31">I425</f>
        <v>7.5499731129482814</v>
      </c>
      <c r="D426" s="22">
        <f t="shared" ref="D426:D489" si="32">K425</f>
        <v>3.7530158825058573</v>
      </c>
      <c r="E426" s="22">
        <v>1.5</v>
      </c>
      <c r="F426" s="22" cm="1">
        <f t="array" ref="F426">_fEff(D426,E426)%</f>
        <v>0.81814444411229492</v>
      </c>
      <c r="G426" s="22">
        <f t="shared" si="30"/>
        <v>0.48851833835966324</v>
      </c>
      <c r="H426" s="22">
        <f t="shared" si="28"/>
        <v>3.0570609409240505E-2</v>
      </c>
      <c r="I426" s="22">
        <f>C426-H426</f>
        <v>7.519402503539041</v>
      </c>
      <c r="J426" s="22">
        <f t="shared" si="29"/>
        <v>0.37597012517695205</v>
      </c>
      <c r="K426" s="23" cm="1">
        <f t="array" ref="K426">_fS2V(J426)</f>
        <v>3.752499501131894</v>
      </c>
    </row>
    <row r="427" spans="2:11" x14ac:dyDescent="0.3">
      <c r="B427" s="21">
        <v>26.095118898623337</v>
      </c>
      <c r="C427" s="22">
        <f t="shared" si="31"/>
        <v>7.519402503539041</v>
      </c>
      <c r="D427" s="22">
        <f t="shared" si="32"/>
        <v>3.752499501131894</v>
      </c>
      <c r="E427" s="22">
        <v>1.5</v>
      </c>
      <c r="F427" s="22" cm="1">
        <f t="array" ref="F427">_fEff(D427,E427)%</f>
        <v>0.8181625174603836</v>
      </c>
      <c r="G427" s="22">
        <f t="shared" si="30"/>
        <v>0.48857477041992814</v>
      </c>
      <c r="H427" s="22">
        <f t="shared" si="28"/>
        <v>3.0574140827279609E-2</v>
      </c>
      <c r="I427" s="22">
        <f>C427-H427</f>
        <v>7.4888283627117618</v>
      </c>
      <c r="J427" s="22">
        <f t="shared" si="29"/>
        <v>0.37444141813558807</v>
      </c>
      <c r="K427" s="23" cm="1">
        <f t="array" ref="K427">_fS2V(J427)</f>
        <v>3.7519830601072224</v>
      </c>
    </row>
    <row r="428" spans="2:11" x14ac:dyDescent="0.3">
      <c r="B428" s="21">
        <v>26.15769712140181</v>
      </c>
      <c r="C428" s="22">
        <f t="shared" si="31"/>
        <v>7.4888283627117618</v>
      </c>
      <c r="D428" s="22">
        <f t="shared" si="32"/>
        <v>3.7519830601072224</v>
      </c>
      <c r="E428" s="22">
        <v>1.5</v>
      </c>
      <c r="F428" s="22" cm="1">
        <f t="array" ref="F428">_fEff(D428,E428)%</f>
        <v>0.81818059289624712</v>
      </c>
      <c r="G428" s="22">
        <f t="shared" si="30"/>
        <v>0.48863122501207429</v>
      </c>
      <c r="H428" s="22">
        <f t="shared" si="28"/>
        <v>3.0577673655323798E-2</v>
      </c>
      <c r="I428" s="22">
        <f>C428-H428</f>
        <v>7.4582506890564382</v>
      </c>
      <c r="J428" s="22">
        <f t="shared" si="29"/>
        <v>0.37291253445282191</v>
      </c>
      <c r="K428" s="23" cm="1">
        <f t="array" ref="K428">_fS2V(J428)</f>
        <v>3.7514665594080254</v>
      </c>
    </row>
    <row r="429" spans="2:11" x14ac:dyDescent="0.3">
      <c r="B429" s="21">
        <v>26.220275344180283</v>
      </c>
      <c r="C429" s="22">
        <f t="shared" si="31"/>
        <v>7.4582506890564382</v>
      </c>
      <c r="D429" s="22">
        <f t="shared" si="32"/>
        <v>3.7514665594080254</v>
      </c>
      <c r="E429" s="22">
        <v>1.5</v>
      </c>
      <c r="F429" s="22" cm="1">
        <f t="array" ref="F429">_fEff(D429,E429)%</f>
        <v>0.81819867042071903</v>
      </c>
      <c r="G429" s="22">
        <f t="shared" si="30"/>
        <v>0.48868770215083851</v>
      </c>
      <c r="H429" s="22">
        <f t="shared" si="28"/>
        <v>3.0581207894295276E-2</v>
      </c>
      <c r="I429" s="22">
        <f>C429-H429</f>
        <v>7.4276694811621429</v>
      </c>
      <c r="J429" s="22">
        <f t="shared" si="29"/>
        <v>0.37138347405810712</v>
      </c>
      <c r="K429" s="23" cm="1">
        <f t="array" ref="K429">_fS2V(J429)</f>
        <v>3.7509499990104715</v>
      </c>
    </row>
    <row r="430" spans="2:11" x14ac:dyDescent="0.3">
      <c r="B430" s="21">
        <v>26.282853566958757</v>
      </c>
      <c r="C430" s="22">
        <f t="shared" si="31"/>
        <v>7.4276694811621429</v>
      </c>
      <c r="D430" s="22">
        <f t="shared" si="32"/>
        <v>3.7509499990104715</v>
      </c>
      <c r="E430" s="22">
        <v>1.5</v>
      </c>
      <c r="F430" s="22" cm="1">
        <f t="array" ref="F430">_fEff(D430,E430)%</f>
        <v>0.81821675003463346</v>
      </c>
      <c r="G430" s="22">
        <f t="shared" si="30"/>
        <v>0.48874420185097095</v>
      </c>
      <c r="H430" s="22">
        <f t="shared" si="28"/>
        <v>3.0584743545117081E-2</v>
      </c>
      <c r="I430" s="22">
        <f>C430-H430</f>
        <v>7.3970847376170257</v>
      </c>
      <c r="J430" s="22">
        <f t="shared" si="29"/>
        <v>0.36985423688085128</v>
      </c>
      <c r="K430" s="23" cm="1">
        <f t="array" ref="K430">_fS2V(J430)</f>
        <v>3.750433181559059</v>
      </c>
    </row>
    <row r="431" spans="2:11" x14ac:dyDescent="0.3">
      <c r="B431" s="21">
        <v>26.34543178973723</v>
      </c>
      <c r="C431" s="22">
        <f t="shared" si="31"/>
        <v>7.3970847376170257</v>
      </c>
      <c r="D431" s="22">
        <f t="shared" si="32"/>
        <v>3.750433181559059</v>
      </c>
      <c r="E431" s="22">
        <v>1.5</v>
      </c>
      <c r="F431" s="22" cm="1">
        <f t="array" ref="F431">_fEff(D431,E431)%</f>
        <v>0.81823483864543289</v>
      </c>
      <c r="G431" s="22">
        <f t="shared" si="30"/>
        <v>0.48880074571992599</v>
      </c>
      <c r="H431" s="22">
        <f t="shared" si="28"/>
        <v>3.0588281959945306E-2</v>
      </c>
      <c r="I431" s="22">
        <f>C431-H431</f>
        <v>7.3664964556570807</v>
      </c>
      <c r="J431" s="22">
        <f t="shared" si="29"/>
        <v>0.36832482278285406</v>
      </c>
      <c r="K431" s="23" cm="1">
        <f t="array" ref="K431">_fS2V(J431)</f>
        <v>3.7499144311753962</v>
      </c>
    </row>
    <row r="432" spans="2:11" x14ac:dyDescent="0.3">
      <c r="B432" s="21">
        <v>26.408010012515703</v>
      </c>
      <c r="C432" s="22">
        <f t="shared" si="31"/>
        <v>7.3664964556570807</v>
      </c>
      <c r="D432" s="22">
        <f t="shared" si="32"/>
        <v>3.7499144311753962</v>
      </c>
      <c r="E432" s="22">
        <v>1.5</v>
      </c>
      <c r="F432" s="22" cm="1">
        <f t="array" ref="F432">_fEff(D432,E432)%</f>
        <v>0.81825299490886105</v>
      </c>
      <c r="G432" s="22">
        <f t="shared" si="30"/>
        <v>0.48885751722072301</v>
      </c>
      <c r="H432" s="22">
        <f t="shared" si="28"/>
        <v>3.0591834619569651E-2</v>
      </c>
      <c r="I432" s="22">
        <f>C432-H432</f>
        <v>7.3359046210375114</v>
      </c>
      <c r="J432" s="22">
        <f t="shared" si="29"/>
        <v>0.36679523105187556</v>
      </c>
      <c r="K432" s="23" cm="1">
        <f t="array" ref="K432">_fS2V(J432)</f>
        <v>3.749395620541748</v>
      </c>
    </row>
    <row r="433" spans="2:11" x14ac:dyDescent="0.3">
      <c r="B433" s="21">
        <v>26.470588235294176</v>
      </c>
      <c r="C433" s="22">
        <f t="shared" si="31"/>
        <v>7.3359046210375114</v>
      </c>
      <c r="D433" s="22">
        <f t="shared" si="32"/>
        <v>3.749395620541748</v>
      </c>
      <c r="E433" s="22">
        <v>1.5</v>
      </c>
      <c r="F433" s="22" cm="1">
        <f t="array" ref="F433">_fEff(D433,E433)%</f>
        <v>0.81827115328103872</v>
      </c>
      <c r="G433" s="22">
        <f t="shared" si="30"/>
        <v>0.48891431150881048</v>
      </c>
      <c r="H433" s="22">
        <f t="shared" si="28"/>
        <v>3.0595388705182136E-2</v>
      </c>
      <c r="I433" s="22">
        <f>C433-H433</f>
        <v>7.3053092323323296</v>
      </c>
      <c r="J433" s="22">
        <f t="shared" si="29"/>
        <v>0.36526546161661649</v>
      </c>
      <c r="K433" s="23" cm="1">
        <f t="array" ref="K433">_fS2V(J433)</f>
        <v>3.7488767496339306</v>
      </c>
    </row>
    <row r="434" spans="2:11" x14ac:dyDescent="0.3">
      <c r="B434" s="21">
        <v>26.53316645807265</v>
      </c>
      <c r="C434" s="22">
        <f t="shared" si="31"/>
        <v>7.3053092323323296</v>
      </c>
      <c r="D434" s="22">
        <f t="shared" si="32"/>
        <v>3.7488767496339306</v>
      </c>
      <c r="E434" s="22">
        <v>1.5</v>
      </c>
      <c r="F434" s="22" cm="1">
        <f t="array" ref="F434">_fEff(D434,E434)%</f>
        <v>0.81828931376281233</v>
      </c>
      <c r="G434" s="22">
        <f t="shared" si="30"/>
        <v>0.4889711285991718</v>
      </c>
      <c r="H434" s="22">
        <f t="shared" si="28"/>
        <v>3.059894421772039E-2</v>
      </c>
      <c r="I434" s="22">
        <f>C434-H434</f>
        <v>7.2747102881146093</v>
      </c>
      <c r="J434" s="22">
        <f t="shared" si="29"/>
        <v>0.36373551440573049</v>
      </c>
      <c r="K434" s="23" cm="1">
        <f t="array" ref="K434">_fS2V(J434)</f>
        <v>3.7483578184277451</v>
      </c>
    </row>
    <row r="435" spans="2:11" x14ac:dyDescent="0.3">
      <c r="B435" s="21">
        <v>26.595744680851123</v>
      </c>
      <c r="C435" s="22">
        <f t="shared" si="31"/>
        <v>7.2747102881146093</v>
      </c>
      <c r="D435" s="22">
        <f t="shared" si="32"/>
        <v>3.7483578184277451</v>
      </c>
      <c r="E435" s="22">
        <v>1.5</v>
      </c>
      <c r="F435" s="22" cm="1">
        <f t="array" ref="F435">_fEff(D435,E435)%</f>
        <v>0.81830747635502887</v>
      </c>
      <c r="G435" s="22">
        <f t="shared" si="30"/>
        <v>0.48902796850680369</v>
      </c>
      <c r="H435" s="22">
        <f t="shared" si="28"/>
        <v>3.0602501158122887E-2</v>
      </c>
      <c r="I435" s="22">
        <f>C435-H435</f>
        <v>7.2441077869564863</v>
      </c>
      <c r="J435" s="22">
        <f t="shared" si="29"/>
        <v>0.36220538934782431</v>
      </c>
      <c r="K435" s="23" cm="1">
        <f t="array" ref="K435">_fS2V(J435)</f>
        <v>3.7478388268989757</v>
      </c>
    </row>
    <row r="436" spans="2:11" x14ac:dyDescent="0.3">
      <c r="B436" s="21">
        <v>26.658322903629596</v>
      </c>
      <c r="C436" s="22">
        <f t="shared" si="31"/>
        <v>7.2441077869564863</v>
      </c>
      <c r="D436" s="22">
        <f t="shared" si="32"/>
        <v>3.7478388268989757</v>
      </c>
      <c r="E436" s="22">
        <v>1.5</v>
      </c>
      <c r="F436" s="22" cm="1">
        <f t="array" ref="F436">_fEff(D436,E436)%</f>
        <v>0.81832564105853578</v>
      </c>
      <c r="G436" s="22">
        <f t="shared" si="30"/>
        <v>0.48908483124671726</v>
      </c>
      <c r="H436" s="22">
        <f t="shared" si="28"/>
        <v>3.0606059527328991E-2</v>
      </c>
      <c r="I436" s="22">
        <f>C436-H436</f>
        <v>7.2135017274291569</v>
      </c>
      <c r="J436" s="22">
        <f t="shared" si="29"/>
        <v>0.36067508637145784</v>
      </c>
      <c r="K436" s="23" cm="1">
        <f t="array" ref="K436">_fS2V(J436)</f>
        <v>3.7473197750233918</v>
      </c>
    </row>
    <row r="437" spans="2:11" x14ac:dyDescent="0.3">
      <c r="B437" s="21">
        <v>26.720901126408069</v>
      </c>
      <c r="C437" s="22">
        <f t="shared" si="31"/>
        <v>7.2135017274291569</v>
      </c>
      <c r="D437" s="22">
        <f t="shared" si="32"/>
        <v>3.7473197750233918</v>
      </c>
      <c r="E437" s="22">
        <v>1.5</v>
      </c>
      <c r="F437" s="22" cm="1">
        <f t="array" ref="F437">_fEff(D437,E437)%</f>
        <v>0.81834380787418115</v>
      </c>
      <c r="G437" s="22">
        <f t="shared" si="30"/>
        <v>0.48914171683393687</v>
      </c>
      <c r="H437" s="22">
        <f t="shared" si="28"/>
        <v>3.0609619326278904E-2</v>
      </c>
      <c r="I437" s="22">
        <f>C437-H437</f>
        <v>7.1828921081028776</v>
      </c>
      <c r="J437" s="22">
        <f t="shared" si="29"/>
        <v>0.35914460540514387</v>
      </c>
      <c r="K437" s="23" cm="1">
        <f t="array" ref="K437">_fS2V(J437)</f>
        <v>3.7467952531410909</v>
      </c>
    </row>
    <row r="438" spans="2:11" x14ac:dyDescent="0.3">
      <c r="B438" s="21">
        <v>26.783479349186543</v>
      </c>
      <c r="C438" s="22">
        <f t="shared" si="31"/>
        <v>7.1828921081028776</v>
      </c>
      <c r="D438" s="22">
        <f t="shared" si="32"/>
        <v>3.7467952531410909</v>
      </c>
      <c r="E438" s="22">
        <v>1.5</v>
      </c>
      <c r="F438" s="22" cm="1">
        <f t="array" ref="F438">_fEff(D438,E438)%</f>
        <v>0.81836216614006174</v>
      </c>
      <c r="G438" s="22">
        <f t="shared" si="30"/>
        <v>0.48919921840838887</v>
      </c>
      <c r="H438" s="22">
        <f t="shared" si="28"/>
        <v>3.0613217672615076E-2</v>
      </c>
      <c r="I438" s="22">
        <f>C438-H438</f>
        <v>7.1522788904302628</v>
      </c>
      <c r="J438" s="22">
        <f t="shared" si="29"/>
        <v>0.35761394452151313</v>
      </c>
      <c r="K438" s="23" cm="1">
        <f t="array" ref="K438">_fS2V(J438)</f>
        <v>3.7462663997550711</v>
      </c>
    </row>
    <row r="439" spans="2:11" x14ac:dyDescent="0.3">
      <c r="B439" s="21">
        <v>26.846057571965016</v>
      </c>
      <c r="C439" s="22">
        <f t="shared" si="31"/>
        <v>7.1522788904302628</v>
      </c>
      <c r="D439" s="22">
        <f t="shared" si="32"/>
        <v>3.7462663997550711</v>
      </c>
      <c r="E439" s="22">
        <v>1.5</v>
      </c>
      <c r="F439" s="22" cm="1">
        <f t="array" ref="F439">_fEff(D439,E439)%</f>
        <v>0.81838067600857234</v>
      </c>
      <c r="G439" s="22">
        <f t="shared" si="30"/>
        <v>0.48925721163142732</v>
      </c>
      <c r="H439" s="22">
        <f t="shared" si="28"/>
        <v>3.0616846785446017E-2</v>
      </c>
      <c r="I439" s="22">
        <f>C439-H439</f>
        <v>7.1216620436448164</v>
      </c>
      <c r="J439" s="22">
        <f t="shared" si="29"/>
        <v>0.35608310218224082</v>
      </c>
      <c r="K439" s="23" cm="1">
        <f t="array" ref="K439">_fS2V(J439)</f>
        <v>3.7457374836749362</v>
      </c>
    </row>
    <row r="440" spans="2:11" x14ac:dyDescent="0.3">
      <c r="B440" s="21">
        <v>26.908635794743489</v>
      </c>
      <c r="C440" s="22">
        <f t="shared" si="31"/>
        <v>7.1216620436448164</v>
      </c>
      <c r="D440" s="22">
        <f t="shared" si="32"/>
        <v>3.7457374836749362</v>
      </c>
      <c r="E440" s="22">
        <v>1.5</v>
      </c>
      <c r="F440" s="22" cm="1">
        <f t="array" ref="F440">_fEff(D440,E440)%</f>
        <v>0.81839918807137724</v>
      </c>
      <c r="G440" s="22">
        <f t="shared" si="30"/>
        <v>0.48931522860894333</v>
      </c>
      <c r="H440" s="22">
        <f t="shared" si="28"/>
        <v>3.0620477384789947E-2</v>
      </c>
      <c r="I440" s="22">
        <f>C440-H440</f>
        <v>7.0910415662600261</v>
      </c>
      <c r="J440" s="22">
        <f t="shared" si="29"/>
        <v>0.35455207831300128</v>
      </c>
      <c r="K440" s="23" cm="1">
        <f t="array" ref="K440">_fS2V(J440)</f>
        <v>3.7452085048750052</v>
      </c>
    </row>
    <row r="441" spans="2:11" x14ac:dyDescent="0.3">
      <c r="B441" s="21">
        <v>26.971214017521962</v>
      </c>
      <c r="C441" s="22">
        <f t="shared" si="31"/>
        <v>7.0910415662600261</v>
      </c>
      <c r="D441" s="22">
        <f t="shared" si="32"/>
        <v>3.7452085048750052</v>
      </c>
      <c r="E441" s="22">
        <v>1.5</v>
      </c>
      <c r="F441" s="22" cm="1">
        <f t="array" ref="F441">_fEff(D441,E441)%</f>
        <v>0.81841770232937483</v>
      </c>
      <c r="G441" s="22">
        <f t="shared" si="30"/>
        <v>0.48937326935687708</v>
      </c>
      <c r="H441" s="22">
        <f t="shared" si="28"/>
        <v>3.0624109471644373E-2</v>
      </c>
      <c r="I441" s="22">
        <f>C441-H441</f>
        <v>7.0604174567883815</v>
      </c>
      <c r="J441" s="22">
        <f t="shared" si="29"/>
        <v>0.35302087283941908</v>
      </c>
      <c r="K441" s="23" cm="1">
        <f t="array" ref="K441">_fS2V(J441)</f>
        <v>3.7446794633295819</v>
      </c>
    </row>
    <row r="442" spans="2:11" x14ac:dyDescent="0.3">
      <c r="B442" s="21">
        <v>27.033792240300436</v>
      </c>
      <c r="C442" s="22">
        <f t="shared" si="31"/>
        <v>7.0604174567883815</v>
      </c>
      <c r="D442" s="22">
        <f t="shared" si="32"/>
        <v>3.7446794633295819</v>
      </c>
      <c r="E442" s="22">
        <v>1.5</v>
      </c>
      <c r="F442" s="22" cm="1">
        <f t="array" ref="F442">_fEff(D442,E442)%</f>
        <v>0.81843621878346451</v>
      </c>
      <c r="G442" s="22">
        <f t="shared" si="30"/>
        <v>0.48943133389118343</v>
      </c>
      <c r="H442" s="22">
        <f t="shared" si="28"/>
        <v>3.0627743047007727E-2</v>
      </c>
      <c r="I442" s="22">
        <f>C442-H442</f>
        <v>7.0297897137413736</v>
      </c>
      <c r="J442" s="22">
        <f t="shared" si="29"/>
        <v>0.35148948568706867</v>
      </c>
      <c r="K442" s="23" cm="1">
        <f t="array" ref="K442">_fS2V(J442)</f>
        <v>3.7441503590129512</v>
      </c>
    </row>
    <row r="443" spans="2:11" x14ac:dyDescent="0.3">
      <c r="B443" s="21">
        <v>27.096370463078909</v>
      </c>
      <c r="C443" s="22">
        <f t="shared" si="31"/>
        <v>7.0297897137413736</v>
      </c>
      <c r="D443" s="22">
        <f t="shared" si="32"/>
        <v>3.7441503590129512</v>
      </c>
      <c r="E443" s="22">
        <v>1.5</v>
      </c>
      <c r="F443" s="22" cm="1">
        <f t="array" ref="F443">_fEff(D443,E443)%</f>
        <v>0.81845473743454666</v>
      </c>
      <c r="G443" s="22">
        <f t="shared" si="30"/>
        <v>0.48948942222783209</v>
      </c>
      <c r="H443" s="22">
        <f t="shared" si="28"/>
        <v>3.0631378111879357E-2</v>
      </c>
      <c r="I443" s="22">
        <f>C443-H443</f>
        <v>6.9991583356294944</v>
      </c>
      <c r="J443" s="22">
        <f t="shared" si="29"/>
        <v>0.3499579167814747</v>
      </c>
      <c r="K443" s="23" cm="1">
        <f t="array" ref="K443">_fS2V(J443)</f>
        <v>3.7436215222267313</v>
      </c>
    </row>
    <row r="444" spans="2:11" x14ac:dyDescent="0.3">
      <c r="B444" s="21">
        <v>27.158948685857382</v>
      </c>
      <c r="C444" s="22">
        <f t="shared" si="31"/>
        <v>6.9991583356294944</v>
      </c>
      <c r="D444" s="22">
        <f t="shared" si="32"/>
        <v>3.7436215222267313</v>
      </c>
      <c r="E444" s="22">
        <v>1.5</v>
      </c>
      <c r="F444" s="22" cm="1">
        <f t="array" ref="F444">_fEff(D444,E444)%</f>
        <v>0.81847324672206445</v>
      </c>
      <c r="G444" s="22">
        <f t="shared" si="30"/>
        <v>0.48954749810158782</v>
      </c>
      <c r="H444" s="22">
        <f t="shared" si="28"/>
        <v>3.0635012396845296E-2</v>
      </c>
      <c r="I444" s="22">
        <f>C444-H444</f>
        <v>6.9685233232326489</v>
      </c>
      <c r="J444" s="22">
        <f t="shared" si="29"/>
        <v>0.34842616616163247</v>
      </c>
      <c r="K444" s="23" cm="1">
        <f t="array" ref="K444">_fS2V(J444)</f>
        <v>3.7431043156288148</v>
      </c>
    </row>
    <row r="445" spans="2:11" x14ac:dyDescent="0.3">
      <c r="B445" s="21">
        <v>27.221526908635855</v>
      </c>
      <c r="C445" s="22">
        <f t="shared" si="31"/>
        <v>6.9685233232326489</v>
      </c>
      <c r="D445" s="22">
        <f t="shared" si="32"/>
        <v>3.7431043156288148</v>
      </c>
      <c r="E445" s="22">
        <v>1.5</v>
      </c>
      <c r="F445" s="22" cm="1">
        <f t="array" ref="F445">_fEff(D445,E445)%</f>
        <v>0.81849134895299147</v>
      </c>
      <c r="G445" s="22">
        <f t="shared" si="30"/>
        <v>0.48960431312694042</v>
      </c>
      <c r="H445" s="22">
        <f t="shared" si="28"/>
        <v>3.0638567780158978E-2</v>
      </c>
      <c r="I445" s="22">
        <f>C445-H445</f>
        <v>6.9378847554524903</v>
      </c>
      <c r="J445" s="22">
        <f t="shared" si="29"/>
        <v>0.34689423777262451</v>
      </c>
      <c r="K445" s="23" cm="1">
        <f t="array" ref="K445">_fS2V(J445)</f>
        <v>3.7425870490058619</v>
      </c>
    </row>
    <row r="446" spans="2:11" x14ac:dyDescent="0.3">
      <c r="B446" s="21">
        <v>27.284105131414329</v>
      </c>
      <c r="C446" s="22">
        <f t="shared" si="31"/>
        <v>6.9378847554524903</v>
      </c>
      <c r="D446" s="22">
        <f t="shared" si="32"/>
        <v>3.7425870490058619</v>
      </c>
      <c r="E446" s="22">
        <v>1.5</v>
      </c>
      <c r="F446" s="22" cm="1">
        <f t="array" ref="F446">_fEff(D446,E446)%</f>
        <v>0.81850945328479485</v>
      </c>
      <c r="G446" s="22">
        <f t="shared" si="30"/>
        <v>0.48966115093098395</v>
      </c>
      <c r="H446" s="22">
        <f t="shared" si="28"/>
        <v>3.064212458892265E-2</v>
      </c>
      <c r="I446" s="22">
        <f>C446-H446</f>
        <v>6.9072426308635677</v>
      </c>
      <c r="J446" s="22">
        <f t="shared" si="29"/>
        <v>0.34536213154317841</v>
      </c>
      <c r="K446" s="23" cm="1">
        <f t="array" ref="K446">_fS2V(J446)</f>
        <v>3.7420697223338082</v>
      </c>
    </row>
    <row r="447" spans="2:11" x14ac:dyDescent="0.3">
      <c r="B447" s="21">
        <v>27.346683354192802</v>
      </c>
      <c r="C447" s="22">
        <f t="shared" si="31"/>
        <v>6.9072426308635677</v>
      </c>
      <c r="D447" s="22">
        <f t="shared" si="32"/>
        <v>3.7420697223338082</v>
      </c>
      <c r="E447" s="22">
        <v>1.5</v>
      </c>
      <c r="F447" s="22" cm="1">
        <f t="array" ref="F447">_fEff(D447,E447)%</f>
        <v>0.8185275597183167</v>
      </c>
      <c r="G447" s="22">
        <f t="shared" si="30"/>
        <v>0.48971801152868044</v>
      </c>
      <c r="H447" s="22">
        <f t="shared" si="28"/>
        <v>3.064568282407262E-2</v>
      </c>
      <c r="I447" s="22">
        <f>C447-H447</f>
        <v>6.8765969480394951</v>
      </c>
      <c r="J447" s="22">
        <f t="shared" si="29"/>
        <v>0.34382984740197475</v>
      </c>
      <c r="K447" s="23" cm="1">
        <f t="array" ref="K447">_fS2V(J447)</f>
        <v>3.7415523355885725</v>
      </c>
    </row>
    <row r="448" spans="2:11" x14ac:dyDescent="0.3">
      <c r="B448" s="21">
        <v>27.409261576971275</v>
      </c>
      <c r="C448" s="22">
        <f t="shared" si="31"/>
        <v>6.8765969480394951</v>
      </c>
      <c r="D448" s="22">
        <f t="shared" si="32"/>
        <v>3.7415523355885725</v>
      </c>
      <c r="E448" s="22">
        <v>1.5</v>
      </c>
      <c r="F448" s="22" cm="1">
        <f t="array" ref="F448">_fEff(D448,E448)%</f>
        <v>0.81854566825440001</v>
      </c>
      <c r="G448" s="22">
        <f t="shared" si="30"/>
        <v>0.48977489493500515</v>
      </c>
      <c r="H448" s="22">
        <f t="shared" si="28"/>
        <v>3.0649242486546005E-2</v>
      </c>
      <c r="I448" s="22">
        <f>C448-H448</f>
        <v>6.8459477055529492</v>
      </c>
      <c r="J448" s="22">
        <f t="shared" si="29"/>
        <v>0.34229738527764747</v>
      </c>
      <c r="K448" s="23" cm="1">
        <f t="array" ref="K448">_fS2V(J448)</f>
        <v>3.7410348887460554</v>
      </c>
    </row>
    <row r="449" spans="2:11" x14ac:dyDescent="0.3">
      <c r="B449" s="21">
        <v>27.471839799749748</v>
      </c>
      <c r="C449" s="22">
        <f t="shared" si="31"/>
        <v>6.8459477055529492</v>
      </c>
      <c r="D449" s="22">
        <f t="shared" si="32"/>
        <v>3.7410348887460554</v>
      </c>
      <c r="E449" s="22">
        <v>1.5</v>
      </c>
      <c r="F449" s="22" cm="1">
        <f t="array" ref="F449">_fEff(D449,E449)%</f>
        <v>0.81856377889388798</v>
      </c>
      <c r="G449" s="22">
        <f t="shared" si="30"/>
        <v>0.48983180116494773</v>
      </c>
      <c r="H449" s="22">
        <f t="shared" si="28"/>
        <v>3.0652803577280837E-2</v>
      </c>
      <c r="I449" s="22">
        <f>C449-H449</f>
        <v>6.8152949019756681</v>
      </c>
      <c r="J449" s="22">
        <f t="shared" si="29"/>
        <v>0.34076474509878341</v>
      </c>
      <c r="K449" s="23" cm="1">
        <f t="array" ref="K449">_fS2V(J449)</f>
        <v>3.7405173817821464</v>
      </c>
    </row>
    <row r="450" spans="2:11" x14ac:dyDescent="0.3">
      <c r="B450" s="21">
        <v>27.534418022528222</v>
      </c>
      <c r="C450" s="22">
        <f t="shared" si="31"/>
        <v>6.8152949019756681</v>
      </c>
      <c r="D450" s="22">
        <f t="shared" si="32"/>
        <v>3.7405173817821464</v>
      </c>
      <c r="E450" s="22">
        <v>1.5</v>
      </c>
      <c r="F450" s="22" cm="1">
        <f t="array" ref="F450">_fEff(D450,E450)%</f>
        <v>0.81858189163762485</v>
      </c>
      <c r="G450" s="22">
        <f t="shared" si="30"/>
        <v>0.48988873023351087</v>
      </c>
      <c r="H450" s="22">
        <f t="shared" si="28"/>
        <v>3.0656366097215951E-2</v>
      </c>
      <c r="I450" s="22">
        <f>C450-H450</f>
        <v>6.784638535878452</v>
      </c>
      <c r="J450" s="22">
        <f t="shared" si="29"/>
        <v>0.33923192679392261</v>
      </c>
      <c r="K450" s="23" cm="1">
        <f t="array" ref="K450">_fS2V(J450)</f>
        <v>3.7400036144501367</v>
      </c>
    </row>
    <row r="451" spans="2:11" x14ac:dyDescent="0.3">
      <c r="B451" s="21">
        <v>27.596996245306695</v>
      </c>
      <c r="C451" s="22">
        <f t="shared" si="31"/>
        <v>6.784638535878452</v>
      </c>
      <c r="D451" s="22">
        <f t="shared" si="32"/>
        <v>3.7400036144501367</v>
      </c>
      <c r="E451" s="22">
        <v>1.5</v>
      </c>
      <c r="F451" s="22" cm="1">
        <f t="array" ref="F451">_fEff(D451,E451)%</f>
        <v>0.81859987349424512</v>
      </c>
      <c r="G451" s="22">
        <f t="shared" si="30"/>
        <v>0.48994526397755306</v>
      </c>
      <c r="H451" s="22">
        <f t="shared" si="28"/>
        <v>3.0659903878445124E-2</v>
      </c>
      <c r="I451" s="22">
        <f>C451-H451</f>
        <v>6.753978632000007</v>
      </c>
      <c r="J451" s="22">
        <f t="shared" si="29"/>
        <v>0.33769893160000036</v>
      </c>
      <c r="K451" s="23" cm="1">
        <f t="array" ref="K451">_fS2V(J451)</f>
        <v>3.7394935715781239</v>
      </c>
    </row>
    <row r="452" spans="2:11" x14ac:dyDescent="0.3">
      <c r="B452" s="21">
        <v>27.659574468085168</v>
      </c>
      <c r="C452" s="22">
        <f t="shared" si="31"/>
        <v>6.753978632000007</v>
      </c>
      <c r="D452" s="22">
        <f t="shared" si="32"/>
        <v>3.7394935715781239</v>
      </c>
      <c r="E452" s="22">
        <v>1.5</v>
      </c>
      <c r="F452" s="22" cm="1">
        <f t="array" ref="F452">_fEff(D452,E452)%</f>
        <v>0.81861772499476571</v>
      </c>
      <c r="G452" s="22">
        <f t="shared" si="30"/>
        <v>0.49000140372435452</v>
      </c>
      <c r="H452" s="22">
        <f t="shared" si="28"/>
        <v>3.0663417004027194E-2</v>
      </c>
      <c r="I452" s="22">
        <f>C452-H452</f>
        <v>6.7233152149959796</v>
      </c>
      <c r="J452" s="22">
        <f t="shared" si="29"/>
        <v>0.33616576074979898</v>
      </c>
      <c r="K452" s="23" cm="1">
        <f t="array" ref="K452">_fS2V(J452)</f>
        <v>3.7389834702635039</v>
      </c>
    </row>
    <row r="453" spans="2:11" x14ac:dyDescent="0.3">
      <c r="B453" s="21">
        <v>27.722152690863641</v>
      </c>
      <c r="C453" s="22">
        <f t="shared" si="31"/>
        <v>6.7233152149959796</v>
      </c>
      <c r="D453" s="22">
        <f t="shared" si="32"/>
        <v>3.7389834702635039</v>
      </c>
      <c r="E453" s="22">
        <v>1.5</v>
      </c>
      <c r="F453" s="22" cm="1">
        <f t="array" ref="F453">_fEff(D453,E453)%</f>
        <v>0.81863557854077729</v>
      </c>
      <c r="G453" s="22">
        <f t="shared" si="30"/>
        <v>0.49005756568895398</v>
      </c>
      <c r="H453" s="22">
        <f t="shared" si="28"/>
        <v>3.0666931519959573E-2</v>
      </c>
      <c r="I453" s="22">
        <f>C453-H453</f>
        <v>6.6926482834760197</v>
      </c>
      <c r="J453" s="22">
        <f t="shared" si="29"/>
        <v>0.33463241417380096</v>
      </c>
      <c r="K453" s="23" cm="1">
        <f t="array" ref="K453">_fS2V(J453)</f>
        <v>3.7384733104831502</v>
      </c>
    </row>
    <row r="454" spans="2:11" x14ac:dyDescent="0.3">
      <c r="B454" s="21">
        <v>27.784730913642115</v>
      </c>
      <c r="C454" s="22">
        <f t="shared" si="31"/>
        <v>6.6926482834760197</v>
      </c>
      <c r="D454" s="22">
        <f t="shared" si="32"/>
        <v>3.7384733104831502</v>
      </c>
      <c r="E454" s="22">
        <v>1.5</v>
      </c>
      <c r="F454" s="22" cm="1">
        <f t="array" ref="F454">_fEff(D454,E454)%</f>
        <v>0.81865343413308977</v>
      </c>
      <c r="G454" s="22">
        <f t="shared" si="30"/>
        <v>0.49011374988575651</v>
      </c>
      <c r="H454" s="22">
        <f t="shared" ref="H454:H517" si="33">G454*$C$3</f>
        <v>3.0670447427143713E-2</v>
      </c>
      <c r="I454" s="22">
        <f>C454-H454</f>
        <v>6.6619778360488757</v>
      </c>
      <c r="J454" s="22">
        <f t="shared" ref="J454:J517" si="34">I454/$C$4</f>
        <v>0.33309889180244379</v>
      </c>
      <c r="K454" s="23" cm="1">
        <f t="array" ref="K454">_fS2V(J454)</f>
        <v>3.7379630922139175</v>
      </c>
    </row>
    <row r="455" spans="2:11" x14ac:dyDescent="0.3">
      <c r="B455" s="21">
        <v>27.847309136420588</v>
      </c>
      <c r="C455" s="22">
        <f t="shared" si="31"/>
        <v>6.6619778360488757</v>
      </c>
      <c r="D455" s="22">
        <f t="shared" si="32"/>
        <v>3.7379630922139175</v>
      </c>
      <c r="E455" s="22">
        <v>1.5</v>
      </c>
      <c r="F455" s="22" cm="1">
        <f t="array" ref="F455">_fEff(D455,E455)%</f>
        <v>0.81867129177251274</v>
      </c>
      <c r="G455" s="22">
        <f t="shared" si="30"/>
        <v>0.49016995632918164</v>
      </c>
      <c r="H455" s="22">
        <f t="shared" si="33"/>
        <v>3.0673964726481956E-2</v>
      </c>
      <c r="I455" s="22">
        <f>C455-H455</f>
        <v>6.6313038713223937</v>
      </c>
      <c r="J455" s="22">
        <f t="shared" si="34"/>
        <v>0.33156519356611969</v>
      </c>
      <c r="K455" s="23" cm="1">
        <f t="array" ref="K455">_fS2V(J455)</f>
        <v>3.7374528154326474</v>
      </c>
    </row>
    <row r="456" spans="2:11" x14ac:dyDescent="0.3">
      <c r="B456" s="21">
        <v>27.909887359199061</v>
      </c>
      <c r="C456" s="22">
        <f t="shared" si="31"/>
        <v>6.6313038713223937</v>
      </c>
      <c r="D456" s="22">
        <f t="shared" si="32"/>
        <v>3.7374528154326474</v>
      </c>
      <c r="E456" s="22">
        <v>1.5</v>
      </c>
      <c r="F456" s="22" cm="1">
        <f t="array" ref="F456">_fEff(D456,E456)%</f>
        <v>0.81868915145985743</v>
      </c>
      <c r="G456" s="22">
        <f t="shared" si="30"/>
        <v>0.49022618503366089</v>
      </c>
      <c r="H456" s="22">
        <f t="shared" si="33"/>
        <v>3.0677483418877403E-2</v>
      </c>
      <c r="I456" s="22">
        <f>C456-H456</f>
        <v>6.6006263879035165</v>
      </c>
      <c r="J456" s="22">
        <f t="shared" si="34"/>
        <v>0.33003131939517583</v>
      </c>
      <c r="K456" s="23" cm="1">
        <f t="array" ref="K456">_fS2V(J456)</f>
        <v>3.736942480116165</v>
      </c>
    </row>
    <row r="457" spans="2:11" x14ac:dyDescent="0.3">
      <c r="B457" s="21">
        <v>27.972465581977534</v>
      </c>
      <c r="C457" s="22">
        <f t="shared" si="31"/>
        <v>6.6006263879035165</v>
      </c>
      <c r="D457" s="22">
        <f t="shared" si="32"/>
        <v>3.736942480116165</v>
      </c>
      <c r="E457" s="22">
        <v>1.5</v>
      </c>
      <c r="F457" s="22" cm="1">
        <f t="array" ref="F457">_fEff(D457,E457)%</f>
        <v>0.81870701319593409</v>
      </c>
      <c r="G457" s="22">
        <f t="shared" si="30"/>
        <v>0.49028243601363986</v>
      </c>
      <c r="H457" s="22">
        <f t="shared" si="33"/>
        <v>3.0681003505234034E-2</v>
      </c>
      <c r="I457" s="22">
        <f>C457-H457</f>
        <v>6.5699453843982827</v>
      </c>
      <c r="J457" s="22">
        <f t="shared" si="34"/>
        <v>0.32849726921991412</v>
      </c>
      <c r="K457" s="23" cm="1">
        <f t="array" ref="K457">_fS2V(J457)</f>
        <v>3.7364362247175924</v>
      </c>
    </row>
    <row r="458" spans="2:11" x14ac:dyDescent="0.3">
      <c r="B458" s="21">
        <v>28.035043804756008</v>
      </c>
      <c r="C458" s="22">
        <f t="shared" si="31"/>
        <v>6.5699453843982827</v>
      </c>
      <c r="D458" s="22">
        <f t="shared" si="32"/>
        <v>3.7364362247175924</v>
      </c>
      <c r="E458" s="22">
        <v>1.5</v>
      </c>
      <c r="F458" s="22" cm="1">
        <f t="array" ref="F458">_fEff(D458,E458)%</f>
        <v>0.81872473213488417</v>
      </c>
      <c r="G458" s="22">
        <f t="shared" si="30"/>
        <v>0.49033825293384675</v>
      </c>
      <c r="H458" s="22">
        <f t="shared" si="33"/>
        <v>3.0684496428901552E-2</v>
      </c>
      <c r="I458" s="22">
        <f>C458-H458</f>
        <v>6.5392608879693812</v>
      </c>
      <c r="J458" s="22">
        <f t="shared" si="34"/>
        <v>0.32696304439846907</v>
      </c>
      <c r="K458" s="23" cm="1">
        <f t="array" ref="K458">_fS2V(J458)</f>
        <v>3.7359299979461462</v>
      </c>
    </row>
    <row r="459" spans="2:11" x14ac:dyDescent="0.3">
      <c r="B459" s="21">
        <v>28.097622027534481</v>
      </c>
      <c r="C459" s="22">
        <f t="shared" si="31"/>
        <v>6.5392608879693812</v>
      </c>
      <c r="D459" s="22">
        <f t="shared" si="32"/>
        <v>3.7359299979461462</v>
      </c>
      <c r="E459" s="22">
        <v>1.5</v>
      </c>
      <c r="F459" s="22" cm="1">
        <f t="array" ref="F459">_fEff(D459,E459)%</f>
        <v>0.81874245007188473</v>
      </c>
      <c r="G459" s="22">
        <f t="shared" si="30"/>
        <v>0.49039408228334336</v>
      </c>
      <c r="H459" s="22">
        <f t="shared" si="33"/>
        <v>3.0687990130371927E-2</v>
      </c>
      <c r="I459" s="22">
        <f>C459-H459</f>
        <v>6.5085728978390094</v>
      </c>
      <c r="J459" s="22">
        <f t="shared" si="34"/>
        <v>0.32542864489195045</v>
      </c>
      <c r="K459" s="23" cm="1">
        <f t="array" ref="K459">_fS2V(J459)</f>
        <v>3.735423713536302</v>
      </c>
    </row>
    <row r="460" spans="2:11" x14ac:dyDescent="0.3">
      <c r="B460" s="21">
        <v>28.160200250312954</v>
      </c>
      <c r="C460" s="22">
        <f t="shared" si="31"/>
        <v>6.5085728978390094</v>
      </c>
      <c r="D460" s="22">
        <f t="shared" si="32"/>
        <v>3.735423713536302</v>
      </c>
      <c r="E460" s="22">
        <v>1.5</v>
      </c>
      <c r="F460" s="22" cm="1">
        <f t="array" ref="F460">_fEff(D460,E460)%</f>
        <v>0.81876017002622947</v>
      </c>
      <c r="G460" s="22">
        <f t="shared" ref="G460:G523" si="35">E460/(D460*F460)</f>
        <v>0.49044993358359273</v>
      </c>
      <c r="H460" s="22">
        <f t="shared" si="33"/>
        <v>3.06914852054814E-2</v>
      </c>
      <c r="I460" s="22">
        <f>C460-H460</f>
        <v>6.4778814126335282</v>
      </c>
      <c r="J460" s="22">
        <f t="shared" si="34"/>
        <v>0.32389407063167641</v>
      </c>
      <c r="K460" s="23" cm="1">
        <f t="array" ref="K460">_fS2V(J460)</f>
        <v>3.7349173714653974</v>
      </c>
    </row>
    <row r="461" spans="2:11" x14ac:dyDescent="0.3">
      <c r="B461" s="21">
        <v>28.222778473091427</v>
      </c>
      <c r="C461" s="22">
        <f t="shared" si="31"/>
        <v>6.4778814126335282</v>
      </c>
      <c r="D461" s="22">
        <f t="shared" si="32"/>
        <v>3.7349173714653974</v>
      </c>
      <c r="E461" s="22">
        <v>1.5</v>
      </c>
      <c r="F461" s="22" cm="1">
        <f t="array" ref="F461">_fEff(D461,E461)%</f>
        <v>0.81877789199871098</v>
      </c>
      <c r="G461" s="22">
        <f t="shared" si="35"/>
        <v>0.49050580684873574</v>
      </c>
      <c r="H461" s="22">
        <f t="shared" si="33"/>
        <v>3.0694981655114879E-2</v>
      </c>
      <c r="I461" s="22">
        <f>C461-H461</f>
        <v>6.4471864309784133</v>
      </c>
      <c r="J461" s="22">
        <f t="shared" si="34"/>
        <v>0.32235932154892066</v>
      </c>
      <c r="K461" s="23" cm="1">
        <f t="array" ref="K461">_fS2V(J461)</f>
        <v>3.7344109717107568</v>
      </c>
    </row>
    <row r="462" spans="2:11" x14ac:dyDescent="0.3">
      <c r="B462" s="21">
        <v>28.285356695869901</v>
      </c>
      <c r="C462" s="22">
        <f t="shared" si="31"/>
        <v>6.4471864309784133</v>
      </c>
      <c r="D462" s="22">
        <f t="shared" si="32"/>
        <v>3.7344109717107568</v>
      </c>
      <c r="E462" s="22">
        <v>1.5</v>
      </c>
      <c r="F462" s="22" cm="1">
        <f t="array" ref="F462">_fEff(D462,E462)%</f>
        <v>0.81879561599012352</v>
      </c>
      <c r="G462" s="22">
        <f t="shared" si="35"/>
        <v>0.4905617020929251</v>
      </c>
      <c r="H462" s="22">
        <f t="shared" si="33"/>
        <v>3.0698479480158018E-2</v>
      </c>
      <c r="I462" s="22">
        <f>C462-H462</f>
        <v>6.4164879514982553</v>
      </c>
      <c r="J462" s="22">
        <f t="shared" si="34"/>
        <v>0.32082439757491277</v>
      </c>
      <c r="K462" s="23" cm="1">
        <f t="array" ref="K462">_fS2V(J462)</f>
        <v>3.7339045142496885</v>
      </c>
    </row>
    <row r="463" spans="2:11" x14ac:dyDescent="0.3">
      <c r="B463" s="21">
        <v>28.347934918648374</v>
      </c>
      <c r="C463" s="22">
        <f t="shared" si="31"/>
        <v>6.4164879514982553</v>
      </c>
      <c r="D463" s="22">
        <f t="shared" si="32"/>
        <v>3.7339045142496885</v>
      </c>
      <c r="E463" s="22">
        <v>1.5</v>
      </c>
      <c r="F463" s="22" cm="1">
        <f t="array" ref="F463">_fEff(D463,E463)%</f>
        <v>0.81881334200126077</v>
      </c>
      <c r="G463" s="22">
        <f t="shared" si="35"/>
        <v>0.49061761933032716</v>
      </c>
      <c r="H463" s="22">
        <f t="shared" si="33"/>
        <v>3.0701978681497322E-2</v>
      </c>
      <c r="I463" s="22">
        <f>C463-H463</f>
        <v>6.3857859728167581</v>
      </c>
      <c r="J463" s="22">
        <f t="shared" si="34"/>
        <v>0.31928929864083788</v>
      </c>
      <c r="K463" s="23" cm="1">
        <f t="array" ref="K463">_fS2V(J463)</f>
        <v>3.7334033174232815</v>
      </c>
    </row>
    <row r="464" spans="2:11" x14ac:dyDescent="0.3">
      <c r="B464" s="21">
        <v>28.410513141426847</v>
      </c>
      <c r="C464" s="22">
        <f t="shared" si="31"/>
        <v>6.3857859728167581</v>
      </c>
      <c r="D464" s="22">
        <f t="shared" si="32"/>
        <v>3.7334033174232815</v>
      </c>
      <c r="E464" s="22">
        <v>1.5</v>
      </c>
      <c r="F464" s="22" cm="1">
        <f t="array" ref="F464">_fEff(D464,E464)%</f>
        <v>0.81883088389018499</v>
      </c>
      <c r="G464" s="22">
        <f t="shared" si="35"/>
        <v>0.49067297113685693</v>
      </c>
      <c r="H464" s="22">
        <f t="shared" si="33"/>
        <v>3.0705442499177532E-2</v>
      </c>
      <c r="I464" s="22">
        <f>C464-H464</f>
        <v>6.3550805303175801</v>
      </c>
      <c r="J464" s="22">
        <f t="shared" si="34"/>
        <v>0.31775402651587903</v>
      </c>
      <c r="K464" s="23" cm="1">
        <f t="array" ref="K464">_fS2V(J464)</f>
        <v>3.7329082339297819</v>
      </c>
    </row>
    <row r="465" spans="2:11" x14ac:dyDescent="0.3">
      <c r="B465" s="21">
        <v>28.47309136420532</v>
      </c>
      <c r="C465" s="22">
        <f t="shared" si="31"/>
        <v>6.3550805303175801</v>
      </c>
      <c r="D465" s="22">
        <f t="shared" si="32"/>
        <v>3.7329082339297819</v>
      </c>
      <c r="E465" s="22">
        <v>1.5</v>
      </c>
      <c r="F465" s="22" cm="1">
        <f t="array" ref="F465">_fEff(D465,E465)%</f>
        <v>0.81884821181245759</v>
      </c>
      <c r="G465" s="22">
        <f t="shared" si="35"/>
        <v>0.49072766282638236</v>
      </c>
      <c r="H465" s="22">
        <f t="shared" si="33"/>
        <v>3.0708865007908787E-2</v>
      </c>
      <c r="I465" s="22">
        <f>C465-H465</f>
        <v>6.3243716653096715</v>
      </c>
      <c r="J465" s="22">
        <f t="shared" si="34"/>
        <v>0.31621858326548358</v>
      </c>
      <c r="K465" s="23" cm="1">
        <f t="array" ref="K465">_fS2V(J465)</f>
        <v>3.7324130952529857</v>
      </c>
    </row>
    <row r="466" spans="2:11" x14ac:dyDescent="0.3">
      <c r="B466" s="21">
        <v>28.535669586983794</v>
      </c>
      <c r="C466" s="22">
        <f t="shared" si="31"/>
        <v>6.3243716653096715</v>
      </c>
      <c r="D466" s="22">
        <f t="shared" si="32"/>
        <v>3.7324130952529857</v>
      </c>
      <c r="E466" s="22">
        <v>1.5</v>
      </c>
      <c r="F466" s="22" cm="1">
        <f t="array" ref="F466">_fEff(D466,E466)%</f>
        <v>0.81886554166614545</v>
      </c>
      <c r="G466" s="22">
        <f t="shared" si="35"/>
        <v>0.49078237556312826</v>
      </c>
      <c r="H466" s="22">
        <f t="shared" si="33"/>
        <v>3.0712288833737691E-2</v>
      </c>
      <c r="I466" s="22">
        <f>C466-H466</f>
        <v>6.2936593764759339</v>
      </c>
      <c r="J466" s="22">
        <f t="shared" si="34"/>
        <v>0.3146829688237967</v>
      </c>
      <c r="K466" s="23" cm="1">
        <f t="array" ref="K466">_fS2V(J466)</f>
        <v>3.7319179013716557</v>
      </c>
    </row>
    <row r="467" spans="2:11" x14ac:dyDescent="0.3">
      <c r="B467" s="21">
        <v>28.598247809762267</v>
      </c>
      <c r="C467" s="22">
        <f t="shared" si="31"/>
        <v>6.2936593764759339</v>
      </c>
      <c r="D467" s="22">
        <f t="shared" si="32"/>
        <v>3.7319179013716557</v>
      </c>
      <c r="E467" s="22">
        <v>1.5</v>
      </c>
      <c r="F467" s="22" cm="1">
        <f t="array" ref="F467">_fEff(D467,E467)%</f>
        <v>0.81888287345199184</v>
      </c>
      <c r="G467" s="22">
        <f t="shared" si="35"/>
        <v>0.49083710936036618</v>
      </c>
      <c r="H467" s="22">
        <f t="shared" si="33"/>
        <v>3.0715713977494757E-2</v>
      </c>
      <c r="I467" s="22">
        <f>C467-H467</f>
        <v>6.2629436624984391</v>
      </c>
      <c r="J467" s="22">
        <f t="shared" si="34"/>
        <v>0.31314718312492196</v>
      </c>
      <c r="K467" s="23" cm="1">
        <f t="array" ref="K467">_fS2V(J467)</f>
        <v>3.7314226522645408</v>
      </c>
    </row>
    <row r="468" spans="2:11" x14ac:dyDescent="0.3">
      <c r="B468" s="21">
        <v>28.66082603254074</v>
      </c>
      <c r="C468" s="22">
        <f t="shared" si="31"/>
        <v>6.2629436624984391</v>
      </c>
      <c r="D468" s="22">
        <f t="shared" si="32"/>
        <v>3.7314226522645408</v>
      </c>
      <c r="E468" s="22">
        <v>1.5</v>
      </c>
      <c r="F468" s="22" cm="1">
        <f t="array" ref="F468">_fEff(D468,E468)%</f>
        <v>0.81890020717074097</v>
      </c>
      <c r="G468" s="22">
        <f t="shared" si="35"/>
        <v>0.49089186423137876</v>
      </c>
      <c r="H468" s="22">
        <f t="shared" si="33"/>
        <v>3.071914044001119E-2</v>
      </c>
      <c r="I468" s="22">
        <f>C468-H468</f>
        <v>6.232224522058428</v>
      </c>
      <c r="J468" s="22">
        <f t="shared" si="34"/>
        <v>0.31161122610292141</v>
      </c>
      <c r="K468" s="23" cm="1">
        <f t="array" ref="K468">_fS2V(J468)</f>
        <v>3.7309273479103782</v>
      </c>
    </row>
    <row r="469" spans="2:11" x14ac:dyDescent="0.3">
      <c r="B469" s="21">
        <v>28.723404255319213</v>
      </c>
      <c r="C469" s="22">
        <f t="shared" si="31"/>
        <v>6.232224522058428</v>
      </c>
      <c r="D469" s="22">
        <f t="shared" si="32"/>
        <v>3.7309273479103782</v>
      </c>
      <c r="E469" s="22">
        <v>1.5</v>
      </c>
      <c r="F469" s="22" cm="1">
        <f t="array" ref="F469">_fEff(D469,E469)%</f>
        <v>0.81891754282313667</v>
      </c>
      <c r="G469" s="22">
        <f t="shared" si="35"/>
        <v>0.49094664018946099</v>
      </c>
      <c r="H469" s="22">
        <f t="shared" si="33"/>
        <v>3.0722568222118961E-2</v>
      </c>
      <c r="I469" s="22">
        <f>C469-H469</f>
        <v>6.201501953836309</v>
      </c>
      <c r="J469" s="22">
        <f t="shared" si="34"/>
        <v>0.31007509769181546</v>
      </c>
      <c r="K469" s="23" cm="1">
        <f t="array" ref="K469">_fS2V(J469)</f>
        <v>3.7304319882878927</v>
      </c>
    </row>
    <row r="470" spans="2:11" x14ac:dyDescent="0.3">
      <c r="B470" s="21">
        <v>28.785982478097687</v>
      </c>
      <c r="C470" s="22">
        <f t="shared" si="31"/>
        <v>6.201501953836309</v>
      </c>
      <c r="D470" s="22">
        <f t="shared" si="32"/>
        <v>3.7304319882878927</v>
      </c>
      <c r="E470" s="22">
        <v>1.5</v>
      </c>
      <c r="F470" s="22" cm="1">
        <f t="array" ref="F470">_fEff(D470,E470)%</f>
        <v>0.81893488040992379</v>
      </c>
      <c r="G470" s="22">
        <f t="shared" si="35"/>
        <v>0.49100143724791873</v>
      </c>
      <c r="H470" s="22">
        <f t="shared" si="33"/>
        <v>3.0725997324650735E-2</v>
      </c>
      <c r="I470" s="22">
        <f>C470-H470</f>
        <v>6.1707759565116582</v>
      </c>
      <c r="J470" s="22">
        <f t="shared" si="34"/>
        <v>0.30853879782558291</v>
      </c>
      <c r="K470" s="23" cm="1">
        <f t="array" ref="K470">_fS2V(J470)</f>
        <v>3.72993115134746</v>
      </c>
    </row>
    <row r="471" spans="2:11" x14ac:dyDescent="0.3">
      <c r="B471" s="21">
        <v>28.84856070087616</v>
      </c>
      <c r="C471" s="22">
        <f t="shared" si="31"/>
        <v>6.1707759565116582</v>
      </c>
      <c r="D471" s="22">
        <f t="shared" si="32"/>
        <v>3.72993115134746</v>
      </c>
      <c r="E471" s="22">
        <v>1.5</v>
      </c>
      <c r="F471" s="22" cm="1">
        <f t="array" ref="F471">_fEff(D471,E471)%</f>
        <v>0.81895240970283889</v>
      </c>
      <c r="G471" s="22">
        <f t="shared" si="35"/>
        <v>0.49105685545610506</v>
      </c>
      <c r="H471" s="22">
        <f t="shared" si="33"/>
        <v>3.0729465297628603E-2</v>
      </c>
      <c r="I471" s="22">
        <f>C471-H471</f>
        <v>6.1400464912140293</v>
      </c>
      <c r="J471" s="22">
        <f t="shared" si="34"/>
        <v>0.30700232456070148</v>
      </c>
      <c r="K471" s="23" cm="1">
        <f t="array" ref="K471">_fS2V(J471)</f>
        <v>3.7294299791850549</v>
      </c>
    </row>
    <row r="472" spans="2:11" x14ac:dyDescent="0.3">
      <c r="B472" s="21">
        <v>28.911138923654633</v>
      </c>
      <c r="C472" s="22">
        <f t="shared" si="31"/>
        <v>6.1400464912140293</v>
      </c>
      <c r="D472" s="22">
        <f t="shared" si="32"/>
        <v>3.7294299791850549</v>
      </c>
      <c r="E472" s="22">
        <v>1.5</v>
      </c>
      <c r="F472" s="22" cm="1">
        <f t="array" ref="F472">_fEff(D472,E472)%</f>
        <v>0.81896995072852297</v>
      </c>
      <c r="G472" s="22">
        <f t="shared" si="35"/>
        <v>0.49111232610699634</v>
      </c>
      <c r="H472" s="22">
        <f t="shared" si="33"/>
        <v>3.0732936552377747E-2</v>
      </c>
      <c r="I472" s="22">
        <f>C472-H472</f>
        <v>6.1093135546616519</v>
      </c>
      <c r="J472" s="22">
        <f t="shared" si="34"/>
        <v>0.30546567773308259</v>
      </c>
      <c r="K472" s="23" cm="1">
        <f t="array" ref="K472">_fS2V(J472)</f>
        <v>3.7289287504093571</v>
      </c>
    </row>
    <row r="473" spans="2:11" x14ac:dyDescent="0.3">
      <c r="B473" s="21">
        <v>28.973717146433106</v>
      </c>
      <c r="C473" s="22">
        <f t="shared" si="31"/>
        <v>6.1093135546616519</v>
      </c>
      <c r="D473" s="22">
        <f t="shared" si="32"/>
        <v>3.7289287504093571</v>
      </c>
      <c r="E473" s="22">
        <v>1.5</v>
      </c>
      <c r="F473" s="22" cm="1">
        <f t="array" ref="F473">_fEff(D473,E473)%</f>
        <v>0.81898749373567259</v>
      </c>
      <c r="G473" s="22">
        <f t="shared" si="35"/>
        <v>0.49116781838784118</v>
      </c>
      <c r="H473" s="22">
        <f t="shared" si="33"/>
        <v>3.0736409160690939E-2</v>
      </c>
      <c r="I473" s="22">
        <f>C473-H473</f>
        <v>6.0785771455009607</v>
      </c>
      <c r="J473" s="22">
        <f t="shared" si="34"/>
        <v>0.30392885727504804</v>
      </c>
      <c r="K473" s="23" cm="1">
        <f t="array" ref="K473">_fS2V(J473)</f>
        <v>3.7284274649982896</v>
      </c>
    </row>
    <row r="474" spans="2:11" x14ac:dyDescent="0.3">
      <c r="B474" s="21">
        <v>29.036295369211579</v>
      </c>
      <c r="C474" s="22">
        <f t="shared" si="31"/>
        <v>6.0785771455009607</v>
      </c>
      <c r="D474" s="22">
        <f t="shared" si="32"/>
        <v>3.7284274649982896</v>
      </c>
      <c r="E474" s="22">
        <v>1.5</v>
      </c>
      <c r="F474" s="22" cm="1">
        <f t="array" ref="F474">_fEff(D474,E474)%</f>
        <v>0.8190050387250597</v>
      </c>
      <c r="G474" s="22">
        <f t="shared" si="35"/>
        <v>0.49122333231246029</v>
      </c>
      <c r="H474" s="22">
        <f t="shared" si="33"/>
        <v>3.0739883123433061E-2</v>
      </c>
      <c r="I474" s="22">
        <f>C474-H474</f>
        <v>6.0478372623775281</v>
      </c>
      <c r="J474" s="22">
        <f t="shared" si="34"/>
        <v>0.30239186311887639</v>
      </c>
      <c r="K474" s="23" cm="1">
        <f t="array" ref="K474">_fS2V(J474)</f>
        <v>3.7279261229297624</v>
      </c>
    </row>
    <row r="475" spans="2:11" x14ac:dyDescent="0.3">
      <c r="B475" s="21">
        <v>29.098873591990053</v>
      </c>
      <c r="C475" s="22">
        <f t="shared" si="31"/>
        <v>6.0478372623775281</v>
      </c>
      <c r="D475" s="22">
        <f t="shared" si="32"/>
        <v>3.7279261229297624</v>
      </c>
      <c r="E475" s="22">
        <v>1.5</v>
      </c>
      <c r="F475" s="22" cm="1">
        <f t="array" ref="F475">_fEff(D475,E475)%</f>
        <v>0.81902258569745845</v>
      </c>
      <c r="G475" s="22">
        <f t="shared" si="35"/>
        <v>0.49127886789468556</v>
      </c>
      <c r="H475" s="22">
        <f t="shared" si="33"/>
        <v>3.0743358441469686E-2</v>
      </c>
      <c r="I475" s="22">
        <f>C475-H475</f>
        <v>6.0170939039360585</v>
      </c>
      <c r="J475" s="22">
        <f t="shared" si="34"/>
        <v>0.30085469519680291</v>
      </c>
      <c r="K475" s="23" cm="1">
        <f t="array" ref="K475">_fS2V(J475)</f>
        <v>3.7274247241816738</v>
      </c>
    </row>
    <row r="476" spans="2:11" x14ac:dyDescent="0.3">
      <c r="B476" s="21">
        <v>29.161451814768526</v>
      </c>
      <c r="C476" s="22">
        <f t="shared" si="31"/>
        <v>6.0170939039360585</v>
      </c>
      <c r="D476" s="22">
        <f t="shared" si="32"/>
        <v>3.7274247241816738</v>
      </c>
      <c r="E476" s="22">
        <v>1.5</v>
      </c>
      <c r="F476" s="22" cm="1">
        <f t="array" ref="F476">_fEff(D476,E476)%</f>
        <v>0.81904013465364145</v>
      </c>
      <c r="G476" s="22">
        <f t="shared" si="35"/>
        <v>0.49133442514836212</v>
      </c>
      <c r="H476" s="22">
        <f t="shared" si="33"/>
        <v>3.0746835115667219E-2</v>
      </c>
      <c r="I476" s="22">
        <f>C476-H476</f>
        <v>5.9863470688203915</v>
      </c>
      <c r="J476" s="22">
        <f t="shared" si="34"/>
        <v>0.29931735344101956</v>
      </c>
      <c r="K476" s="23" cm="1">
        <f t="array" ref="K476">_fS2V(J476)</f>
        <v>3.7269161288433565</v>
      </c>
    </row>
    <row r="477" spans="2:11" x14ac:dyDescent="0.3">
      <c r="B477" s="21">
        <v>29.224030037546999</v>
      </c>
      <c r="C477" s="22">
        <f t="shared" si="31"/>
        <v>5.9863470688203915</v>
      </c>
      <c r="D477" s="22">
        <f t="shared" si="32"/>
        <v>3.7269161288433565</v>
      </c>
      <c r="E477" s="22">
        <v>1.5</v>
      </c>
      <c r="F477" s="22" cm="1">
        <f t="array" ref="F477">_fEff(D477,E477)%</f>
        <v>0.81905793549048223</v>
      </c>
      <c r="G477" s="22">
        <f t="shared" si="35"/>
        <v>0.49139079554991361</v>
      </c>
      <c r="H477" s="22">
        <f t="shared" si="33"/>
        <v>3.0750362675213617E-2</v>
      </c>
      <c r="I477" s="22">
        <f>C477-H477</f>
        <v>5.9555967061451778</v>
      </c>
      <c r="J477" s="22">
        <f t="shared" si="34"/>
        <v>0.29777983530725888</v>
      </c>
      <c r="K477" s="23" cm="1">
        <f t="array" ref="K477">_fS2V(J477)</f>
        <v>3.7263985347612252</v>
      </c>
    </row>
    <row r="478" spans="2:11" x14ac:dyDescent="0.3">
      <c r="B478" s="21">
        <v>29.286608260325472</v>
      </c>
      <c r="C478" s="22">
        <f t="shared" si="31"/>
        <v>5.9555967061451778</v>
      </c>
      <c r="D478" s="22">
        <f t="shared" si="32"/>
        <v>3.7263985347612252</v>
      </c>
      <c r="E478" s="22">
        <v>1.5</v>
      </c>
      <c r="F478" s="22" cm="1">
        <f t="array" ref="F478">_fEff(D478,E478)%</f>
        <v>0.81907605128335703</v>
      </c>
      <c r="G478" s="22">
        <f t="shared" si="35"/>
        <v>0.49144817960624715</v>
      </c>
      <c r="H478" s="22">
        <f t="shared" si="33"/>
        <v>3.0753953667474791E-2</v>
      </c>
      <c r="I478" s="22">
        <f>C478-H478</f>
        <v>5.9248427524777032</v>
      </c>
      <c r="J478" s="22">
        <f t="shared" si="34"/>
        <v>0.29624213762388518</v>
      </c>
      <c r="K478" s="23" cm="1">
        <f t="array" ref="K478">_fS2V(J478)</f>
        <v>3.7258808802350476</v>
      </c>
    </row>
    <row r="479" spans="2:11" x14ac:dyDescent="0.3">
      <c r="B479" s="21">
        <v>29.349186483103946</v>
      </c>
      <c r="C479" s="22">
        <f t="shared" si="31"/>
        <v>5.9248427524777032</v>
      </c>
      <c r="D479" s="22">
        <f t="shared" si="32"/>
        <v>3.7258808802350476</v>
      </c>
      <c r="E479" s="22">
        <v>1.5</v>
      </c>
      <c r="F479" s="22" cm="1">
        <f t="array" ref="F479">_fEff(D479,E479)%</f>
        <v>0.81909416919177314</v>
      </c>
      <c r="G479" s="22">
        <f t="shared" si="35"/>
        <v>0.49150558679100315</v>
      </c>
      <c r="H479" s="22">
        <f t="shared" si="33"/>
        <v>3.0757546107071536E-2</v>
      </c>
      <c r="I479" s="22">
        <f>C479-H479</f>
        <v>5.8940852063706313</v>
      </c>
      <c r="J479" s="22">
        <f t="shared" si="34"/>
        <v>0.29470426031853159</v>
      </c>
      <c r="K479" s="23" cm="1">
        <f t="array" ref="K479">_fS2V(J479)</f>
        <v>3.725363165240462</v>
      </c>
    </row>
    <row r="480" spans="2:11" x14ac:dyDescent="0.3">
      <c r="B480" s="21">
        <v>29.411764705882419</v>
      </c>
      <c r="C480" s="22">
        <f t="shared" si="31"/>
        <v>5.8940852063706313</v>
      </c>
      <c r="D480" s="22">
        <f t="shared" si="32"/>
        <v>3.725363165240462</v>
      </c>
      <c r="E480" s="22">
        <v>1.5</v>
      </c>
      <c r="F480" s="22" cm="1">
        <f t="array" ref="F480">_fEff(D480,E480)%</f>
        <v>0.81911228921658374</v>
      </c>
      <c r="G480" s="22">
        <f t="shared" si="35"/>
        <v>0.49156301711945649</v>
      </c>
      <c r="H480" s="22">
        <f t="shared" si="33"/>
        <v>3.0761139994959733E-2</v>
      </c>
      <c r="I480" s="22">
        <f>C480-H480</f>
        <v>5.8633240663756716</v>
      </c>
      <c r="J480" s="22">
        <f t="shared" si="34"/>
        <v>0.29316620331878357</v>
      </c>
      <c r="K480" s="23" cm="1">
        <f t="array" ref="K480">_fS2V(J480)</f>
        <v>3.7248453897530904</v>
      </c>
    </row>
    <row r="481" spans="2:11" x14ac:dyDescent="0.3">
      <c r="B481" s="21">
        <v>29.474342928660892</v>
      </c>
      <c r="C481" s="22">
        <f t="shared" si="31"/>
        <v>5.8633240663756716</v>
      </c>
      <c r="D481" s="22">
        <f t="shared" si="32"/>
        <v>3.7248453897530904</v>
      </c>
      <c r="E481" s="22">
        <v>1.5</v>
      </c>
      <c r="F481" s="22" cm="1">
        <f t="array" ref="F481">_fEff(D481,E481)%</f>
        <v>0.81913041135864195</v>
      </c>
      <c r="G481" s="22">
        <f t="shared" si="35"/>
        <v>0.49162047060689645</v>
      </c>
      <c r="H481" s="22">
        <f t="shared" si="33"/>
        <v>3.0764735332096151E-2</v>
      </c>
      <c r="I481" s="22">
        <f>C481-H481</f>
        <v>5.8325593310435755</v>
      </c>
      <c r="J481" s="22">
        <f t="shared" si="34"/>
        <v>0.29162796655217876</v>
      </c>
      <c r="K481" s="23" cm="1">
        <f t="array" ref="K481">_fS2V(J481)</f>
        <v>3.7243275537485396</v>
      </c>
    </row>
    <row r="482" spans="2:11" x14ac:dyDescent="0.3">
      <c r="B482" s="21">
        <v>29.536921151439365</v>
      </c>
      <c r="C482" s="22">
        <f t="shared" si="31"/>
        <v>5.8325593310435755</v>
      </c>
      <c r="D482" s="22">
        <f t="shared" si="32"/>
        <v>3.7243275537485396</v>
      </c>
      <c r="E482" s="22">
        <v>1.5</v>
      </c>
      <c r="F482" s="22" cm="1">
        <f t="array" ref="F482">_fEff(D482,E482)%</f>
        <v>0.81914853561880108</v>
      </c>
      <c r="G482" s="22">
        <f t="shared" si="35"/>
        <v>0.49167794726862651</v>
      </c>
      <c r="H482" s="22">
        <f t="shared" si="33"/>
        <v>3.0768332119438458E-2</v>
      </c>
      <c r="I482" s="22">
        <f>C482-H482</f>
        <v>5.8017909989241367</v>
      </c>
      <c r="J482" s="22">
        <f t="shared" si="34"/>
        <v>0.29008954994620684</v>
      </c>
      <c r="K482" s="23" cm="1">
        <f t="array" ref="K482">_fS2V(J482)</f>
        <v>3.7238096572023989</v>
      </c>
    </row>
    <row r="483" spans="2:11" x14ac:dyDescent="0.3">
      <c r="B483" s="21">
        <v>29.599499374217839</v>
      </c>
      <c r="C483" s="22">
        <f t="shared" si="31"/>
        <v>5.8017909989241367</v>
      </c>
      <c r="D483" s="22">
        <f t="shared" si="32"/>
        <v>3.7238096572023989</v>
      </c>
      <c r="E483" s="22">
        <v>1.5</v>
      </c>
      <c r="F483" s="22" cm="1">
        <f t="array" ref="F483">_fEff(D483,E483)%</f>
        <v>0.81916666199791621</v>
      </c>
      <c r="G483" s="22">
        <f t="shared" si="35"/>
        <v>0.49173544711996398</v>
      </c>
      <c r="H483" s="22">
        <f t="shared" si="33"/>
        <v>3.077193035794518E-2</v>
      </c>
      <c r="I483" s="22">
        <f>C483-H483</f>
        <v>5.7710190685661917</v>
      </c>
      <c r="J483" s="22">
        <f t="shared" si="34"/>
        <v>0.28855095342830961</v>
      </c>
      <c r="K483" s="23" cm="1">
        <f t="array" ref="K483">_fS2V(J483)</f>
        <v>3.7232695843806587</v>
      </c>
    </row>
    <row r="484" spans="2:11" x14ac:dyDescent="0.3">
      <c r="B484" s="21">
        <v>29.662077596996312</v>
      </c>
      <c r="C484" s="22">
        <f t="shared" si="31"/>
        <v>5.7710190685661917</v>
      </c>
      <c r="D484" s="22">
        <f t="shared" si="32"/>
        <v>3.7232695843806587</v>
      </c>
      <c r="E484" s="22">
        <v>1.5</v>
      </c>
      <c r="F484" s="22" cm="1">
        <f t="array" ref="F484">_fEff(D484,E484)%</f>
        <v>0.8191855645466769</v>
      </c>
      <c r="G484" s="22">
        <f t="shared" si="35"/>
        <v>0.49179542666011339</v>
      </c>
      <c r="H484" s="22">
        <f t="shared" si="33"/>
        <v>3.0775683770970803E-2</v>
      </c>
      <c r="I484" s="22">
        <f>C484-H484</f>
        <v>5.740243384795221</v>
      </c>
      <c r="J484" s="22">
        <f t="shared" si="34"/>
        <v>0.28701216923976103</v>
      </c>
      <c r="K484" s="23" cm="1">
        <f t="array" ref="K484">_fS2V(J484)</f>
        <v>3.7227280787831312</v>
      </c>
    </row>
    <row r="485" spans="2:11" x14ac:dyDescent="0.3">
      <c r="B485" s="21">
        <v>29.724655819774785</v>
      </c>
      <c r="C485" s="22">
        <f t="shared" si="31"/>
        <v>5.740243384795221</v>
      </c>
      <c r="D485" s="22">
        <f t="shared" si="32"/>
        <v>3.7227280787831312</v>
      </c>
      <c r="E485" s="22">
        <v>1.5</v>
      </c>
      <c r="F485" s="22" cm="1">
        <f t="array" ref="F485">_fEff(D485,E485)%</f>
        <v>0.81920451724259025</v>
      </c>
      <c r="G485" s="22">
        <f t="shared" si="35"/>
        <v>0.49185558332001544</v>
      </c>
      <c r="H485" s="22">
        <f t="shared" si="33"/>
        <v>3.0779448267835761E-2</v>
      </c>
      <c r="I485" s="22">
        <f>C485-H485</f>
        <v>5.7094639365273849</v>
      </c>
      <c r="J485" s="22">
        <f t="shared" si="34"/>
        <v>0.28547319682636924</v>
      </c>
      <c r="K485" s="23" cm="1">
        <f t="array" ref="K485">_fS2V(J485)</f>
        <v>3.7221865069483711</v>
      </c>
    </row>
    <row r="486" spans="2:11" x14ac:dyDescent="0.3">
      <c r="B486" s="21">
        <v>29.787234042553258</v>
      </c>
      <c r="C486" s="22">
        <f t="shared" si="31"/>
        <v>5.7094639365273849</v>
      </c>
      <c r="D486" s="22">
        <f t="shared" si="32"/>
        <v>3.7221865069483711</v>
      </c>
      <c r="E486" s="22">
        <v>1.5</v>
      </c>
      <c r="F486" s="22" cm="1">
        <f t="array" ref="F486">_fEff(D486,E486)%</f>
        <v>0.81922347225680692</v>
      </c>
      <c r="G486" s="22">
        <f t="shared" si="35"/>
        <v>0.49191576537147019</v>
      </c>
      <c r="H486" s="22">
        <f t="shared" si="33"/>
        <v>3.0783214353658963E-2</v>
      </c>
      <c r="I486" s="22">
        <f>C486-H486</f>
        <v>5.6786807221737261</v>
      </c>
      <c r="J486" s="22">
        <f t="shared" si="34"/>
        <v>0.28393403610868628</v>
      </c>
      <c r="K486" s="23" cm="1">
        <f t="array" ref="K486">_fS2V(J486)</f>
        <v>3.7216448688484216</v>
      </c>
    </row>
    <row r="487" spans="2:11" x14ac:dyDescent="0.3">
      <c r="B487" s="21">
        <v>29.849812265331732</v>
      </c>
      <c r="C487" s="22">
        <f t="shared" si="31"/>
        <v>5.6786807221737261</v>
      </c>
      <c r="D487" s="22">
        <f t="shared" si="32"/>
        <v>3.7216448688484216</v>
      </c>
      <c r="E487" s="22">
        <v>1.5</v>
      </c>
      <c r="F487" s="22" cm="1">
        <f t="array" ref="F487">_fEff(D487,E487)%</f>
        <v>0.81924242959030524</v>
      </c>
      <c r="G487" s="22">
        <f t="shared" si="35"/>
        <v>0.49197597283204075</v>
      </c>
      <c r="H487" s="22">
        <f t="shared" si="33"/>
        <v>3.0786982029539472E-2</v>
      </c>
      <c r="I487" s="22">
        <f>C487-H487</f>
        <v>5.6478937401441867</v>
      </c>
      <c r="J487" s="22">
        <f t="shared" si="34"/>
        <v>0.28239468700720932</v>
      </c>
      <c r="K487" s="23" cm="1">
        <f t="array" ref="K487">_fS2V(J487)</f>
        <v>3.721103164455303</v>
      </c>
    </row>
    <row r="488" spans="2:11" x14ac:dyDescent="0.3">
      <c r="B488" s="21">
        <v>29.912390488110205</v>
      </c>
      <c r="C488" s="22">
        <f t="shared" si="31"/>
        <v>5.6478937401441867</v>
      </c>
      <c r="D488" s="22">
        <f t="shared" si="32"/>
        <v>3.721103164455303</v>
      </c>
      <c r="E488" s="22">
        <v>1.5</v>
      </c>
      <c r="F488" s="22" cm="1">
        <f t="array" ref="F488">_fEff(D488,E488)%</f>
        <v>0.81926138924406433</v>
      </c>
      <c r="G488" s="22">
        <f t="shared" si="35"/>
        <v>0.49203620571930767</v>
      </c>
      <c r="H488" s="22">
        <f t="shared" si="33"/>
        <v>3.0790751296577452E-2</v>
      </c>
      <c r="I488" s="22">
        <f>C488-H488</f>
        <v>5.6171029888476092</v>
      </c>
      <c r="J488" s="22">
        <f t="shared" si="34"/>
        <v>0.28085514944238044</v>
      </c>
      <c r="K488" s="23" cm="1">
        <f t="array" ref="K488">_fS2V(J488)</f>
        <v>3.7205613937410189</v>
      </c>
    </row>
    <row r="489" spans="2:11" x14ac:dyDescent="0.3">
      <c r="B489" s="21">
        <v>29.974968710888678</v>
      </c>
      <c r="C489" s="22">
        <f t="shared" si="31"/>
        <v>5.6171029888476092</v>
      </c>
      <c r="D489" s="22">
        <f t="shared" si="32"/>
        <v>3.7205613937410189</v>
      </c>
      <c r="E489" s="22">
        <v>1.5</v>
      </c>
      <c r="F489" s="22" cm="1">
        <f t="array" ref="F489">_fEff(D489,E489)%</f>
        <v>0.81928035121906428</v>
      </c>
      <c r="G489" s="22">
        <f t="shared" si="35"/>
        <v>0.49209646405086799</v>
      </c>
      <c r="H489" s="22">
        <f t="shared" si="33"/>
        <v>3.0794522155874093E-2</v>
      </c>
      <c r="I489" s="22">
        <f>C489-H489</f>
        <v>5.5863084666917349</v>
      </c>
      <c r="J489" s="22">
        <f t="shared" si="34"/>
        <v>0.27931542333458675</v>
      </c>
      <c r="K489" s="23" cm="1">
        <f t="array" ref="K489">_fS2V(J489)</f>
        <v>3.7200109641613022</v>
      </c>
    </row>
    <row r="490" spans="2:11" x14ac:dyDescent="0.3">
      <c r="B490" s="21">
        <v>30.037546933667151</v>
      </c>
      <c r="C490" s="22">
        <f t="shared" ref="C490:C553" si="36">I489</f>
        <v>5.5863084666917349</v>
      </c>
      <c r="D490" s="22">
        <f t="shared" ref="D490:D553" si="37">K489</f>
        <v>3.7200109641613022</v>
      </c>
      <c r="E490" s="22">
        <v>1.5</v>
      </c>
      <c r="F490" s="22" cm="1">
        <f t="array" ref="F490">_fEff(D490,E490)%</f>
        <v>0.81929961625435443</v>
      </c>
      <c r="G490" s="22">
        <f t="shared" si="35"/>
        <v>0.49215770397756453</v>
      </c>
      <c r="H490" s="22">
        <f t="shared" si="33"/>
        <v>3.0798354441649849E-2</v>
      </c>
      <c r="I490" s="22">
        <f>C490-H490</f>
        <v>5.5555101122500847</v>
      </c>
      <c r="J490" s="22">
        <f t="shared" si="34"/>
        <v>0.27777550561250425</v>
      </c>
      <c r="K490" s="23" cm="1">
        <f t="array" ref="K490">_fS2V(J490)</f>
        <v>3.7194497312730501</v>
      </c>
    </row>
    <row r="491" spans="2:11" x14ac:dyDescent="0.3">
      <c r="B491" s="21">
        <v>30.100125156445625</v>
      </c>
      <c r="C491" s="22">
        <f t="shared" si="36"/>
        <v>5.5555101122500847</v>
      </c>
      <c r="D491" s="22">
        <f t="shared" si="37"/>
        <v>3.7194497312730501</v>
      </c>
      <c r="E491" s="22">
        <v>1.5</v>
      </c>
      <c r="F491" s="22" cm="1">
        <f t="array" ref="F491">_fEff(D491,E491)%</f>
        <v>0.81931925940544315</v>
      </c>
      <c r="G491" s="22">
        <f t="shared" si="35"/>
        <v>0.49222016508629385</v>
      </c>
      <c r="H491" s="22">
        <f t="shared" si="33"/>
        <v>3.0802263146826901E-2</v>
      </c>
      <c r="I491" s="22">
        <f>C491-H491</f>
        <v>5.5247078491032582</v>
      </c>
      <c r="J491" s="22">
        <f t="shared" si="34"/>
        <v>0.27623539245516293</v>
      </c>
      <c r="K491" s="23" cm="1">
        <f t="array" ref="K491">_fS2V(J491)</f>
        <v>3.7188884271571654</v>
      </c>
    </row>
    <row r="492" spans="2:11" x14ac:dyDescent="0.3">
      <c r="B492" s="21">
        <v>30.162703379224098</v>
      </c>
      <c r="C492" s="22">
        <f t="shared" si="36"/>
        <v>5.5247078491032582</v>
      </c>
      <c r="D492" s="22">
        <f t="shared" si="37"/>
        <v>3.7188884271571654</v>
      </c>
      <c r="E492" s="22">
        <v>1.5</v>
      </c>
      <c r="F492" s="22" cm="1">
        <f t="array" ref="F492">_fEff(D492,E492)%</f>
        <v>0.81933890504949924</v>
      </c>
      <c r="G492" s="22">
        <f t="shared" si="35"/>
        <v>0.49228265354430473</v>
      </c>
      <c r="H492" s="22">
        <f t="shared" si="33"/>
        <v>3.0806173563473389E-2</v>
      </c>
      <c r="I492" s="22">
        <f>C492-H492</f>
        <v>5.4939016755397851</v>
      </c>
      <c r="J492" s="22">
        <f t="shared" si="34"/>
        <v>0.27469508377698926</v>
      </c>
      <c r="K492" s="23" cm="1">
        <f t="array" ref="K492">_fS2V(J492)</f>
        <v>3.7183270517824587</v>
      </c>
    </row>
    <row r="493" spans="2:11" x14ac:dyDescent="0.3">
      <c r="B493" s="21">
        <v>30.225281602002571</v>
      </c>
      <c r="C493" s="22">
        <f t="shared" si="36"/>
        <v>5.4939016755397851</v>
      </c>
      <c r="D493" s="22">
        <f t="shared" si="37"/>
        <v>3.7183270517824587</v>
      </c>
      <c r="E493" s="22">
        <v>1.5</v>
      </c>
      <c r="F493" s="22" cm="1">
        <f t="array" ref="F493">_fEff(D493,E493)%</f>
        <v>0.81935855318761397</v>
      </c>
      <c r="G493" s="22">
        <f t="shared" si="35"/>
        <v>0.49234516937122247</v>
      </c>
      <c r="H493" s="22">
        <f t="shared" si="33"/>
        <v>3.0810085692817426E-2</v>
      </c>
      <c r="I493" s="22">
        <f>C493-H493</f>
        <v>5.4630915898469681</v>
      </c>
      <c r="J493" s="22">
        <f t="shared" si="34"/>
        <v>0.27315457949234839</v>
      </c>
      <c r="K493" s="23" cm="1">
        <f t="array" ref="K493">_fS2V(J493)</f>
        <v>3.7177656051177208</v>
      </c>
    </row>
    <row r="494" spans="2:11" x14ac:dyDescent="0.3">
      <c r="B494" s="21">
        <v>30.287859824781044</v>
      </c>
      <c r="C494" s="22">
        <f t="shared" si="36"/>
        <v>5.4630915898469681</v>
      </c>
      <c r="D494" s="22">
        <f t="shared" si="37"/>
        <v>3.7177656051177208</v>
      </c>
      <c r="E494" s="22">
        <v>1.5</v>
      </c>
      <c r="F494" s="22" cm="1">
        <f t="array" ref="F494">_fEff(D494,E494)%</f>
        <v>0.81937820382087978</v>
      </c>
      <c r="G494" s="22">
        <f t="shared" si="35"/>
        <v>0.49240771258669186</v>
      </c>
      <c r="H494" s="22">
        <f t="shared" si="33"/>
        <v>3.0813999536088352E-2</v>
      </c>
      <c r="I494" s="22">
        <f>C494-H494</f>
        <v>5.4322775903108793</v>
      </c>
      <c r="J494" s="22">
        <f t="shared" si="34"/>
        <v>0.27161387951554394</v>
      </c>
      <c r="K494" s="23" cm="1">
        <f t="array" ref="K494">_fS2V(J494)</f>
        <v>3.7172040871317198</v>
      </c>
    </row>
    <row r="495" spans="2:11" x14ac:dyDescent="0.3">
      <c r="B495" s="21">
        <v>30.350438047559518</v>
      </c>
      <c r="C495" s="22">
        <f t="shared" si="36"/>
        <v>5.4322775903108793</v>
      </c>
      <c r="D495" s="22">
        <f t="shared" si="37"/>
        <v>3.7172040871317198</v>
      </c>
      <c r="E495" s="22">
        <v>1.5</v>
      </c>
      <c r="F495" s="22" cm="1">
        <f t="array" ref="F495">_fEff(D495,E495)%</f>
        <v>0.8193978569503898</v>
      </c>
      <c r="G495" s="22">
        <f t="shared" si="35"/>
        <v>0.49247028321037745</v>
      </c>
      <c r="H495" s="22">
        <f t="shared" si="33"/>
        <v>3.0817915094516739E-2</v>
      </c>
      <c r="I495" s="22">
        <f>C495-H495</f>
        <v>5.4014596752163628</v>
      </c>
      <c r="J495" s="22">
        <f t="shared" si="34"/>
        <v>0.27007298376081812</v>
      </c>
      <c r="K495" s="23" cm="1">
        <f t="array" ref="K495">_fS2V(J495)</f>
        <v>3.7166424977931998</v>
      </c>
    </row>
    <row r="496" spans="2:11" x14ac:dyDescent="0.3">
      <c r="B496" s="21">
        <v>30.413016270337991</v>
      </c>
      <c r="C496" s="22">
        <f t="shared" si="36"/>
        <v>5.4014596752163628</v>
      </c>
      <c r="D496" s="22">
        <f t="shared" si="37"/>
        <v>3.7166424977931998</v>
      </c>
      <c r="E496" s="22">
        <v>1.5</v>
      </c>
      <c r="F496" s="22" cm="1">
        <f t="array" ref="F496">_fEff(D496,E496)%</f>
        <v>0.81941751257723783</v>
      </c>
      <c r="G496" s="22">
        <f t="shared" si="35"/>
        <v>0.49253288126196376</v>
      </c>
      <c r="H496" s="22">
        <f t="shared" si="33"/>
        <v>3.0821832369334404E-2</v>
      </c>
      <c r="I496" s="22">
        <f>C496-H496</f>
        <v>5.3706378428470281</v>
      </c>
      <c r="J496" s="22">
        <f t="shared" si="34"/>
        <v>0.2685318921423514</v>
      </c>
      <c r="K496" s="23" cm="1">
        <f t="array" ref="K496">_fS2V(J496)</f>
        <v>3.716077346321808</v>
      </c>
    </row>
    <row r="497" spans="2:11" x14ac:dyDescent="0.3">
      <c r="B497" s="21">
        <v>30.475594493116464</v>
      </c>
      <c r="C497" s="22">
        <f t="shared" si="36"/>
        <v>5.3706378428470281</v>
      </c>
      <c r="D497" s="22">
        <f t="shared" si="37"/>
        <v>3.716077346321808</v>
      </c>
      <c r="E497" s="22">
        <v>1.5</v>
      </c>
      <c r="F497" s="22" cm="1">
        <f t="array" ref="F497">_fEff(D497,E497)%</f>
        <v>0.81943729287873668</v>
      </c>
      <c r="G497" s="22">
        <f t="shared" si="35"/>
        <v>0.49259589604268589</v>
      </c>
      <c r="H497" s="22">
        <f t="shared" si="33"/>
        <v>3.0825775722320769E-2</v>
      </c>
      <c r="I497" s="22">
        <f>C497-H497</f>
        <v>5.3398120671247069</v>
      </c>
      <c r="J497" s="22">
        <f t="shared" si="34"/>
        <v>0.26699060335623537</v>
      </c>
      <c r="K497" s="23" cm="1">
        <f t="array" ref="K497">_fS2V(J497)</f>
        <v>3.7155119489876629</v>
      </c>
    </row>
    <row r="498" spans="2:11" x14ac:dyDescent="0.3">
      <c r="B498" s="21">
        <v>30.538172715894937</v>
      </c>
      <c r="C498" s="22">
        <f t="shared" si="36"/>
        <v>5.3398120671247069</v>
      </c>
      <c r="D498" s="22">
        <f t="shared" si="37"/>
        <v>3.7155119489876629</v>
      </c>
      <c r="E498" s="22">
        <v>1.5</v>
      </c>
      <c r="F498" s="22" cm="1">
        <f t="array" ref="F498">_fEff(D498,E498)%</f>
        <v>0.81945708178543197</v>
      </c>
      <c r="G498" s="22">
        <f t="shared" si="35"/>
        <v>0.49265895799415188</v>
      </c>
      <c r="H498" s="22">
        <f t="shared" si="33"/>
        <v>3.0829722027168455E-2</v>
      </c>
      <c r="I498" s="22">
        <f>C498-H498</f>
        <v>5.3089823450975384</v>
      </c>
      <c r="J498" s="22">
        <f t="shared" si="34"/>
        <v>0.26544911725487691</v>
      </c>
      <c r="K498" s="23" cm="1">
        <f t="array" ref="K498">_fS2V(J498)</f>
        <v>3.7149464792715512</v>
      </c>
    </row>
    <row r="499" spans="2:11" x14ac:dyDescent="0.3">
      <c r="B499" s="21">
        <v>30.600750938673411</v>
      </c>
      <c r="C499" s="22">
        <f t="shared" si="36"/>
        <v>5.3089823450975384</v>
      </c>
      <c r="D499" s="22">
        <f t="shared" si="37"/>
        <v>3.7149464792715512</v>
      </c>
      <c r="E499" s="22">
        <v>1.5</v>
      </c>
      <c r="F499" s="22" cm="1">
        <f t="array" ref="F499">_fEff(D499,E499)%</f>
        <v>0.81947687322549567</v>
      </c>
      <c r="G499" s="22">
        <f t="shared" si="35"/>
        <v>0.49272204779273682</v>
      </c>
      <c r="H499" s="22">
        <f t="shared" si="33"/>
        <v>3.0833670074639351E-2</v>
      </c>
      <c r="I499" s="22">
        <f>C499-H499</f>
        <v>5.2781486750228988</v>
      </c>
      <c r="J499" s="22">
        <f t="shared" si="34"/>
        <v>0.26390743375114495</v>
      </c>
      <c r="K499" s="23" cm="1">
        <f t="array" ref="K499">_fS2V(J499)</f>
        <v>3.7143809371415117</v>
      </c>
    </row>
    <row r="500" spans="2:11" x14ac:dyDescent="0.3">
      <c r="B500" s="21">
        <v>30.663329161451884</v>
      </c>
      <c r="C500" s="22">
        <f t="shared" si="36"/>
        <v>5.2781486750228988</v>
      </c>
      <c r="D500" s="22">
        <f t="shared" si="37"/>
        <v>3.7143809371415117</v>
      </c>
      <c r="E500" s="22">
        <v>1.5</v>
      </c>
      <c r="F500" s="22" cm="1">
        <f t="array" ref="F500">_fEff(D500,E500)%</f>
        <v>0.81949666720004688</v>
      </c>
      <c r="G500" s="22">
        <f t="shared" si="35"/>
        <v>0.4927851654585933</v>
      </c>
      <c r="H500" s="22">
        <f t="shared" si="33"/>
        <v>3.0837619865994575E-2</v>
      </c>
      <c r="I500" s="22">
        <f>C500-H500</f>
        <v>5.2473110551569038</v>
      </c>
      <c r="J500" s="22">
        <f t="shared" si="34"/>
        <v>0.26236555275784518</v>
      </c>
      <c r="K500" s="23" cm="1">
        <f t="array" ref="K500">_fS2V(J500)</f>
        <v>3.7138153225655581</v>
      </c>
    </row>
    <row r="501" spans="2:11" x14ac:dyDescent="0.3">
      <c r="B501" s="21">
        <v>30.725907384230357</v>
      </c>
      <c r="C501" s="22">
        <f t="shared" si="36"/>
        <v>5.2473110551569038</v>
      </c>
      <c r="D501" s="22">
        <f t="shared" si="37"/>
        <v>3.7138153225655581</v>
      </c>
      <c r="E501" s="22">
        <v>1.5</v>
      </c>
      <c r="F501" s="22" cm="1">
        <f t="array" ref="F501">_fEff(D501,E501)%</f>
        <v>0.81951646371020548</v>
      </c>
      <c r="G501" s="22">
        <f t="shared" si="35"/>
        <v>0.49284831101189519</v>
      </c>
      <c r="H501" s="22">
        <f t="shared" si="33"/>
        <v>3.0841571402496572E-2</v>
      </c>
      <c r="I501" s="22">
        <f>C501-H501</f>
        <v>5.2164694837544072</v>
      </c>
      <c r="J501" s="22">
        <f t="shared" si="34"/>
        <v>0.26082347418772034</v>
      </c>
      <c r="K501" s="23" cm="1">
        <f t="array" ref="K501">_fS2V(J501)</f>
        <v>3.7132496355116813</v>
      </c>
    </row>
    <row r="502" spans="2:11" x14ac:dyDescent="0.3">
      <c r="B502" s="21">
        <v>30.78848560700883</v>
      </c>
      <c r="C502" s="22">
        <f t="shared" si="36"/>
        <v>5.2164694837544072</v>
      </c>
      <c r="D502" s="22">
        <f t="shared" si="37"/>
        <v>3.7132496355116813</v>
      </c>
      <c r="E502" s="22">
        <v>1.5</v>
      </c>
      <c r="F502" s="22" cm="1">
        <f t="array" ref="F502">_fEff(D502,E502)%</f>
        <v>0.81953626275709113</v>
      </c>
      <c r="G502" s="22">
        <f t="shared" si="35"/>
        <v>0.49291148447283695</v>
      </c>
      <c r="H502" s="22">
        <f t="shared" si="33"/>
        <v>3.0845524685409072E-2</v>
      </c>
      <c r="I502" s="22">
        <f>C502-H502</f>
        <v>5.1856239590689981</v>
      </c>
      <c r="J502" s="22">
        <f t="shared" si="34"/>
        <v>0.25928119795344989</v>
      </c>
      <c r="K502" s="23" cm="1">
        <f t="array" ref="K502">_fS2V(J502)</f>
        <v>3.7126582220531019</v>
      </c>
    </row>
    <row r="503" spans="2:11" x14ac:dyDescent="0.3">
      <c r="B503" s="21">
        <v>30.851063829787304</v>
      </c>
      <c r="C503" s="22">
        <f t="shared" si="36"/>
        <v>5.1856239590689981</v>
      </c>
      <c r="D503" s="22">
        <f t="shared" si="37"/>
        <v>3.7126582220531019</v>
      </c>
      <c r="E503" s="22">
        <v>1.5</v>
      </c>
      <c r="F503" s="22" cm="1">
        <f t="array" ref="F503">_fEff(D503,E503)%</f>
        <v>0.81955696222814145</v>
      </c>
      <c r="G503" s="22">
        <f t="shared" si="35"/>
        <v>0.49297755214596078</v>
      </c>
      <c r="H503" s="22">
        <f t="shared" si="33"/>
        <v>3.084965908297627E-2</v>
      </c>
      <c r="I503" s="22">
        <f>C503-H503</f>
        <v>5.1547742999860215</v>
      </c>
      <c r="J503" s="22">
        <f t="shared" si="34"/>
        <v>0.25773871499930107</v>
      </c>
      <c r="K503" s="23" cm="1">
        <f t="array" ref="K503">_fS2V(J503)</f>
        <v>3.712037335763247</v>
      </c>
    </row>
    <row r="504" spans="2:11" x14ac:dyDescent="0.3">
      <c r="B504" s="21">
        <v>30.913642052565777</v>
      </c>
      <c r="C504" s="22">
        <f t="shared" si="36"/>
        <v>5.1547742999860215</v>
      </c>
      <c r="D504" s="22">
        <f t="shared" si="37"/>
        <v>3.712037335763247</v>
      </c>
      <c r="E504" s="22">
        <v>1.5</v>
      </c>
      <c r="F504" s="22" cm="1">
        <f t="array" ref="F504">_fEff(D504,E504)%</f>
        <v>0.81957869324828636</v>
      </c>
      <c r="G504" s="22">
        <f t="shared" si="35"/>
        <v>0.49304693560161778</v>
      </c>
      <c r="H504" s="22">
        <f t="shared" si="33"/>
        <v>3.0854000976321513E-2</v>
      </c>
      <c r="I504" s="22">
        <f>C504-H504</f>
        <v>5.1239202990096997</v>
      </c>
      <c r="J504" s="22">
        <f t="shared" si="34"/>
        <v>0.256196014950485</v>
      </c>
      <c r="K504" s="23" cm="1">
        <f t="array" ref="K504">_fS2V(J504)</f>
        <v>3.7114163620875957</v>
      </c>
    </row>
    <row r="505" spans="2:11" x14ac:dyDescent="0.3">
      <c r="B505" s="21">
        <v>30.97622027534425</v>
      </c>
      <c r="C505" s="22">
        <f t="shared" si="36"/>
        <v>5.1239202990096997</v>
      </c>
      <c r="D505" s="22">
        <f t="shared" si="37"/>
        <v>3.7114163620875957</v>
      </c>
      <c r="E505" s="22">
        <v>1.5</v>
      </c>
      <c r="F505" s="22" cm="1">
        <f t="array" ref="F505">_fEff(D505,E505)%</f>
        <v>0.81960042732693406</v>
      </c>
      <c r="G505" s="22">
        <f t="shared" si="35"/>
        <v>0.49311635273542553</v>
      </c>
      <c r="H505" s="22">
        <f t="shared" si="33"/>
        <v>3.0858344977185578E-2</v>
      </c>
      <c r="I505" s="22">
        <f>C505-H505</f>
        <v>5.0930619540325139</v>
      </c>
      <c r="J505" s="22">
        <f t="shared" si="34"/>
        <v>0.2546530977016257</v>
      </c>
      <c r="K505" s="23" cm="1">
        <f t="array" ref="K505">_fS2V(J505)</f>
        <v>3.7107953009837304</v>
      </c>
    </row>
    <row r="506" spans="2:11" x14ac:dyDescent="0.3">
      <c r="B506" s="21">
        <v>31.038798498122723</v>
      </c>
      <c r="C506" s="22">
        <f t="shared" si="36"/>
        <v>5.0930619540325139</v>
      </c>
      <c r="D506" s="22">
        <f t="shared" si="37"/>
        <v>3.7107953009837304</v>
      </c>
      <c r="E506" s="22">
        <v>1.5</v>
      </c>
      <c r="F506" s="22" cm="1">
        <f t="array" ref="F506">_fEff(D506,E506)%</f>
        <v>0.81962216446556935</v>
      </c>
      <c r="G506" s="22">
        <f t="shared" si="35"/>
        <v>0.49318580357417735</v>
      </c>
      <c r="H506" s="22">
        <f t="shared" si="33"/>
        <v>3.0862691087245143E-2</v>
      </c>
      <c r="I506" s="22">
        <f>C506-H506</f>
        <v>5.0621992629452688</v>
      </c>
      <c r="J506" s="22">
        <f t="shared" si="34"/>
        <v>0.25310996314726342</v>
      </c>
      <c r="K506" s="23" cm="1">
        <f t="array" ref="K506">_fS2V(J506)</f>
        <v>3.710174152409202</v>
      </c>
    </row>
    <row r="507" spans="2:11" x14ac:dyDescent="0.3">
      <c r="B507" s="21">
        <v>31.101376720901197</v>
      </c>
      <c r="C507" s="22">
        <f t="shared" si="36"/>
        <v>5.0621992629452688</v>
      </c>
      <c r="D507" s="22">
        <f t="shared" si="37"/>
        <v>3.710174152409202</v>
      </c>
      <c r="E507" s="22">
        <v>1.5</v>
      </c>
      <c r="F507" s="22" cm="1">
        <f t="array" ref="F507">_fEff(D507,E507)%</f>
        <v>0.81964390466567794</v>
      </c>
      <c r="G507" s="22">
        <f t="shared" si="35"/>
        <v>0.49325528814469616</v>
      </c>
      <c r="H507" s="22">
        <f t="shared" si="33"/>
        <v>3.0867039308178735E-2</v>
      </c>
      <c r="I507" s="22">
        <f>C507-H507</f>
        <v>5.0313322236370901</v>
      </c>
      <c r="J507" s="22">
        <f t="shared" si="34"/>
        <v>0.25156661118185453</v>
      </c>
      <c r="K507" s="23" cm="1">
        <f t="array" ref="K507">_fS2V(J507)</f>
        <v>3.7095529163215257</v>
      </c>
    </row>
    <row r="508" spans="2:11" x14ac:dyDescent="0.3">
      <c r="B508" s="21">
        <v>31.16395494367967</v>
      </c>
      <c r="C508" s="22">
        <f t="shared" si="36"/>
        <v>5.0313322236370901</v>
      </c>
      <c r="D508" s="22">
        <f t="shared" si="37"/>
        <v>3.7095529163215257</v>
      </c>
      <c r="E508" s="22">
        <v>1.5</v>
      </c>
      <c r="F508" s="22" cm="1">
        <f t="array" ref="F508">_fEff(D508,E508)%</f>
        <v>0.81966564792874652</v>
      </c>
      <c r="G508" s="22">
        <f t="shared" si="35"/>
        <v>0.49332480647383514</v>
      </c>
      <c r="H508" s="22">
        <f t="shared" si="33"/>
        <v>3.0871389641666781E-2</v>
      </c>
      <c r="I508" s="22">
        <f>C508-H508</f>
        <v>5.0004608339954233</v>
      </c>
      <c r="J508" s="22">
        <f t="shared" si="34"/>
        <v>0.25002304169977119</v>
      </c>
      <c r="K508" s="23" cm="1">
        <f t="array" ref="K508">_fS2V(J508)</f>
        <v>3.7089315926781836</v>
      </c>
    </row>
    <row r="509" spans="2:11" x14ac:dyDescent="0.3">
      <c r="B509" s="21">
        <v>31.226533166458143</v>
      </c>
      <c r="C509" s="22">
        <f t="shared" si="36"/>
        <v>5.0004608339954233</v>
      </c>
      <c r="D509" s="22">
        <f t="shared" si="37"/>
        <v>3.7089315926781836</v>
      </c>
      <c r="E509" s="22">
        <v>1.5</v>
      </c>
      <c r="F509" s="22" cm="1">
        <f t="array" ref="F509">_fEff(D509,E509)%</f>
        <v>0.81968739425626358</v>
      </c>
      <c r="G509" s="22">
        <f t="shared" si="35"/>
        <v>0.49339435858847702</v>
      </c>
      <c r="H509" s="22">
        <f t="shared" si="33"/>
        <v>3.0875742089391554E-2</v>
      </c>
      <c r="I509" s="22">
        <f>C509-H509</f>
        <v>4.9695850919060316</v>
      </c>
      <c r="J509" s="22">
        <f t="shared" si="34"/>
        <v>0.24847925459530157</v>
      </c>
      <c r="K509" s="23" cm="1">
        <f t="array" ref="K509">_fS2V(J509)</f>
        <v>3.7082551082898592</v>
      </c>
    </row>
    <row r="510" spans="2:11" x14ac:dyDescent="0.3">
      <c r="B510" s="21">
        <v>31.289111389236616</v>
      </c>
      <c r="C510" s="22">
        <f t="shared" si="36"/>
        <v>4.9695850919060316</v>
      </c>
      <c r="D510" s="22">
        <f t="shared" si="37"/>
        <v>3.7082551082898592</v>
      </c>
      <c r="E510" s="22">
        <v>1.5</v>
      </c>
      <c r="F510" s="22" cm="1">
        <f t="array" ref="F510">_fEff(D510,E510)%</f>
        <v>0.81971107120985498</v>
      </c>
      <c r="G510" s="22">
        <f t="shared" si="35"/>
        <v>0.49347011279132791</v>
      </c>
      <c r="H510" s="22">
        <f t="shared" si="33"/>
        <v>3.0880482652773964E-2</v>
      </c>
      <c r="I510" s="22">
        <f>C510-H510</f>
        <v>4.938704609253258</v>
      </c>
      <c r="J510" s="22">
        <f t="shared" si="34"/>
        <v>0.24693523046266291</v>
      </c>
      <c r="K510" s="23" cm="1">
        <f t="array" ref="K510">_fS2V(J510)</f>
        <v>3.7075776854628137</v>
      </c>
    </row>
    <row r="511" spans="2:11" x14ac:dyDescent="0.3">
      <c r="B511" s="21">
        <v>31.35168961201509</v>
      </c>
      <c r="C511" s="22">
        <f t="shared" si="36"/>
        <v>4.938704609253258</v>
      </c>
      <c r="D511" s="22">
        <f t="shared" si="37"/>
        <v>3.7075776854628137</v>
      </c>
      <c r="E511" s="22">
        <v>1.5</v>
      </c>
      <c r="F511" s="22" cm="1">
        <f t="array" ref="F511">_fEff(D511,E511)%</f>
        <v>0.81973478100880148</v>
      </c>
      <c r="G511" s="22">
        <f t="shared" si="35"/>
        <v>0.4935460006096492</v>
      </c>
      <c r="H511" s="22">
        <f t="shared" si="33"/>
        <v>3.0885231577575046E-2</v>
      </c>
      <c r="I511" s="22">
        <f>C511-H511</f>
        <v>4.9078193776756827</v>
      </c>
      <c r="J511" s="22">
        <f t="shared" si="34"/>
        <v>0.24539096888378414</v>
      </c>
      <c r="K511" s="23" cm="1">
        <f t="array" ref="K511">_fS2V(J511)</f>
        <v>3.7069001584589616</v>
      </c>
    </row>
    <row r="512" spans="2:11" x14ac:dyDescent="0.3">
      <c r="B512" s="21">
        <v>31.414267834793563</v>
      </c>
      <c r="C512" s="22">
        <f t="shared" si="36"/>
        <v>4.9078193776756827</v>
      </c>
      <c r="D512" s="22">
        <f t="shared" si="37"/>
        <v>3.7069001584589616</v>
      </c>
      <c r="E512" s="22">
        <v>1.5</v>
      </c>
      <c r="F512" s="22" cm="1">
        <f t="array" ref="F512">_fEff(D512,E512)%</f>
        <v>0.81975849445393645</v>
      </c>
      <c r="G512" s="22">
        <f t="shared" si="35"/>
        <v>0.49362192866728671</v>
      </c>
      <c r="H512" s="22">
        <f t="shared" si="33"/>
        <v>3.0889983020481022E-2</v>
      </c>
      <c r="I512" s="22">
        <f>C512-H512</f>
        <v>4.8769293946552015</v>
      </c>
      <c r="J512" s="22">
        <f t="shared" si="34"/>
        <v>0.24384646973276008</v>
      </c>
      <c r="K512" s="23" cm="1">
        <f t="array" ref="K512">_fS2V(J512)</f>
        <v>3.7062225272230638</v>
      </c>
    </row>
    <row r="513" spans="2:11" x14ac:dyDescent="0.3">
      <c r="B513" s="21">
        <v>31.476846057572036</v>
      </c>
      <c r="C513" s="22">
        <f t="shared" si="36"/>
        <v>4.8769293946552015</v>
      </c>
      <c r="D513" s="22">
        <f t="shared" si="37"/>
        <v>3.7062225272230638</v>
      </c>
      <c r="E513" s="22">
        <v>1.5</v>
      </c>
      <c r="F513" s="22" cm="1">
        <f t="array" ref="F513">_fEff(D513,E513)%</f>
        <v>0.81978221154719288</v>
      </c>
      <c r="G513" s="22">
        <f t="shared" si="35"/>
        <v>0.49369789699921485</v>
      </c>
      <c r="H513" s="22">
        <f t="shared" si="33"/>
        <v>3.0894736983680528E-2</v>
      </c>
      <c r="I513" s="22">
        <f>C513-H513</f>
        <v>4.8460346576715212</v>
      </c>
      <c r="J513" s="22">
        <f t="shared" si="34"/>
        <v>0.24230173288357607</v>
      </c>
      <c r="K513" s="23" cm="1">
        <f t="array" ref="K513">_fS2V(J513)</f>
        <v>3.7055447916998325</v>
      </c>
    </row>
    <row r="514" spans="2:11" x14ac:dyDescent="0.3">
      <c r="B514" s="21">
        <v>31.539424280350509</v>
      </c>
      <c r="C514" s="22">
        <f t="shared" si="36"/>
        <v>4.8460346576715212</v>
      </c>
      <c r="D514" s="22">
        <f t="shared" si="37"/>
        <v>3.7055447916998325</v>
      </c>
      <c r="E514" s="22">
        <v>1.5</v>
      </c>
      <c r="F514" s="22" cm="1">
        <f t="array" ref="F514">_fEff(D514,E514)%</f>
        <v>0.81980593229050602</v>
      </c>
      <c r="G514" s="22">
        <f t="shared" si="35"/>
        <v>0.49377390564045037</v>
      </c>
      <c r="H514" s="22">
        <f t="shared" si="33"/>
        <v>3.0899493469364856E-2</v>
      </c>
      <c r="I514" s="22">
        <f>C514-H514</f>
        <v>4.8151351642021565</v>
      </c>
      <c r="J514" s="22">
        <f t="shared" si="34"/>
        <v>0.24075675821010784</v>
      </c>
      <c r="K514" s="23" cm="1">
        <f t="array" ref="K514">_fS2V(J514)</f>
        <v>3.7048669518339321</v>
      </c>
    </row>
    <row r="515" spans="2:11" x14ac:dyDescent="0.3">
      <c r="B515" s="21">
        <v>31.602002503128983</v>
      </c>
      <c r="C515" s="22">
        <f t="shared" si="36"/>
        <v>4.8151351642021565</v>
      </c>
      <c r="D515" s="22">
        <f t="shared" si="37"/>
        <v>3.7048669518339321</v>
      </c>
      <c r="E515" s="22">
        <v>1.5</v>
      </c>
      <c r="F515" s="22" cm="1">
        <f t="array" ref="F515">_fEff(D515,E515)%</f>
        <v>0.81982965668581254</v>
      </c>
      <c r="G515" s="22">
        <f t="shared" si="35"/>
        <v>0.49384995462605302</v>
      </c>
      <c r="H515" s="22">
        <f t="shared" si="33"/>
        <v>3.0904252479727976E-2</v>
      </c>
      <c r="I515" s="22">
        <f>C515-H515</f>
        <v>4.7842309117224282</v>
      </c>
      <c r="J515" s="22">
        <f t="shared" si="34"/>
        <v>0.2392115455861214</v>
      </c>
      <c r="K515" s="23" cm="1">
        <f t="array" ref="K515">_fS2V(J515)</f>
        <v>3.7041722759764282</v>
      </c>
    </row>
    <row r="516" spans="2:11" x14ac:dyDescent="0.3">
      <c r="B516" s="21">
        <v>31.664580725907456</v>
      </c>
      <c r="C516" s="22">
        <f t="shared" si="36"/>
        <v>4.7842309117224282</v>
      </c>
      <c r="D516" s="22">
        <f t="shared" si="37"/>
        <v>3.7041722759764282</v>
      </c>
      <c r="E516" s="22">
        <v>1.5</v>
      </c>
      <c r="F516" s="22" cm="1">
        <f t="array" ref="F516">_fEff(D516,E516)%</f>
        <v>0.81985397034082508</v>
      </c>
      <c r="G516" s="22">
        <f t="shared" si="35"/>
        <v>0.49392792223133714</v>
      </c>
      <c r="H516" s="22">
        <f t="shared" si="33"/>
        <v>3.0909131553900949E-2</v>
      </c>
      <c r="I516" s="22">
        <f>C516-H516</f>
        <v>4.7533217801685277</v>
      </c>
      <c r="J516" s="22">
        <f t="shared" si="34"/>
        <v>0.2376660890084264</v>
      </c>
      <c r="K516" s="23" cm="1">
        <f t="array" ref="K516">_fS2V(J516)</f>
        <v>3.7034614289338075</v>
      </c>
    </row>
    <row r="517" spans="2:11" x14ac:dyDescent="0.3">
      <c r="B517" s="21">
        <v>31.727158948685929</v>
      </c>
      <c r="C517" s="22">
        <f t="shared" si="36"/>
        <v>4.7533217801685277</v>
      </c>
      <c r="D517" s="22">
        <f t="shared" si="37"/>
        <v>3.7034614289338075</v>
      </c>
      <c r="E517" s="22">
        <v>1.5</v>
      </c>
      <c r="F517" s="22" cm="1">
        <f t="array" ref="F517">_fEff(D517,E517)%</f>
        <v>0.81987884998731675</v>
      </c>
      <c r="G517" s="22">
        <f t="shared" si="35"/>
        <v>0.49400773600327491</v>
      </c>
      <c r="H517" s="22">
        <f t="shared" si="33"/>
        <v>3.091412615790206E-2</v>
      </c>
      <c r="I517" s="22">
        <f>C517-H517</f>
        <v>4.7224076540106257</v>
      </c>
      <c r="J517" s="22">
        <f t="shared" si="34"/>
        <v>0.23612038270053129</v>
      </c>
      <c r="K517" s="23" cm="1">
        <f t="array" ref="K517">_fS2V(J517)</f>
        <v>3.7027504670254716</v>
      </c>
    </row>
    <row r="518" spans="2:11" x14ac:dyDescent="0.3">
      <c r="B518" s="21">
        <v>31.789737171464402</v>
      </c>
      <c r="C518" s="22">
        <f t="shared" si="36"/>
        <v>4.7224076540106257</v>
      </c>
      <c r="D518" s="22">
        <f t="shared" si="37"/>
        <v>3.7027504670254716</v>
      </c>
      <c r="E518" s="22">
        <v>1.5</v>
      </c>
      <c r="F518" s="22" cm="1">
        <f t="array" ref="F518">_fEff(D518,E518)%</f>
        <v>0.81990373365410851</v>
      </c>
      <c r="G518" s="22">
        <f t="shared" si="35"/>
        <v>0.4940875942349458</v>
      </c>
      <c r="H518" s="22">
        <f t="shared" ref="H518:H581" si="38">G518*$C$3</f>
        <v>3.0919123544114257E-2</v>
      </c>
      <c r="I518" s="22">
        <f>C518-H518</f>
        <v>4.6914885304665113</v>
      </c>
      <c r="J518" s="22">
        <f t="shared" ref="J518:J581" si="39">I518/$C$4</f>
        <v>0.23457442652332555</v>
      </c>
      <c r="K518" s="23" cm="1">
        <f t="array" ref="K518">_fS2V(J518)</f>
        <v>3.7020393901874367</v>
      </c>
    </row>
    <row r="519" spans="2:11" x14ac:dyDescent="0.3">
      <c r="B519" s="21">
        <v>31.852315394242876</v>
      </c>
      <c r="C519" s="22">
        <f t="shared" si="36"/>
        <v>4.6914885304665113</v>
      </c>
      <c r="D519" s="22">
        <f t="shared" si="37"/>
        <v>3.7020393901874367</v>
      </c>
      <c r="E519" s="22">
        <v>1.5</v>
      </c>
      <c r="F519" s="22" cm="1">
        <f t="array" ref="F519">_fEff(D519,E519)%</f>
        <v>0.8199286213434398</v>
      </c>
      <c r="G519" s="22">
        <f t="shared" si="35"/>
        <v>0.49416749696694784</v>
      </c>
      <c r="H519" s="22">
        <f t="shared" si="38"/>
        <v>3.0924123715078088E-2</v>
      </c>
      <c r="I519" s="22">
        <f>C519-H519</f>
        <v>4.6605644067514334</v>
      </c>
      <c r="J519" s="22">
        <f t="shared" si="39"/>
        <v>0.23302822033757167</v>
      </c>
      <c r="K519" s="23" cm="1">
        <f t="array" ref="K519">_fS2V(J519)</f>
        <v>3.7013281983556579</v>
      </c>
    </row>
    <row r="520" spans="2:11" x14ac:dyDescent="0.3">
      <c r="B520" s="21">
        <v>31.914893617021349</v>
      </c>
      <c r="C520" s="22">
        <f t="shared" si="36"/>
        <v>4.6605644067514334</v>
      </c>
      <c r="D520" s="22">
        <f t="shared" si="37"/>
        <v>3.7013281983556579</v>
      </c>
      <c r="E520" s="22">
        <v>1.5</v>
      </c>
      <c r="F520" s="22" cm="1">
        <f t="array" ref="F520">_fEff(D520,E520)%</f>
        <v>0.81995351305755193</v>
      </c>
      <c r="G520" s="22">
        <f t="shared" si="35"/>
        <v>0.49424744423993144</v>
      </c>
      <c r="H520" s="22">
        <f t="shared" si="38"/>
        <v>3.0929126673337387E-2</v>
      </c>
      <c r="I520" s="22">
        <f>C520-H520</f>
        <v>4.6296352800780962</v>
      </c>
      <c r="J520" s="22">
        <f t="shared" si="39"/>
        <v>0.2314817640039048</v>
      </c>
      <c r="K520" s="23" cm="1">
        <f t="array" ref="K520">_fS2V(J520)</f>
        <v>3.7006168914660336</v>
      </c>
    </row>
    <row r="521" spans="2:11" x14ac:dyDescent="0.3">
      <c r="B521" s="21">
        <v>31.977471839799822</v>
      </c>
      <c r="C521" s="22">
        <f t="shared" si="36"/>
        <v>4.6296352800780962</v>
      </c>
      <c r="D521" s="22">
        <f t="shared" si="37"/>
        <v>3.7006168914660336</v>
      </c>
      <c r="E521" s="22">
        <v>1.5</v>
      </c>
      <c r="F521" s="22" cm="1">
        <f t="array" ref="F521">_fEff(D521,E521)%</f>
        <v>0.81997840879868877</v>
      </c>
      <c r="G521" s="22">
        <f t="shared" si="35"/>
        <v>0.49432743609459817</v>
      </c>
      <c r="H521" s="22">
        <f t="shared" si="38"/>
        <v>3.0934132421439185E-2</v>
      </c>
      <c r="I521" s="22">
        <f>C521-H521</f>
        <v>4.5987011476566568</v>
      </c>
      <c r="J521" s="22">
        <f t="shared" si="39"/>
        <v>0.22993505738283285</v>
      </c>
      <c r="K521" s="23" cm="1">
        <f t="array" ref="K521">_fS2V(J521)</f>
        <v>3.6999047996635235</v>
      </c>
    </row>
    <row r="522" spans="2:11" x14ac:dyDescent="0.3">
      <c r="B522" s="21">
        <v>32.040050062578295</v>
      </c>
      <c r="C522" s="22">
        <f t="shared" si="36"/>
        <v>4.5987011476566568</v>
      </c>
      <c r="D522" s="22">
        <f t="shared" si="37"/>
        <v>3.6999047996635235</v>
      </c>
      <c r="E522" s="22">
        <v>1.5</v>
      </c>
      <c r="F522" s="22" cm="1">
        <f t="array" ref="F522">_fEff(D522,E522)%</f>
        <v>0.82000285601009426</v>
      </c>
      <c r="G522" s="22">
        <f t="shared" si="35"/>
        <v>0.4944078349370884</v>
      </c>
      <c r="H522" s="22">
        <f t="shared" si="38"/>
        <v>3.093916363811567E-2</v>
      </c>
      <c r="I522" s="22">
        <f>C522-H522</f>
        <v>4.5677619840185413</v>
      </c>
      <c r="J522" s="22">
        <f t="shared" si="39"/>
        <v>0.22838809920092706</v>
      </c>
      <c r="K522" s="23" cm="1">
        <f t="array" ref="K522">_fS2V(J522)</f>
        <v>3.6991773072671426</v>
      </c>
    </row>
    <row r="523" spans="2:11" x14ac:dyDescent="0.3">
      <c r="B523" s="21">
        <v>32.102628285356765</v>
      </c>
      <c r="C523" s="22">
        <f t="shared" si="36"/>
        <v>4.5677619840185413</v>
      </c>
      <c r="D523" s="22">
        <f t="shared" si="37"/>
        <v>3.6991773072671426</v>
      </c>
      <c r="E523" s="22">
        <v>1.5</v>
      </c>
      <c r="F523" s="22" cm="1">
        <f t="array" ref="F523">_fEff(D523,E523)%</f>
        <v>0.82002468078198576</v>
      </c>
      <c r="G523" s="22">
        <f t="shared" si="35"/>
        <v>0.49449190566996076</v>
      </c>
      <c r="H523" s="22">
        <f t="shared" si="38"/>
        <v>3.0944424635166508E-2</v>
      </c>
      <c r="I523" s="22">
        <f>C523-H523</f>
        <v>4.5368175593833744</v>
      </c>
      <c r="J523" s="22">
        <f t="shared" si="39"/>
        <v>0.22684087796916871</v>
      </c>
      <c r="K523" s="23" cm="1">
        <f t="array" ref="K523">_fS2V(J523)</f>
        <v>3.698449691165564</v>
      </c>
    </row>
    <row r="524" spans="2:11" x14ac:dyDescent="0.3">
      <c r="B524" s="21">
        <v>32.165206508135235</v>
      </c>
      <c r="C524" s="22">
        <f t="shared" si="36"/>
        <v>4.5368175593833744</v>
      </c>
      <c r="D524" s="22">
        <f t="shared" si="37"/>
        <v>3.698449691165564</v>
      </c>
      <c r="E524" s="22">
        <v>1.5</v>
      </c>
      <c r="F524" s="22" cm="1">
        <f t="array" ref="F524">_fEff(D524,E524)%</f>
        <v>0.8200465092650332</v>
      </c>
      <c r="G524" s="22">
        <f t="shared" ref="G524:G587" si="40">E524/(D524*F524)</f>
        <v>0.49457602448155286</v>
      </c>
      <c r="H524" s="22">
        <f t="shared" si="38"/>
        <v>3.0949688640898178E-2</v>
      </c>
      <c r="I524" s="22">
        <f>C524-H524</f>
        <v>4.5058678707424766</v>
      </c>
      <c r="J524" s="22">
        <f t="shared" si="39"/>
        <v>0.22529339353712383</v>
      </c>
      <c r="K524" s="23" cm="1">
        <f t="array" ref="K524">_fS2V(J524)</f>
        <v>3.6977219512880435</v>
      </c>
    </row>
    <row r="525" spans="2:11" x14ac:dyDescent="0.3">
      <c r="B525" s="21">
        <v>32.227784730913704</v>
      </c>
      <c r="C525" s="22">
        <f t="shared" si="36"/>
        <v>4.5058678707424766</v>
      </c>
      <c r="D525" s="22">
        <f t="shared" si="37"/>
        <v>3.6977219512880435</v>
      </c>
      <c r="E525" s="22">
        <v>1.5</v>
      </c>
      <c r="F525" s="22" cm="1">
        <f t="array" ref="F525">_fEff(D525,E525)%</f>
        <v>0.82006834146135876</v>
      </c>
      <c r="G525" s="22">
        <f t="shared" si="40"/>
        <v>0.49466019141717432</v>
      </c>
      <c r="H525" s="22">
        <f t="shared" si="38"/>
        <v>3.0954955658146079E-2</v>
      </c>
      <c r="I525" s="22">
        <f>C525-H525</f>
        <v>4.4749129150843308</v>
      </c>
      <c r="J525" s="22">
        <f t="shared" si="39"/>
        <v>0.22374564575421654</v>
      </c>
      <c r="K525" s="23" cm="1">
        <f t="array" ref="K525">_fS2V(J525)</f>
        <v>3.6969940875637675</v>
      </c>
    </row>
    <row r="526" spans="2:11" x14ac:dyDescent="0.3">
      <c r="B526" s="21">
        <v>32.290362953692174</v>
      </c>
      <c r="C526" s="22">
        <f t="shared" si="36"/>
        <v>4.4749129150843308</v>
      </c>
      <c r="D526" s="22">
        <f t="shared" si="37"/>
        <v>3.6969940875637675</v>
      </c>
      <c r="E526" s="22">
        <v>1.5</v>
      </c>
      <c r="F526" s="22" cm="1">
        <f t="array" ref="F526">_fEff(D526,E526)%</f>
        <v>0.82009017737308698</v>
      </c>
      <c r="G526" s="22">
        <f t="shared" si="40"/>
        <v>0.49474440652219465</v>
      </c>
      <c r="H526" s="22">
        <f t="shared" si="38"/>
        <v>3.0960225689749352E-2</v>
      </c>
      <c r="I526" s="22">
        <f>C526-H526</f>
        <v>4.4439526893945818</v>
      </c>
      <c r="J526" s="22">
        <f t="shared" si="39"/>
        <v>0.22219763446972909</v>
      </c>
      <c r="K526" s="23" cm="1">
        <f t="array" ref="K526">_fS2V(J526)</f>
        <v>3.6962660999218593</v>
      </c>
    </row>
    <row r="527" spans="2:11" x14ac:dyDescent="0.3">
      <c r="B527" s="21">
        <v>32.352941176470644</v>
      </c>
      <c r="C527" s="22">
        <f t="shared" si="36"/>
        <v>4.4439526893945818</v>
      </c>
      <c r="D527" s="22">
        <f t="shared" si="37"/>
        <v>3.6962660999218593</v>
      </c>
      <c r="E527" s="22">
        <v>1.5</v>
      </c>
      <c r="F527" s="22" cm="1">
        <f t="array" ref="F527">_fEff(D527,E527)%</f>
        <v>0.82011201700234426</v>
      </c>
      <c r="G527" s="22">
        <f t="shared" si="40"/>
        <v>0.49482866984204293</v>
      </c>
      <c r="H527" s="22">
        <f t="shared" si="38"/>
        <v>3.0965498738550874E-2</v>
      </c>
      <c r="I527" s="22">
        <f>C527-H527</f>
        <v>4.4129871906560307</v>
      </c>
      <c r="J527" s="22">
        <f t="shared" si="39"/>
        <v>0.22064935953280154</v>
      </c>
      <c r="K527" s="23" cm="1">
        <f t="array" ref="K527">_fS2V(J527)</f>
        <v>3.6955379882913726</v>
      </c>
    </row>
    <row r="528" spans="2:11" x14ac:dyDescent="0.3">
      <c r="B528" s="21">
        <v>32.415519399249114</v>
      </c>
      <c r="C528" s="22">
        <f t="shared" si="36"/>
        <v>4.4129871906560307</v>
      </c>
      <c r="D528" s="22">
        <f t="shared" si="37"/>
        <v>3.6955379882913726</v>
      </c>
      <c r="E528" s="22">
        <v>1.5</v>
      </c>
      <c r="F528" s="22" cm="1">
        <f t="array" ref="F528">_fEff(D528,E528)%</f>
        <v>0.8201338603512589</v>
      </c>
      <c r="G528" s="22">
        <f t="shared" si="40"/>
        <v>0.49491298142220863</v>
      </c>
      <c r="H528" s="22">
        <f t="shared" si="38"/>
        <v>3.0970774807397287E-2</v>
      </c>
      <c r="I528" s="22">
        <f>C528-H528</f>
        <v>4.3820164158486339</v>
      </c>
      <c r="J528" s="22">
        <f t="shared" si="39"/>
        <v>0.21910082079243171</v>
      </c>
      <c r="K528" s="23" cm="1">
        <f t="array" ref="K528">_fS2V(J528)</f>
        <v>3.6947828835808685</v>
      </c>
    </row>
    <row r="529" spans="2:11" x14ac:dyDescent="0.3">
      <c r="B529" s="21">
        <v>32.478097622027583</v>
      </c>
      <c r="C529" s="22">
        <f t="shared" si="36"/>
        <v>4.3820164158486339</v>
      </c>
      <c r="D529" s="22">
        <f t="shared" si="37"/>
        <v>3.6947828835808685</v>
      </c>
      <c r="E529" s="22">
        <v>1.5</v>
      </c>
      <c r="F529" s="22" cm="1">
        <f t="array" ref="F529">_fEff(D529,E529)%</f>
        <v>0.82015651349257401</v>
      </c>
      <c r="G529" s="22">
        <f t="shared" si="40"/>
        <v>0.49500045450436386</v>
      </c>
      <c r="H529" s="22">
        <f t="shared" si="38"/>
        <v>3.0976248717419518E-2</v>
      </c>
      <c r="I529" s="22">
        <f>C529-H529</f>
        <v>4.351040167131214</v>
      </c>
      <c r="J529" s="22">
        <f t="shared" si="39"/>
        <v>0.21755200835656069</v>
      </c>
      <c r="K529" s="23" cm="1">
        <f t="array" ref="K529">_fS2V(J529)</f>
        <v>3.6940082380012127</v>
      </c>
    </row>
    <row r="530" spans="2:11" x14ac:dyDescent="0.3">
      <c r="B530" s="21">
        <v>32.540675844806053</v>
      </c>
      <c r="C530" s="22">
        <f t="shared" si="36"/>
        <v>4.351040167131214</v>
      </c>
      <c r="D530" s="22">
        <f t="shared" si="37"/>
        <v>3.6940082380012127</v>
      </c>
      <c r="E530" s="22">
        <v>1.5</v>
      </c>
      <c r="F530" s="22" cm="1">
        <f t="array" ref="F530">_fEff(D530,E530)%</f>
        <v>0.82017975285996358</v>
      </c>
      <c r="G530" s="22">
        <f t="shared" si="40"/>
        <v>0.49509022919263035</v>
      </c>
      <c r="H530" s="22">
        <f t="shared" si="38"/>
        <v>3.0981866657861727E-2</v>
      </c>
      <c r="I530" s="22">
        <f>C530-H530</f>
        <v>4.3200583004733524</v>
      </c>
      <c r="J530" s="22">
        <f t="shared" si="39"/>
        <v>0.21600291502366761</v>
      </c>
      <c r="K530" s="23" cm="1">
        <f t="array" ref="K530">_fS2V(J530)</f>
        <v>3.6932334519296348</v>
      </c>
    </row>
    <row r="531" spans="2:11" x14ac:dyDescent="0.3">
      <c r="B531" s="21">
        <v>32.603254067584523</v>
      </c>
      <c r="C531" s="22">
        <f t="shared" si="36"/>
        <v>4.3200583004733524</v>
      </c>
      <c r="D531" s="22">
        <f t="shared" si="37"/>
        <v>3.6932334519296348</v>
      </c>
      <c r="E531" s="22">
        <v>1.5</v>
      </c>
      <c r="F531" s="22" cm="1">
        <f t="array" ref="F531">_fEff(D531,E531)%</f>
        <v>0.82020299644211092</v>
      </c>
      <c r="G531" s="22">
        <f t="shared" si="40"/>
        <v>0.4951800586282662</v>
      </c>
      <c r="H531" s="22">
        <f t="shared" si="38"/>
        <v>3.0987488024297009E-2</v>
      </c>
      <c r="I531" s="22">
        <f>C531-H531</f>
        <v>4.2890708124490553</v>
      </c>
      <c r="J531" s="22">
        <f t="shared" si="39"/>
        <v>0.21445354062245275</v>
      </c>
      <c r="K531" s="23" cm="1">
        <f t="array" ref="K531">_fS2V(J531)</f>
        <v>3.6924585252804589</v>
      </c>
    </row>
    <row r="532" spans="2:11" x14ac:dyDescent="0.3">
      <c r="B532" s="21">
        <v>32.665832290362992</v>
      </c>
      <c r="C532" s="22">
        <f t="shared" si="36"/>
        <v>4.2890708124490553</v>
      </c>
      <c r="D532" s="22">
        <f t="shared" si="37"/>
        <v>3.6924585252804589</v>
      </c>
      <c r="E532" s="22">
        <v>1.5</v>
      </c>
      <c r="F532" s="22" cm="1">
        <f t="array" ref="F532">_fEff(D532,E532)%</f>
        <v>0.82022624424158641</v>
      </c>
      <c r="G532" s="22">
        <f t="shared" si="40"/>
        <v>0.49526994286629267</v>
      </c>
      <c r="H532" s="22">
        <f t="shared" si="38"/>
        <v>3.0993112820168502E-2</v>
      </c>
      <c r="I532" s="22">
        <f>C532-H532</f>
        <v>4.2580776996288865</v>
      </c>
      <c r="J532" s="22">
        <f t="shared" si="39"/>
        <v>0.21290388498144433</v>
      </c>
      <c r="K532" s="23" cm="1">
        <f t="array" ref="K532">_fS2V(J532)</f>
        <v>3.6916834579679212</v>
      </c>
    </row>
    <row r="533" spans="2:11" x14ac:dyDescent="0.3">
      <c r="B533" s="21">
        <v>32.728410513141462</v>
      </c>
      <c r="C533" s="22">
        <f t="shared" si="36"/>
        <v>4.2580776996288865</v>
      </c>
      <c r="D533" s="22">
        <f t="shared" si="37"/>
        <v>3.6916834579679212</v>
      </c>
      <c r="E533" s="22">
        <v>1.5</v>
      </c>
      <c r="F533" s="22" cm="1">
        <f t="array" ref="F533">_fEff(D533,E533)%</f>
        <v>0.82024949626096233</v>
      </c>
      <c r="G533" s="22">
        <f t="shared" si="40"/>
        <v>0.49535988196180891</v>
      </c>
      <c r="H533" s="22">
        <f t="shared" si="38"/>
        <v>3.0998741048924215E-2</v>
      </c>
      <c r="I533" s="22">
        <f>C533-H533</f>
        <v>4.2270789585799626</v>
      </c>
      <c r="J533" s="22">
        <f t="shared" si="39"/>
        <v>0.21135394792899814</v>
      </c>
      <c r="K533" s="23" cm="1">
        <f t="array" ref="K533">_fS2V(J533)</f>
        <v>3.6909082499061734</v>
      </c>
    </row>
    <row r="534" spans="2:11" x14ac:dyDescent="0.3">
      <c r="B534" s="21">
        <v>32.790988735919932</v>
      </c>
      <c r="C534" s="22">
        <f t="shared" si="36"/>
        <v>4.2270789585799626</v>
      </c>
      <c r="D534" s="22">
        <f t="shared" si="37"/>
        <v>3.6909082499061734</v>
      </c>
      <c r="E534" s="22">
        <v>1.5</v>
      </c>
      <c r="F534" s="22" cm="1">
        <f t="array" ref="F534">_fEff(D534,E534)%</f>
        <v>0.82027275250281473</v>
      </c>
      <c r="G534" s="22">
        <f t="shared" si="40"/>
        <v>0.49544987596999096</v>
      </c>
      <c r="H534" s="22">
        <f t="shared" si="38"/>
        <v>3.1004372714016959E-2</v>
      </c>
      <c r="I534" s="22">
        <f>C534-H534</f>
        <v>4.1960745858659454</v>
      </c>
      <c r="J534" s="22">
        <f t="shared" si="39"/>
        <v>0.20980372929329727</v>
      </c>
      <c r="K534" s="23" cm="1">
        <f t="array" ref="K534">_fS2V(J534)</f>
        <v>3.6901288092714886</v>
      </c>
    </row>
    <row r="535" spans="2:11" x14ac:dyDescent="0.3">
      <c r="B535" s="21">
        <v>32.853566958698401</v>
      </c>
      <c r="C535" s="22">
        <f t="shared" si="36"/>
        <v>4.1960745858659454</v>
      </c>
      <c r="D535" s="22">
        <f t="shared" si="37"/>
        <v>3.6901288092714886</v>
      </c>
      <c r="E535" s="22">
        <v>1.5</v>
      </c>
      <c r="F535" s="22" cm="1">
        <f t="array" ref="F535">_fEff(D535,E535)%</f>
        <v>0.82029613572185545</v>
      </c>
      <c r="G535" s="22">
        <f t="shared" si="40"/>
        <v>0.49554040026277363</v>
      </c>
      <c r="H535" s="22">
        <f t="shared" si="38"/>
        <v>3.1010037563377574E-2</v>
      </c>
      <c r="I535" s="22">
        <f>C535-H535</f>
        <v>4.1650645483025679</v>
      </c>
      <c r="J535" s="22">
        <f t="shared" si="39"/>
        <v>0.20825322741512839</v>
      </c>
      <c r="K535" s="23" cm="1">
        <f t="array" ref="K535">_fS2V(J535)</f>
        <v>3.6893209947462218</v>
      </c>
    </row>
    <row r="536" spans="2:11" x14ac:dyDescent="0.3">
      <c r="B536" s="21">
        <v>32.916145181476871</v>
      </c>
      <c r="C536" s="22">
        <f t="shared" si="36"/>
        <v>4.1650645483025679</v>
      </c>
      <c r="D536" s="22">
        <f t="shared" si="37"/>
        <v>3.6893209947462218</v>
      </c>
      <c r="E536" s="22">
        <v>1.5</v>
      </c>
      <c r="F536" s="22" cm="1">
        <f t="array" ref="F536">_fEff(D536,E536)%</f>
        <v>0.8203203701576135</v>
      </c>
      <c r="G536" s="22">
        <f t="shared" si="40"/>
        <v>0.49563426111531594</v>
      </c>
      <c r="H536" s="22">
        <f t="shared" si="38"/>
        <v>3.1015911208718147E-2</v>
      </c>
      <c r="I536" s="22">
        <f>C536-H536</f>
        <v>4.1340486370938496</v>
      </c>
      <c r="J536" s="22">
        <f t="shared" si="39"/>
        <v>0.20670243185469248</v>
      </c>
      <c r="K536" s="23" cm="1">
        <f t="array" ref="K536">_fS2V(J536)</f>
        <v>3.6885130272119171</v>
      </c>
    </row>
    <row r="537" spans="2:11" x14ac:dyDescent="0.3">
      <c r="B537" s="21">
        <v>32.978723404255341</v>
      </c>
      <c r="C537" s="22">
        <f t="shared" si="36"/>
        <v>4.1340486370938496</v>
      </c>
      <c r="D537" s="22">
        <f t="shared" si="37"/>
        <v>3.6885130272119171</v>
      </c>
      <c r="E537" s="22">
        <v>1.5</v>
      </c>
      <c r="F537" s="22" cm="1">
        <f t="array" ref="F537">_fEff(D537,E537)%</f>
        <v>0.8203446091836426</v>
      </c>
      <c r="G537" s="22">
        <f t="shared" si="40"/>
        <v>0.49572818173599903</v>
      </c>
      <c r="H537" s="22">
        <f t="shared" si="38"/>
        <v>3.1021788594242743E-2</v>
      </c>
      <c r="I537" s="22">
        <f>C537-H537</f>
        <v>4.1030268484996073</v>
      </c>
      <c r="J537" s="22">
        <f t="shared" si="39"/>
        <v>0.20515134242498037</v>
      </c>
      <c r="K537" s="23" cm="1">
        <f t="array" ref="K537">_fS2V(J537)</f>
        <v>3.6877049065711418</v>
      </c>
    </row>
    <row r="538" spans="2:11" x14ac:dyDescent="0.3">
      <c r="B538" s="21">
        <v>33.04130162703381</v>
      </c>
      <c r="C538" s="22">
        <f t="shared" si="36"/>
        <v>4.1030268484996073</v>
      </c>
      <c r="D538" s="22">
        <f t="shared" si="37"/>
        <v>3.6877049065711418</v>
      </c>
      <c r="E538" s="22">
        <v>1.5</v>
      </c>
      <c r="F538" s="22" cm="1">
        <f t="array" ref="F538">_fEff(D538,E538)%</f>
        <v>0.82036885280286564</v>
      </c>
      <c r="G538" s="22">
        <f t="shared" si="40"/>
        <v>0.49582216218754749</v>
      </c>
      <c r="H538" s="22">
        <f t="shared" si="38"/>
        <v>3.1027669723876564E-2</v>
      </c>
      <c r="I538" s="22">
        <f>C538-H538</f>
        <v>4.071999178775731</v>
      </c>
      <c r="J538" s="22">
        <f t="shared" si="39"/>
        <v>0.20359995893878655</v>
      </c>
      <c r="K538" s="23" cm="1">
        <f t="array" ref="K538">_fS2V(J538)</f>
        <v>3.6868966327263619</v>
      </c>
    </row>
    <row r="539" spans="2:11" x14ac:dyDescent="0.3">
      <c r="B539" s="21">
        <v>33.10387984981228</v>
      </c>
      <c r="C539" s="22">
        <f t="shared" si="36"/>
        <v>4.071999178775731</v>
      </c>
      <c r="D539" s="22">
        <f t="shared" si="37"/>
        <v>3.6868966327263619</v>
      </c>
      <c r="E539" s="22">
        <v>1.5</v>
      </c>
      <c r="F539" s="22" cm="1">
        <f t="array" ref="F539">_fEff(D539,E539)%</f>
        <v>0.82039310101820917</v>
      </c>
      <c r="G539" s="22">
        <f t="shared" si="40"/>
        <v>0.49591620253277757</v>
      </c>
      <c r="H539" s="22">
        <f t="shared" si="38"/>
        <v>3.1033554601550536E-2</v>
      </c>
      <c r="I539" s="22">
        <f>C539-H539</f>
        <v>4.0409656241741807</v>
      </c>
      <c r="J539" s="22">
        <f t="shared" si="39"/>
        <v>0.20204828120870905</v>
      </c>
      <c r="K539" s="23" cm="1">
        <f t="array" ref="K539">_fS2V(J539)</f>
        <v>3.6860882055799404</v>
      </c>
    </row>
    <row r="540" spans="2:11" x14ac:dyDescent="0.3">
      <c r="B540" s="21">
        <v>33.16645807259075</v>
      </c>
      <c r="C540" s="22">
        <f t="shared" si="36"/>
        <v>4.0409656241741807</v>
      </c>
      <c r="D540" s="22">
        <f t="shared" si="37"/>
        <v>3.6860882055799404</v>
      </c>
      <c r="E540" s="22">
        <v>1.5</v>
      </c>
      <c r="F540" s="22" cm="1">
        <f t="array" ref="F540">_fEff(D540,E540)%</f>
        <v>0.82041735383260173</v>
      </c>
      <c r="G540" s="22">
        <f t="shared" si="40"/>
        <v>0.49601030283459874</v>
      </c>
      <c r="H540" s="22">
        <f t="shared" si="38"/>
        <v>3.1039443231201426E-2</v>
      </c>
      <c r="I540" s="22">
        <f>C540-H540</f>
        <v>4.0099261809429789</v>
      </c>
      <c r="J540" s="22">
        <f t="shared" si="39"/>
        <v>0.20049630904714894</v>
      </c>
      <c r="K540" s="23" cm="1">
        <f t="array" ref="K540">_fS2V(J540)</f>
        <v>3.6852796250341382</v>
      </c>
    </row>
    <row r="541" spans="2:11" x14ac:dyDescent="0.3">
      <c r="B541" s="21">
        <v>33.22903629536922</v>
      </c>
      <c r="C541" s="22">
        <f t="shared" si="36"/>
        <v>4.0099261809429789</v>
      </c>
      <c r="D541" s="22">
        <f t="shared" si="37"/>
        <v>3.6852796250341382</v>
      </c>
      <c r="E541" s="22">
        <v>1.5</v>
      </c>
      <c r="F541" s="22" cm="1">
        <f t="array" ref="F541">_fEff(D541,E541)%</f>
        <v>0.82044161124897597</v>
      </c>
      <c r="G541" s="22">
        <f t="shared" si="40"/>
        <v>0.4961044631560122</v>
      </c>
      <c r="H541" s="22">
        <f t="shared" si="38"/>
        <v>3.1045335616771728E-2</v>
      </c>
      <c r="I541" s="22">
        <f>C541-H541</f>
        <v>3.978880845326207</v>
      </c>
      <c r="J541" s="22">
        <f t="shared" si="39"/>
        <v>0.19894404226631035</v>
      </c>
      <c r="K541" s="23" cm="1">
        <f t="array" ref="K541">_fS2V(J541)</f>
        <v>3.6843993946681111</v>
      </c>
    </row>
    <row r="542" spans="2:11" x14ac:dyDescent="0.3">
      <c r="B542" s="21">
        <v>33.291614518147689</v>
      </c>
      <c r="C542" s="22">
        <f t="shared" si="36"/>
        <v>3.978880845326207</v>
      </c>
      <c r="D542" s="22">
        <f t="shared" si="37"/>
        <v>3.6843993946681111</v>
      </c>
      <c r="E542" s="22">
        <v>1.5</v>
      </c>
      <c r="F542" s="22" cm="1">
        <f t="array" ref="F542">_fEff(D542,E542)%</f>
        <v>0.82046801815995662</v>
      </c>
      <c r="G542" s="22">
        <f t="shared" si="40"/>
        <v>0.49620701516881394</v>
      </c>
      <c r="H542" s="22">
        <f t="shared" si="38"/>
        <v>3.1051753139475217E-2</v>
      </c>
      <c r="I542" s="22">
        <f>C542-H542</f>
        <v>3.9478290921867316</v>
      </c>
      <c r="J542" s="22">
        <f t="shared" si="39"/>
        <v>0.19739145460933658</v>
      </c>
      <c r="K542" s="23" cm="1">
        <f t="array" ref="K542">_fS2V(J542)</f>
        <v>3.6834853715240046</v>
      </c>
    </row>
    <row r="543" spans="2:11" x14ac:dyDescent="0.3">
      <c r="B543" s="21">
        <v>33.354192740926159</v>
      </c>
      <c r="C543" s="22">
        <f t="shared" si="36"/>
        <v>3.9478290921867316</v>
      </c>
      <c r="D543" s="22">
        <f t="shared" si="37"/>
        <v>3.6834853715240046</v>
      </c>
      <c r="E543" s="22">
        <v>1.5</v>
      </c>
      <c r="F543" s="22" cm="1">
        <f t="array" ref="F543">_fEff(D543,E543)%</f>
        <v>0.82049543885427978</v>
      </c>
      <c r="G543" s="22">
        <f t="shared" si="40"/>
        <v>0.49631355719882397</v>
      </c>
      <c r="H543" s="22">
        <f t="shared" si="38"/>
        <v>3.1058420350364456E-2</v>
      </c>
      <c r="I543" s="22">
        <f>C543-H543</f>
        <v>3.9167706718363671</v>
      </c>
      <c r="J543" s="22">
        <f t="shared" si="39"/>
        <v>0.19583853359181835</v>
      </c>
      <c r="K543" s="23" cm="1">
        <f t="array" ref="K543">_fS2V(J543)</f>
        <v>3.6825711521273692</v>
      </c>
    </row>
    <row r="544" spans="2:11" x14ac:dyDescent="0.3">
      <c r="B544" s="21">
        <v>33.416770963704629</v>
      </c>
      <c r="C544" s="22">
        <f t="shared" si="36"/>
        <v>3.9167706718363671</v>
      </c>
      <c r="D544" s="22">
        <f t="shared" si="37"/>
        <v>3.6825711521273692</v>
      </c>
      <c r="E544" s="22">
        <v>1.5</v>
      </c>
      <c r="F544" s="22" cm="1">
        <f t="array" ref="F544">_fEff(D544,E544)%</f>
        <v>0.82052286543617892</v>
      </c>
      <c r="G544" s="22">
        <f t="shared" si="40"/>
        <v>0.49642017611906974</v>
      </c>
      <c r="H544" s="22">
        <f t="shared" si="38"/>
        <v>3.1065092372907995E-2</v>
      </c>
      <c r="I544" s="22">
        <f>C544-H544</f>
        <v>3.8857055794634592</v>
      </c>
      <c r="J544" s="22">
        <f t="shared" si="39"/>
        <v>0.19428527897317296</v>
      </c>
      <c r="K544" s="23" cm="1">
        <f t="array" ref="K544">_fS2V(J544)</f>
        <v>3.6816567363365729</v>
      </c>
    </row>
    <row r="545" spans="2:11" x14ac:dyDescent="0.3">
      <c r="B545" s="21">
        <v>33.479349186483098</v>
      </c>
      <c r="C545" s="22">
        <f t="shared" si="36"/>
        <v>3.8857055794634592</v>
      </c>
      <c r="D545" s="22">
        <f t="shared" si="37"/>
        <v>3.6816567363365729</v>
      </c>
      <c r="E545" s="22">
        <v>1.5</v>
      </c>
      <c r="F545" s="22" cm="1">
        <f t="array" ref="F545">_fEff(D545,E545)%</f>
        <v>0.82055029790990286</v>
      </c>
      <c r="G545" s="22">
        <f t="shared" si="40"/>
        <v>0.49652687202101431</v>
      </c>
      <c r="H545" s="22">
        <f t="shared" si="38"/>
        <v>3.1071769212829434E-2</v>
      </c>
      <c r="I545" s="22">
        <f>C545-H545</f>
        <v>3.8546338102506299</v>
      </c>
      <c r="J545" s="22">
        <f t="shared" si="39"/>
        <v>0.1927316905125315</v>
      </c>
      <c r="K545" s="23" cm="1">
        <f t="array" ref="K545">_fS2V(J545)</f>
        <v>3.680742124009813</v>
      </c>
    </row>
    <row r="546" spans="2:11" x14ac:dyDescent="0.3">
      <c r="B546" s="21">
        <v>33.541927409261568</v>
      </c>
      <c r="C546" s="22">
        <f t="shared" si="36"/>
        <v>3.8546338102506299</v>
      </c>
      <c r="D546" s="22">
        <f t="shared" si="37"/>
        <v>3.680742124009813</v>
      </c>
      <c r="E546" s="22">
        <v>1.5</v>
      </c>
      <c r="F546" s="22" cm="1">
        <f t="array" ref="F546">_fEff(D546,E546)%</f>
        <v>0.82057773627970565</v>
      </c>
      <c r="G546" s="22">
        <f t="shared" si="40"/>
        <v>0.49663364499627344</v>
      </c>
      <c r="H546" s="22">
        <f t="shared" si="38"/>
        <v>3.1078450875861918E-2</v>
      </c>
      <c r="I546" s="22">
        <f>C546-H546</f>
        <v>3.823555359374768</v>
      </c>
      <c r="J546" s="22">
        <f t="shared" si="39"/>
        <v>0.19117776796873839</v>
      </c>
      <c r="K546" s="23" cm="1">
        <f t="array" ref="K546">_fS2V(J546)</f>
        <v>3.6798273150051197</v>
      </c>
    </row>
    <row r="547" spans="2:11" x14ac:dyDescent="0.3">
      <c r="B547" s="21">
        <v>33.604505632040038</v>
      </c>
      <c r="C547" s="22">
        <f t="shared" si="36"/>
        <v>3.823555359374768</v>
      </c>
      <c r="D547" s="22">
        <f t="shared" si="37"/>
        <v>3.6798273150051197</v>
      </c>
      <c r="E547" s="22">
        <v>1.5</v>
      </c>
      <c r="F547" s="22" cm="1">
        <f t="array" ref="F547">_fEff(D547,E547)%</f>
        <v>0.82060518054984644</v>
      </c>
      <c r="G547" s="22">
        <f t="shared" si="40"/>
        <v>0.49674049513661522</v>
      </c>
      <c r="H547" s="22">
        <f t="shared" si="38"/>
        <v>3.108513736774814E-2</v>
      </c>
      <c r="I547" s="22">
        <f>C547-H547</f>
        <v>3.7924702220070197</v>
      </c>
      <c r="J547" s="22">
        <f t="shared" si="39"/>
        <v>0.18962351110035097</v>
      </c>
      <c r="K547" s="23" cm="1">
        <f t="array" ref="K547">_fS2V(J547)</f>
        <v>3.6789045061968064</v>
      </c>
    </row>
    <row r="548" spans="2:11" x14ac:dyDescent="0.3">
      <c r="B548" s="21">
        <v>33.667083854818507</v>
      </c>
      <c r="C548" s="22">
        <f t="shared" si="36"/>
        <v>3.7924702220070197</v>
      </c>
      <c r="D548" s="22">
        <f t="shared" si="37"/>
        <v>3.6789045061968064</v>
      </c>
      <c r="E548" s="22">
        <v>1.5</v>
      </c>
      <c r="F548" s="22" cm="1">
        <f t="array" ref="F548">_fEff(D548,E548)%</f>
        <v>0.82063286481409592</v>
      </c>
      <c r="G548" s="22">
        <f t="shared" si="40"/>
        <v>0.49684833462256389</v>
      </c>
      <c r="H548" s="22">
        <f t="shared" si="38"/>
        <v>3.109188577112415E-2</v>
      </c>
      <c r="I548" s="22">
        <f>C548-H548</f>
        <v>3.7613783362358957</v>
      </c>
      <c r="J548" s="22">
        <f t="shared" si="39"/>
        <v>0.18806891681179477</v>
      </c>
      <c r="K548" s="23" cm="1">
        <f t="array" ref="K548">_fS2V(J548)</f>
        <v>3.6779570817260989</v>
      </c>
    </row>
    <row r="549" spans="2:11" x14ac:dyDescent="0.3">
      <c r="B549" s="21">
        <v>33.729662077596977</v>
      </c>
      <c r="C549" s="22">
        <f t="shared" si="36"/>
        <v>3.7613783362358957</v>
      </c>
      <c r="D549" s="22">
        <f t="shared" si="37"/>
        <v>3.6779570817260989</v>
      </c>
      <c r="E549" s="22">
        <v>1.5</v>
      </c>
      <c r="F549" s="22" cm="1">
        <f t="array" ref="F549">_fEff(D549,E549)%</f>
        <v>0.8206612875482171</v>
      </c>
      <c r="G549" s="22">
        <f t="shared" si="40"/>
        <v>0.49695910817185035</v>
      </c>
      <c r="H549" s="22">
        <f t="shared" si="38"/>
        <v>3.109881778296936E-2</v>
      </c>
      <c r="I549" s="22">
        <f>C549-H549</f>
        <v>3.7302795184529263</v>
      </c>
      <c r="J549" s="22">
        <f t="shared" si="39"/>
        <v>0.18651397592264632</v>
      </c>
      <c r="K549" s="23" cm="1">
        <f t="array" ref="K549">_fS2V(J549)</f>
        <v>3.6770094460247922</v>
      </c>
    </row>
    <row r="550" spans="2:11" x14ac:dyDescent="0.3">
      <c r="B550" s="21">
        <v>33.792240300375447</v>
      </c>
      <c r="C550" s="22">
        <f t="shared" si="36"/>
        <v>3.7302795184529263</v>
      </c>
      <c r="D550" s="22">
        <f t="shared" si="37"/>
        <v>3.6770094460247922</v>
      </c>
      <c r="E550" s="22">
        <v>1.5</v>
      </c>
      <c r="F550" s="22" cm="1">
        <f t="array" ref="F550">_fEff(D550,E550)%</f>
        <v>0.82068971661925627</v>
      </c>
      <c r="G550" s="22">
        <f t="shared" si="40"/>
        <v>0.49706996471458292</v>
      </c>
      <c r="H550" s="22">
        <f t="shared" si="38"/>
        <v>3.110575498839693E-2</v>
      </c>
      <c r="I550" s="22">
        <f>C550-H550</f>
        <v>3.6991737634645294</v>
      </c>
      <c r="J550" s="22">
        <f t="shared" si="39"/>
        <v>0.18495868817322647</v>
      </c>
      <c r="K550" s="23" cm="1">
        <f t="array" ref="K550">_fS2V(J550)</f>
        <v>3.6760615989346292</v>
      </c>
    </row>
    <row r="551" spans="2:11" x14ac:dyDescent="0.3">
      <c r="B551" s="21">
        <v>33.854818523153916</v>
      </c>
      <c r="C551" s="22">
        <f t="shared" si="36"/>
        <v>3.6991737634645294</v>
      </c>
      <c r="D551" s="22">
        <f t="shared" si="37"/>
        <v>3.6760615989346292</v>
      </c>
      <c r="E551" s="22">
        <v>1.5</v>
      </c>
      <c r="F551" s="22" cm="1">
        <f t="array" ref="F551">_fEff(D551,E551)%</f>
        <v>0.82071815203196108</v>
      </c>
      <c r="G551" s="22">
        <f t="shared" si="40"/>
        <v>0.49718090435325679</v>
      </c>
      <c r="H551" s="22">
        <f t="shared" si="38"/>
        <v>3.1112697393820828E-2</v>
      </c>
      <c r="I551" s="22">
        <f>C551-H551</f>
        <v>3.6680610660707087</v>
      </c>
      <c r="J551" s="22">
        <f t="shared" si="39"/>
        <v>0.18340305330353543</v>
      </c>
      <c r="K551" s="23" cm="1">
        <f t="array" ref="K551">_fS2V(J551)</f>
        <v>3.6751135402971573</v>
      </c>
    </row>
    <row r="552" spans="2:11" x14ac:dyDescent="0.3">
      <c r="B552" s="21">
        <v>33.917396745932386</v>
      </c>
      <c r="C552" s="22">
        <f t="shared" si="36"/>
        <v>3.6680610660707087</v>
      </c>
      <c r="D552" s="22">
        <f t="shared" si="37"/>
        <v>3.6751135402971573</v>
      </c>
      <c r="E552" s="22">
        <v>1.5</v>
      </c>
      <c r="F552" s="22" cm="1">
        <f t="array" ref="F552">_fEff(D552,E552)%</f>
        <v>0.82074659379108539</v>
      </c>
      <c r="G552" s="22">
        <f t="shared" si="40"/>
        <v>0.49729192719054427</v>
      </c>
      <c r="H552" s="22">
        <f t="shared" si="38"/>
        <v>3.1119645005666101E-2</v>
      </c>
      <c r="I552" s="22">
        <f>C552-H552</f>
        <v>3.6369414210650426</v>
      </c>
      <c r="J552" s="22">
        <f t="shared" si="39"/>
        <v>0.18184707105325212</v>
      </c>
      <c r="K552" s="23" cm="1">
        <f t="array" ref="K552">_fS2V(J552)</f>
        <v>3.6741652699537255</v>
      </c>
    </row>
    <row r="553" spans="2:11" x14ac:dyDescent="0.3">
      <c r="B553" s="21">
        <v>33.979974968710856</v>
      </c>
      <c r="C553" s="22">
        <f t="shared" si="36"/>
        <v>3.6369414210650426</v>
      </c>
      <c r="D553" s="22">
        <f t="shared" si="37"/>
        <v>3.6741652699537255</v>
      </c>
      <c r="E553" s="22">
        <v>1.5</v>
      </c>
      <c r="F553" s="22" cm="1">
        <f t="array" ref="F553">_fEff(D553,E553)%</f>
        <v>0.82077504190138828</v>
      </c>
      <c r="G553" s="22">
        <f t="shared" si="40"/>
        <v>0.49740303332929592</v>
      </c>
      <c r="H553" s="22">
        <f t="shared" si="38"/>
        <v>3.1126597830368957E-2</v>
      </c>
      <c r="I553" s="22">
        <f>C553-H553</f>
        <v>3.6058148232346738</v>
      </c>
      <c r="J553" s="22">
        <f t="shared" si="39"/>
        <v>0.18029074116173369</v>
      </c>
      <c r="K553" s="23" cm="1">
        <f t="array" ref="K553">_fS2V(J553)</f>
        <v>3.673216787745492</v>
      </c>
    </row>
    <row r="554" spans="2:11" x14ac:dyDescent="0.3">
      <c r="B554" s="21">
        <v>34.042553191489326</v>
      </c>
      <c r="C554" s="22">
        <f t="shared" ref="C554:C617" si="41">I553</f>
        <v>3.6058148232346738</v>
      </c>
      <c r="D554" s="22">
        <f t="shared" ref="D554:D617" si="42">K553</f>
        <v>3.673216787745492</v>
      </c>
      <c r="E554" s="22">
        <v>1.5</v>
      </c>
      <c r="F554" s="22" cm="1">
        <f t="array" ref="F554">_fEff(D554,E554)%</f>
        <v>0.82080349636763528</v>
      </c>
      <c r="G554" s="22">
        <f t="shared" si="40"/>
        <v>0.49751422287253944</v>
      </c>
      <c r="H554" s="22">
        <f t="shared" si="38"/>
        <v>3.1133555874376686E-2</v>
      </c>
      <c r="I554" s="22">
        <f>C554-H554</f>
        <v>3.574681267360297</v>
      </c>
      <c r="J554" s="22">
        <f t="shared" si="39"/>
        <v>0.17873406336801484</v>
      </c>
      <c r="K554" s="23" cm="1">
        <f t="array" ref="K554">_fS2V(J554)</f>
        <v>3.67237659973775</v>
      </c>
    </row>
    <row r="555" spans="2:11" x14ac:dyDescent="0.3">
      <c r="B555" s="21">
        <v>34.105131414267795</v>
      </c>
      <c r="C555" s="22">
        <f t="shared" si="41"/>
        <v>3.574681267360297</v>
      </c>
      <c r="D555" s="22">
        <f t="shared" si="42"/>
        <v>3.67237659973775</v>
      </c>
      <c r="E555" s="22">
        <v>1.5</v>
      </c>
      <c r="F555" s="22" cm="1">
        <f t="array" ref="F555">_fEff(D555,E555)%</f>
        <v>0.82082870200786739</v>
      </c>
      <c r="G555" s="22">
        <f t="shared" si="40"/>
        <v>0.49761276617555017</v>
      </c>
      <c r="H555" s="22">
        <f t="shared" si="38"/>
        <v>3.113972253914582E-2</v>
      </c>
      <c r="I555" s="22">
        <f>C555-H555</f>
        <v>3.5435415448211511</v>
      </c>
      <c r="J555" s="22">
        <f t="shared" si="39"/>
        <v>0.17717707724105755</v>
      </c>
      <c r="K555" s="23" cm="1">
        <f t="array" ref="K555">_fS2V(J555)</f>
        <v>3.67156117031583</v>
      </c>
    </row>
    <row r="556" spans="2:11" x14ac:dyDescent="0.3">
      <c r="B556" s="21">
        <v>34.167709637046265</v>
      </c>
      <c r="C556" s="22">
        <f t="shared" si="41"/>
        <v>3.5435415448211511</v>
      </c>
      <c r="D556" s="22">
        <f t="shared" si="42"/>
        <v>3.67156117031583</v>
      </c>
      <c r="E556" s="22">
        <v>1.5</v>
      </c>
      <c r="F556" s="22" cm="1">
        <f t="array" ref="F556">_fEff(D556,E556)%</f>
        <v>0.82085316489052518</v>
      </c>
      <c r="G556" s="22">
        <f t="shared" si="40"/>
        <v>0.49770844963751132</v>
      </c>
      <c r="H556" s="22">
        <f t="shared" si="38"/>
        <v>3.114571024014464E-2</v>
      </c>
      <c r="I556" s="22">
        <f>C556-H556</f>
        <v>3.5123958345810067</v>
      </c>
      <c r="J556" s="22">
        <f t="shared" si="39"/>
        <v>0.17561979172905035</v>
      </c>
      <c r="K556" s="23" cm="1">
        <f t="array" ref="K556">_fS2V(J556)</f>
        <v>3.6707455840990786</v>
      </c>
    </row>
    <row r="557" spans="2:11" x14ac:dyDescent="0.3">
      <c r="B557" s="21">
        <v>34.230287859824735</v>
      </c>
      <c r="C557" s="22">
        <f t="shared" si="41"/>
        <v>3.5123958345810067</v>
      </c>
      <c r="D557" s="22">
        <f t="shared" si="42"/>
        <v>3.6707455840990786</v>
      </c>
      <c r="E557" s="22">
        <v>1.5</v>
      </c>
      <c r="F557" s="22" cm="1">
        <f t="array" ref="F557">_fEff(D557,E557)%</f>
        <v>0.82087763247702772</v>
      </c>
      <c r="G557" s="22">
        <f t="shared" si="40"/>
        <v>0.49780419490552391</v>
      </c>
      <c r="H557" s="22">
        <f t="shared" si="38"/>
        <v>3.1151701808856316E-2</v>
      </c>
      <c r="I557" s="22">
        <f>C557-H557</f>
        <v>3.4812441327721504</v>
      </c>
      <c r="J557" s="22">
        <f t="shared" si="39"/>
        <v>0.17406220663860753</v>
      </c>
      <c r="K557" s="23" cm="1">
        <f t="array" ref="K557">_fS2V(J557)</f>
        <v>3.6699298409862147</v>
      </c>
    </row>
    <row r="558" spans="2:11" x14ac:dyDescent="0.3">
      <c r="B558" s="21">
        <v>34.292866082603204</v>
      </c>
      <c r="C558" s="22">
        <f t="shared" si="41"/>
        <v>3.4812441327721504</v>
      </c>
      <c r="D558" s="22">
        <f t="shared" si="42"/>
        <v>3.6699298409862147</v>
      </c>
      <c r="E558" s="22">
        <v>1.5</v>
      </c>
      <c r="F558" s="22" cm="1">
        <f t="array" ref="F558">_fEff(D558,E558)%</f>
        <v>0.82090210477041348</v>
      </c>
      <c r="G558" s="22">
        <f t="shared" si="40"/>
        <v>0.49790000204539542</v>
      </c>
      <c r="H558" s="22">
        <f t="shared" si="38"/>
        <v>3.1157697249398965E-2</v>
      </c>
      <c r="I558" s="22">
        <f>C558-H558</f>
        <v>3.4500864355227514</v>
      </c>
      <c r="J558" s="22">
        <f t="shared" si="39"/>
        <v>0.17250432177613756</v>
      </c>
      <c r="K558" s="23" cm="1">
        <f t="array" ref="K558">_fS2V(J558)</f>
        <v>3.6691139408758491</v>
      </c>
    </row>
    <row r="559" spans="2:11" x14ac:dyDescent="0.3">
      <c r="B559" s="21">
        <v>34.355444305381674</v>
      </c>
      <c r="C559" s="22">
        <f t="shared" si="41"/>
        <v>3.4500864355227514</v>
      </c>
      <c r="D559" s="22">
        <f t="shared" si="42"/>
        <v>3.6691139408758491</v>
      </c>
      <c r="E559" s="22">
        <v>1.5</v>
      </c>
      <c r="F559" s="22" cm="1">
        <f t="array" ref="F559">_fEff(D559,E559)%</f>
        <v>0.82092658177372457</v>
      </c>
      <c r="G559" s="22">
        <f t="shared" si="40"/>
        <v>0.49799587112303106</v>
      </c>
      <c r="H559" s="22">
        <f t="shared" si="38"/>
        <v>3.1163696565896813E-2</v>
      </c>
      <c r="I559" s="22">
        <f>C559-H559</f>
        <v>3.4189227389568546</v>
      </c>
      <c r="J559" s="22">
        <f t="shared" si="39"/>
        <v>0.17094613694784272</v>
      </c>
      <c r="K559" s="23" cm="1">
        <f t="array" ref="K559">_fS2V(J559)</f>
        <v>3.6682978836664861</v>
      </c>
    </row>
    <row r="560" spans="2:11" x14ac:dyDescent="0.3">
      <c r="B560" s="21">
        <v>34.418022528160144</v>
      </c>
      <c r="C560" s="22">
        <f t="shared" si="41"/>
        <v>3.4189227389568546</v>
      </c>
      <c r="D560" s="22">
        <f t="shared" si="42"/>
        <v>3.6682978836664861</v>
      </c>
      <c r="E560" s="22">
        <v>1.5</v>
      </c>
      <c r="F560" s="22" cm="1">
        <f t="array" ref="F560">_fEff(D560,E560)%</f>
        <v>0.82095106349000546</v>
      </c>
      <c r="G560" s="22">
        <f t="shared" si="40"/>
        <v>0.49809180220443472</v>
      </c>
      <c r="H560" s="22">
        <f t="shared" si="38"/>
        <v>3.1169699762480272E-2</v>
      </c>
      <c r="I560" s="22">
        <f>C560-H560</f>
        <v>3.3877530391943744</v>
      </c>
      <c r="J560" s="22">
        <f t="shared" si="39"/>
        <v>0.16938765195971872</v>
      </c>
      <c r="K560" s="23" cm="1">
        <f t="array" ref="K560">_fS2V(J560)</f>
        <v>3.6675457017703357</v>
      </c>
    </row>
    <row r="561" spans="2:11" x14ac:dyDescent="0.3">
      <c r="B561" s="21">
        <v>34.480600750938613</v>
      </c>
      <c r="C561" s="22">
        <f t="shared" si="41"/>
        <v>3.3877530391943744</v>
      </c>
      <c r="D561" s="22">
        <f t="shared" si="42"/>
        <v>3.6675457017703357</v>
      </c>
      <c r="E561" s="22">
        <v>1.5</v>
      </c>
      <c r="F561" s="22" cm="1">
        <f t="array" ref="F561">_fEff(D561,E561)%</f>
        <v>0.82097362894688997</v>
      </c>
      <c r="G561" s="22">
        <f t="shared" si="40"/>
        <v>0.49818026305844237</v>
      </c>
      <c r="H561" s="22">
        <f t="shared" si="38"/>
        <v>3.1175235485509538E-2</v>
      </c>
      <c r="I561" s="22">
        <f>C561-H561</f>
        <v>3.3565778037088649</v>
      </c>
      <c r="J561" s="22">
        <f t="shared" si="39"/>
        <v>0.16782889018544325</v>
      </c>
      <c r="K561" s="23" cm="1">
        <f t="array" ref="K561">_fS2V(J561)</f>
        <v>3.6668923402851101</v>
      </c>
    </row>
    <row r="562" spans="2:11" x14ac:dyDescent="0.3">
      <c r="B562" s="21">
        <v>34.543178973717083</v>
      </c>
      <c r="C562" s="22">
        <f t="shared" si="41"/>
        <v>3.3565778037088649</v>
      </c>
      <c r="D562" s="22">
        <f t="shared" si="42"/>
        <v>3.6668923402851101</v>
      </c>
      <c r="E562" s="22">
        <v>1.5</v>
      </c>
      <c r="F562" s="22" cm="1">
        <f t="array" ref="F562">_fEff(D562,E562)%</f>
        <v>0.82099322979144662</v>
      </c>
      <c r="G562" s="22">
        <f t="shared" si="40"/>
        <v>0.49825713213595274</v>
      </c>
      <c r="H562" s="22">
        <f t="shared" si="38"/>
        <v>3.1180045815766756E-2</v>
      </c>
      <c r="I562" s="22">
        <f>C562-H562</f>
        <v>3.3253977578930982</v>
      </c>
      <c r="J562" s="22">
        <f t="shared" si="39"/>
        <v>0.16626988789465491</v>
      </c>
      <c r="K562" s="23" cm="1">
        <f t="array" ref="K562">_fS2V(J562)</f>
        <v>3.6662388779863879</v>
      </c>
    </row>
    <row r="563" spans="2:11" x14ac:dyDescent="0.3">
      <c r="B563" s="21">
        <v>34.605757196495553</v>
      </c>
      <c r="C563" s="22">
        <f t="shared" si="41"/>
        <v>3.3253977578930982</v>
      </c>
      <c r="D563" s="22">
        <f t="shared" si="42"/>
        <v>3.6662388779863879</v>
      </c>
      <c r="E563" s="22">
        <v>1.5</v>
      </c>
      <c r="F563" s="22" cm="1">
        <f t="array" ref="F563">_fEff(D563,E563)%</f>
        <v>0.82101283366040845</v>
      </c>
      <c r="G563" s="22">
        <f t="shared" si="40"/>
        <v>0.49833404104664281</v>
      </c>
      <c r="H563" s="22">
        <f t="shared" si="38"/>
        <v>3.1184858638713567E-2</v>
      </c>
      <c r="I563" s="22">
        <f>C563-H563</f>
        <v>3.2942128992543847</v>
      </c>
      <c r="J563" s="22">
        <f t="shared" si="39"/>
        <v>0.16471064496271923</v>
      </c>
      <c r="K563" s="23" cm="1">
        <f t="array" ref="K563">_fS2V(J563)</f>
        <v>3.6655853148219273</v>
      </c>
    </row>
    <row r="564" spans="2:11" x14ac:dyDescent="0.3">
      <c r="B564" s="21">
        <v>34.668335419274023</v>
      </c>
      <c r="C564" s="22">
        <f t="shared" si="41"/>
        <v>3.2942128992543847</v>
      </c>
      <c r="D564" s="22">
        <f t="shared" si="42"/>
        <v>3.6655853148219273</v>
      </c>
      <c r="E564" s="22">
        <v>1.5</v>
      </c>
      <c r="F564" s="22" cm="1">
        <f t="array" ref="F564">_fEff(D564,E564)%</f>
        <v>0.82103244055534219</v>
      </c>
      <c r="G564" s="22">
        <f t="shared" si="40"/>
        <v>0.49841098982453585</v>
      </c>
      <c r="H564" s="22">
        <f t="shared" si="38"/>
        <v>3.1189673956479091E-2</v>
      </c>
      <c r="I564" s="22">
        <f>C564-H564</f>
        <v>3.2630232252979057</v>
      </c>
      <c r="J564" s="22">
        <f t="shared" si="39"/>
        <v>0.16315116126489529</v>
      </c>
      <c r="K564" s="23" cm="1">
        <f t="array" ref="K564">_fS2V(J564)</f>
        <v>3.6649316507394429</v>
      </c>
    </row>
    <row r="565" spans="2:11" x14ac:dyDescent="0.3">
      <c r="B565" s="21">
        <v>34.730913642052492</v>
      </c>
      <c r="C565" s="22">
        <f t="shared" si="41"/>
        <v>3.2630232252979057</v>
      </c>
      <c r="D565" s="22">
        <f t="shared" si="42"/>
        <v>3.6649316507394429</v>
      </c>
      <c r="E565" s="22">
        <v>1.5</v>
      </c>
      <c r="F565" s="22" cm="1">
        <f t="array" ref="F565">_fEff(D565,E565)%</f>
        <v>0.82105205047781671</v>
      </c>
      <c r="G565" s="22">
        <f t="shared" si="40"/>
        <v>0.49848797850369514</v>
      </c>
      <c r="H565" s="22">
        <f t="shared" si="38"/>
        <v>3.1194491771194943E-2</v>
      </c>
      <c r="I565" s="22">
        <f>C565-H565</f>
        <v>3.2318287335267106</v>
      </c>
      <c r="J565" s="22">
        <f t="shared" si="39"/>
        <v>0.16159143667633552</v>
      </c>
      <c r="K565" s="23" cm="1">
        <f t="array" ref="K565">_fS2V(J565)</f>
        <v>3.6642778856866034</v>
      </c>
    </row>
    <row r="566" spans="2:11" x14ac:dyDescent="0.3">
      <c r="B566" s="21">
        <v>34.793491864830962</v>
      </c>
      <c r="C566" s="22">
        <f t="shared" si="41"/>
        <v>3.2318287335267106</v>
      </c>
      <c r="D566" s="22">
        <f t="shared" si="42"/>
        <v>3.6642778856866034</v>
      </c>
      <c r="E566" s="22">
        <v>1.5</v>
      </c>
      <c r="F566" s="22" cm="1">
        <f t="array" ref="F566">_fEff(D566,E566)%</f>
        <v>0.82107166342940185</v>
      </c>
      <c r="G566" s="22">
        <f t="shared" si="40"/>
        <v>0.49856500711822543</v>
      </c>
      <c r="H566" s="22">
        <f t="shared" si="38"/>
        <v>3.1199312084995334E-2</v>
      </c>
      <c r="I566" s="22">
        <f>C566-H566</f>
        <v>3.2006294214417155</v>
      </c>
      <c r="J566" s="22">
        <f t="shared" si="39"/>
        <v>0.16003147107208576</v>
      </c>
      <c r="K566" s="23" cm="1">
        <f t="array" ref="K566">_fS2V(J566)</f>
        <v>3.6636240196110346</v>
      </c>
    </row>
    <row r="567" spans="2:11" x14ac:dyDescent="0.3">
      <c r="B567" s="21">
        <v>34.856070087609432</v>
      </c>
      <c r="C567" s="22">
        <f t="shared" si="41"/>
        <v>3.2006294214417155</v>
      </c>
      <c r="D567" s="22">
        <f t="shared" si="42"/>
        <v>3.6636240196110346</v>
      </c>
      <c r="E567" s="22">
        <v>1.5</v>
      </c>
      <c r="F567" s="22" cm="1">
        <f t="array" ref="F567">_fEff(D567,E567)%</f>
        <v>0.82109127941166893</v>
      </c>
      <c r="G567" s="22">
        <f t="shared" si="40"/>
        <v>0.49864207570227165</v>
      </c>
      <c r="H567" s="22">
        <f t="shared" si="38"/>
        <v>3.1204134900017E-2</v>
      </c>
      <c r="I567" s="22">
        <f>C567-H567</f>
        <v>3.1694252865416983</v>
      </c>
      <c r="J567" s="22">
        <f t="shared" si="39"/>
        <v>0.15847126432708492</v>
      </c>
      <c r="K567" s="23" cm="1">
        <f t="array" ref="K567">_fS2V(J567)</f>
        <v>3.6631315464831373</v>
      </c>
    </row>
    <row r="568" spans="2:11" x14ac:dyDescent="0.3">
      <c r="B568" s="21">
        <v>34.918648310387901</v>
      </c>
      <c r="C568" s="22">
        <f t="shared" si="41"/>
        <v>3.1694252865416983</v>
      </c>
      <c r="D568" s="22">
        <f t="shared" si="42"/>
        <v>3.6631315464831373</v>
      </c>
      <c r="E568" s="22">
        <v>1.5</v>
      </c>
      <c r="F568" s="22" cm="1">
        <f t="array" ref="F568">_fEff(D568,E568)%</f>
        <v>0.82110605360550593</v>
      </c>
      <c r="G568" s="22">
        <f t="shared" si="40"/>
        <v>0.49870014008455699</v>
      </c>
      <c r="H568" s="22">
        <f t="shared" si="38"/>
        <v>3.1207768465867147E-2</v>
      </c>
      <c r="I568" s="22">
        <f>C568-H568</f>
        <v>3.1382175180758312</v>
      </c>
      <c r="J568" s="22">
        <f t="shared" si="39"/>
        <v>0.15691087590379155</v>
      </c>
      <c r="K568" s="23" cm="1">
        <f t="array" ref="K568">_fS2V(J568)</f>
        <v>3.6626423409671665</v>
      </c>
    </row>
    <row r="569" spans="2:11" x14ac:dyDescent="0.3">
      <c r="B569" s="21">
        <v>34.981226533166371</v>
      </c>
      <c r="C569" s="22">
        <f t="shared" si="41"/>
        <v>3.1382175180758312</v>
      </c>
      <c r="D569" s="22">
        <f t="shared" si="42"/>
        <v>3.6626423409671665</v>
      </c>
      <c r="E569" s="22">
        <v>1.5</v>
      </c>
      <c r="F569" s="22" cm="1">
        <f t="array" ref="F569">_fEff(D569,E569)%</f>
        <v>0.82112072977098505</v>
      </c>
      <c r="G569" s="22">
        <f t="shared" si="40"/>
        <v>0.49875783498262255</v>
      </c>
      <c r="H569" s="22">
        <f t="shared" si="38"/>
        <v>3.1211378910051477E-2</v>
      </c>
      <c r="I569" s="22">
        <f>C569-H569</f>
        <v>3.1070061391657795</v>
      </c>
      <c r="J569" s="22">
        <f t="shared" si="39"/>
        <v>0.15535030695828897</v>
      </c>
      <c r="K569" s="23" cm="1">
        <f t="array" ref="K569">_fS2V(J569)</f>
        <v>3.6621530788547361</v>
      </c>
    </row>
    <row r="570" spans="2:11" x14ac:dyDescent="0.3">
      <c r="B570" s="21">
        <v>35.043804755944841</v>
      </c>
      <c r="C570" s="22">
        <f t="shared" si="41"/>
        <v>3.1070061391657795</v>
      </c>
      <c r="D570" s="22">
        <f t="shared" si="42"/>
        <v>3.6621530788547361</v>
      </c>
      <c r="E570" s="22">
        <v>1.5</v>
      </c>
      <c r="F570" s="22" cm="1">
        <f t="array" ref="F570">_fEff(D570,E570)%</f>
        <v>0.82113540763435777</v>
      </c>
      <c r="G570" s="22">
        <f t="shared" si="40"/>
        <v>0.49881555229112357</v>
      </c>
      <c r="H570" s="22">
        <f t="shared" si="38"/>
        <v>3.1214990756641026E-2</v>
      </c>
      <c r="I570" s="22">
        <f>C570-H570</f>
        <v>3.0757911484091385</v>
      </c>
      <c r="J570" s="22">
        <f t="shared" si="39"/>
        <v>0.15378955742045691</v>
      </c>
      <c r="K570" s="23" cm="1">
        <f t="array" ref="K570">_fS2V(J570)</f>
        <v>3.6616637601238624</v>
      </c>
    </row>
    <row r="571" spans="2:11" x14ac:dyDescent="0.3">
      <c r="B571" s="21">
        <v>35.10638297872331</v>
      </c>
      <c r="C571" s="22">
        <f t="shared" si="41"/>
        <v>3.0757911484091385</v>
      </c>
      <c r="D571" s="22">
        <f t="shared" si="42"/>
        <v>3.6616637601238624</v>
      </c>
      <c r="E571" s="22">
        <v>1.5</v>
      </c>
      <c r="F571" s="22" cm="1">
        <f t="array" ref="F571">_fEff(D571,E571)%</f>
        <v>0.82115008719628424</v>
      </c>
      <c r="G571" s="22">
        <f t="shared" si="40"/>
        <v>0.49887329202440728</v>
      </c>
      <c r="H571" s="22">
        <f t="shared" si="38"/>
        <v>3.1218604006533625E-2</v>
      </c>
      <c r="I571" s="22">
        <f>C571-H571</f>
        <v>3.0445725444026048</v>
      </c>
      <c r="J571" s="22">
        <f t="shared" si="39"/>
        <v>0.15222862722013025</v>
      </c>
      <c r="K571" s="23" cm="1">
        <f t="array" ref="K571">_fS2V(J571)</f>
        <v>3.6611743847525471</v>
      </c>
    </row>
    <row r="572" spans="2:11" x14ac:dyDescent="0.3">
      <c r="B572" s="21">
        <v>35.16896120150178</v>
      </c>
      <c r="C572" s="22">
        <f t="shared" si="41"/>
        <v>3.0445725444026048</v>
      </c>
      <c r="D572" s="22">
        <f t="shared" si="42"/>
        <v>3.6611743847525471</v>
      </c>
      <c r="E572" s="22">
        <v>1.5</v>
      </c>
      <c r="F572" s="22" cm="1">
        <f t="array" ref="F572">_fEff(D572,E572)%</f>
        <v>0.8211647684574237</v>
      </c>
      <c r="G572" s="22">
        <f t="shared" si="40"/>
        <v>0.49893105419683459</v>
      </c>
      <c r="H572" s="22">
        <f t="shared" si="38"/>
        <v>3.1222218660627948E-2</v>
      </c>
      <c r="I572" s="22">
        <f>C572-H572</f>
        <v>3.0133503257419769</v>
      </c>
      <c r="J572" s="22">
        <f t="shared" si="39"/>
        <v>0.15066751628709885</v>
      </c>
      <c r="K572" s="23" cm="1">
        <f t="array" ref="K572">_fS2V(J572)</f>
        <v>3.6606849527187784</v>
      </c>
    </row>
    <row r="573" spans="2:11" x14ac:dyDescent="0.3">
      <c r="B573" s="21">
        <v>35.23153942428025</v>
      </c>
      <c r="C573" s="22">
        <f t="shared" si="41"/>
        <v>3.0133503257419769</v>
      </c>
      <c r="D573" s="22">
        <f t="shared" si="42"/>
        <v>3.6606849527187784</v>
      </c>
      <c r="E573" s="22">
        <v>1.5</v>
      </c>
      <c r="F573" s="22" cm="1">
        <f t="array" ref="F573">_fEff(D573,E573)%</f>
        <v>0.82117945141843673</v>
      </c>
      <c r="G573" s="22">
        <f t="shared" si="40"/>
        <v>0.49898883882277856</v>
      </c>
      <c r="H573" s="22">
        <f t="shared" si="38"/>
        <v>3.1225834719823441E-2</v>
      </c>
      <c r="I573" s="22">
        <f>C573-H573</f>
        <v>2.9821244910221534</v>
      </c>
      <c r="J573" s="22">
        <f t="shared" si="39"/>
        <v>0.14910622455110767</v>
      </c>
      <c r="K573" s="23" cm="1">
        <f t="array" ref="K573">_fS2V(J573)</f>
        <v>3.6601921293113406</v>
      </c>
    </row>
    <row r="574" spans="2:11" x14ac:dyDescent="0.3">
      <c r="B574" s="21">
        <v>35.294117647058719</v>
      </c>
      <c r="C574" s="22">
        <f t="shared" si="41"/>
        <v>2.9821244910221534</v>
      </c>
      <c r="D574" s="22">
        <f t="shared" si="42"/>
        <v>3.6601921293113406</v>
      </c>
      <c r="E574" s="22">
        <v>1.5</v>
      </c>
      <c r="F574" s="22" cm="1">
        <f t="array" ref="F574">_fEff(D574,E574)%</f>
        <v>0.82119423612065967</v>
      </c>
      <c r="G574" s="22">
        <f t="shared" si="40"/>
        <v>0.4990470397871577</v>
      </c>
      <c r="H574" s="22">
        <f t="shared" si="38"/>
        <v>3.122947683273828E-2</v>
      </c>
      <c r="I574" s="22">
        <f>C574-H574</f>
        <v>2.950895014189415</v>
      </c>
      <c r="J574" s="22">
        <f t="shared" si="39"/>
        <v>0.14754475070947076</v>
      </c>
      <c r="K574" s="23" cm="1">
        <f t="array" ref="K574">_fS2V(J574)</f>
        <v>3.6596967576186032</v>
      </c>
    </row>
    <row r="575" spans="2:11" x14ac:dyDescent="0.3">
      <c r="B575" s="21">
        <v>35.356695869837189</v>
      </c>
      <c r="C575" s="22">
        <f t="shared" si="41"/>
        <v>2.950895014189415</v>
      </c>
      <c r="D575" s="22">
        <f t="shared" si="42"/>
        <v>3.6596967576186032</v>
      </c>
      <c r="E575" s="22">
        <v>1.5</v>
      </c>
      <c r="F575" s="22" cm="1">
        <f t="array" ref="F575">_fEff(D575,E575)%</f>
        <v>0.82120909727144198</v>
      </c>
      <c r="G575" s="22">
        <f t="shared" si="40"/>
        <v>0.49910555781920396</v>
      </c>
      <c r="H575" s="22">
        <f t="shared" si="38"/>
        <v>3.1233138787184228E-2</v>
      </c>
      <c r="I575" s="22">
        <f>C575-H575</f>
        <v>2.9196618754022308</v>
      </c>
      <c r="J575" s="22">
        <f t="shared" si="39"/>
        <v>0.14598309377011154</v>
      </c>
      <c r="K575" s="23" cm="1">
        <f t="array" ref="K575">_fS2V(J575)</f>
        <v>3.6592013278388045</v>
      </c>
    </row>
    <row r="576" spans="2:11" x14ac:dyDescent="0.3">
      <c r="B576" s="21">
        <v>35.419274092615659</v>
      </c>
      <c r="C576" s="22">
        <f t="shared" si="41"/>
        <v>2.9196618754022308</v>
      </c>
      <c r="D576" s="22">
        <f t="shared" si="42"/>
        <v>3.6592013278388045</v>
      </c>
      <c r="E576" s="22">
        <v>1.5</v>
      </c>
      <c r="F576" s="22" cm="1">
        <f t="array" ref="F576">_fEff(D576,E576)%</f>
        <v>0.8212239601648359</v>
      </c>
      <c r="G576" s="22">
        <f t="shared" si="40"/>
        <v>0.49916409888683183</v>
      </c>
      <c r="H576" s="22">
        <f t="shared" si="38"/>
        <v>3.1236802183155936E-2</v>
      </c>
      <c r="I576" s="22">
        <f>C576-H576</f>
        <v>2.888425073219075</v>
      </c>
      <c r="J576" s="22">
        <f t="shared" si="39"/>
        <v>0.14442125366095376</v>
      </c>
      <c r="K576" s="23" cm="1">
        <f t="array" ref="K576">_fS2V(J576)</f>
        <v>3.6587058399490759</v>
      </c>
    </row>
    <row r="577" spans="2:11" x14ac:dyDescent="0.3">
      <c r="B577" s="21">
        <v>35.481852315394129</v>
      </c>
      <c r="C577" s="22">
        <f t="shared" si="41"/>
        <v>2.888425073219075</v>
      </c>
      <c r="D577" s="22">
        <f t="shared" si="42"/>
        <v>3.6587058399490759</v>
      </c>
      <c r="E577" s="22">
        <v>1.5</v>
      </c>
      <c r="F577" s="22" cm="1">
        <f t="array" ref="F577">_fEff(D577,E577)%</f>
        <v>0.82123882480152788</v>
      </c>
      <c r="G577" s="22">
        <f t="shared" si="40"/>
        <v>0.49922266300498774</v>
      </c>
      <c r="H577" s="22">
        <f t="shared" si="38"/>
        <v>3.1240467021588721E-2</v>
      </c>
      <c r="I577" s="22">
        <f>C577-H577</f>
        <v>2.8571846061974862</v>
      </c>
      <c r="J577" s="22">
        <f t="shared" si="39"/>
        <v>0.1428592303098743</v>
      </c>
      <c r="K577" s="23" cm="1">
        <f t="array" ref="K577">_fS2V(J577)</f>
        <v>3.6582102939265395</v>
      </c>
    </row>
    <row r="578" spans="2:11" x14ac:dyDescent="0.3">
      <c r="B578" s="21">
        <v>35.544430538172598</v>
      </c>
      <c r="C578" s="22">
        <f t="shared" si="41"/>
        <v>2.8571846061974862</v>
      </c>
      <c r="D578" s="22">
        <f t="shared" si="42"/>
        <v>3.6582102939265395</v>
      </c>
      <c r="E578" s="22">
        <v>1.5</v>
      </c>
      <c r="F578" s="22" cm="1">
        <f t="array" ref="F578">_fEff(D578,E578)%</f>
        <v>0.82125369118220382</v>
      </c>
      <c r="G578" s="22">
        <f t="shared" si="40"/>
        <v>0.49928125018863156</v>
      </c>
      <c r="H578" s="22">
        <f t="shared" si="38"/>
        <v>3.1244133303418749E-2</v>
      </c>
      <c r="I578" s="22">
        <f>C578-H578</f>
        <v>2.8259404728940676</v>
      </c>
      <c r="J578" s="22">
        <f t="shared" si="39"/>
        <v>0.14129702364470337</v>
      </c>
      <c r="K578" s="23" cm="1">
        <f t="array" ref="K578">_fS2V(J578)</f>
        <v>3.6577146897482971</v>
      </c>
    </row>
    <row r="579" spans="2:11" x14ac:dyDescent="0.3">
      <c r="B579" s="21">
        <v>35.607008760951068</v>
      </c>
      <c r="C579" s="22">
        <f t="shared" si="41"/>
        <v>2.8259404728940676</v>
      </c>
      <c r="D579" s="22">
        <f t="shared" si="42"/>
        <v>3.6577146897482971</v>
      </c>
      <c r="E579" s="22">
        <v>1.5</v>
      </c>
      <c r="F579" s="22" cm="1">
        <f t="array" ref="F579">_fEff(D579,E579)%</f>
        <v>0.82126855930755116</v>
      </c>
      <c r="G579" s="22">
        <f t="shared" si="40"/>
        <v>0.49933986045273687</v>
      </c>
      <c r="H579" s="22">
        <f t="shared" si="38"/>
        <v>3.1247801029583036E-2</v>
      </c>
      <c r="I579" s="22">
        <f>C579-H579</f>
        <v>2.7946926718644844</v>
      </c>
      <c r="J579" s="22">
        <f t="shared" si="39"/>
        <v>0.13973463359322422</v>
      </c>
      <c r="K579" s="23" cm="1">
        <f t="array" ref="K579">_fS2V(J579)</f>
        <v>3.6572188047017518</v>
      </c>
    </row>
    <row r="580" spans="2:11" x14ac:dyDescent="0.3">
      <c r="B580" s="21">
        <v>35.669586983729538</v>
      </c>
      <c r="C580" s="22">
        <f t="shared" si="41"/>
        <v>2.7946926718644844</v>
      </c>
      <c r="D580" s="22">
        <f t="shared" si="42"/>
        <v>3.6572188047017518</v>
      </c>
      <c r="E580" s="22">
        <v>1.5</v>
      </c>
      <c r="F580" s="22" cm="1">
        <f t="array" ref="F580">_fEff(D580,E580)%</f>
        <v>0.82128343585894759</v>
      </c>
      <c r="G580" s="22">
        <f t="shared" si="40"/>
        <v>0.49939852015855501</v>
      </c>
      <c r="H580" s="22">
        <f t="shared" si="38"/>
        <v>3.1251471849721844E-2</v>
      </c>
      <c r="I580" s="22">
        <f>C580-H580</f>
        <v>2.7634412000147628</v>
      </c>
      <c r="J580" s="22">
        <f t="shared" si="39"/>
        <v>0.13817206000073814</v>
      </c>
      <c r="K580" s="23" cm="1">
        <f t="array" ref="K580">_fS2V(J580)</f>
        <v>3.6567217728395991</v>
      </c>
    </row>
    <row r="581" spans="2:11" x14ac:dyDescent="0.3">
      <c r="B581" s="21">
        <v>35.732165206508007</v>
      </c>
      <c r="C581" s="22">
        <f t="shared" si="41"/>
        <v>2.7634412000147628</v>
      </c>
      <c r="D581" s="22">
        <f t="shared" si="42"/>
        <v>3.6567217728395991</v>
      </c>
      <c r="E581" s="22">
        <v>1.5</v>
      </c>
      <c r="F581" s="22" cm="1">
        <f t="array" ref="F581">_fEff(D581,E581)%</f>
        <v>0.82129834681481195</v>
      </c>
      <c r="G581" s="22">
        <f t="shared" si="40"/>
        <v>0.4994573318182956</v>
      </c>
      <c r="H581" s="22">
        <f t="shared" si="38"/>
        <v>3.1255152178867061E-2</v>
      </c>
      <c r="I581" s="22">
        <f>C581-H581</f>
        <v>2.7321860478358957</v>
      </c>
      <c r="J581" s="22">
        <f t="shared" si="39"/>
        <v>0.13660930239179478</v>
      </c>
      <c r="K581" s="23" cm="1">
        <f t="array" ref="K581">_fS2V(J581)</f>
        <v>3.6562246824444964</v>
      </c>
    </row>
    <row r="582" spans="2:11" x14ac:dyDescent="0.3">
      <c r="B582" s="21">
        <v>35.794743429286477</v>
      </c>
      <c r="C582" s="22">
        <f t="shared" si="41"/>
        <v>2.7321860478358957</v>
      </c>
      <c r="D582" s="22">
        <f t="shared" si="42"/>
        <v>3.6562246824444964</v>
      </c>
      <c r="E582" s="22">
        <v>1.5</v>
      </c>
      <c r="F582" s="22" cm="1">
        <f t="array" ref="F582">_fEff(D582,E582)%</f>
        <v>0.82131325952666512</v>
      </c>
      <c r="G582" s="22">
        <f t="shared" si="40"/>
        <v>0.49951616672604132</v>
      </c>
      <c r="H582" s="22">
        <f t="shared" ref="H582:H645" si="43">G582*$C$3</f>
        <v>3.125883396283112E-2</v>
      </c>
      <c r="I582" s="22">
        <f>C582-H582</f>
        <v>2.7009272138730647</v>
      </c>
      <c r="J582" s="22">
        <f t="shared" ref="J582:J645" si="44">I582/$C$4</f>
        <v>0.13504636069365322</v>
      </c>
      <c r="K582" s="23" cm="1">
        <f t="array" ref="K582">_fS2V(J582)</f>
        <v>3.6557275334933048</v>
      </c>
    </row>
    <row r="583" spans="2:11" x14ac:dyDescent="0.3">
      <c r="B583" s="21">
        <v>35.857321652064947</v>
      </c>
      <c r="C583" s="22">
        <f t="shared" si="41"/>
        <v>2.7009272138730647</v>
      </c>
      <c r="D583" s="22">
        <f t="shared" si="42"/>
        <v>3.6557275334933048</v>
      </c>
      <c r="E583" s="22">
        <v>1.5</v>
      </c>
      <c r="F583" s="22" cm="1">
        <f t="array" ref="F583">_fEff(D583,E583)%</f>
        <v>0.82132817399520097</v>
      </c>
      <c r="G583" s="22">
        <f t="shared" si="40"/>
        <v>0.49957502489694017</v>
      </c>
      <c r="H583" s="22">
        <f t="shared" si="43"/>
        <v>3.1262517202561964E-2</v>
      </c>
      <c r="I583" s="22">
        <f>C583-H583</f>
        <v>2.6696646966705027</v>
      </c>
      <c r="J583" s="22">
        <f t="shared" si="44"/>
        <v>0.13348323483352514</v>
      </c>
      <c r="K583" s="23" cm="1">
        <f t="array" ref="K583">_fS2V(J583)</f>
        <v>3.6552303259628727</v>
      </c>
    </row>
    <row r="584" spans="2:11" x14ac:dyDescent="0.3">
      <c r="B584" s="21">
        <v>35.919899874843416</v>
      </c>
      <c r="C584" s="22">
        <f t="shared" si="41"/>
        <v>2.6696646966705027</v>
      </c>
      <c r="D584" s="22">
        <f t="shared" si="42"/>
        <v>3.6552303259628727</v>
      </c>
      <c r="E584" s="22">
        <v>1.5</v>
      </c>
      <c r="F584" s="22" cm="1">
        <f t="array" ref="F584">_fEff(D584,E584)%</f>
        <v>0.82134309022111385</v>
      </c>
      <c r="G584" s="22">
        <f t="shared" si="40"/>
        <v>0.49963390634615351</v>
      </c>
      <c r="H584" s="22">
        <f t="shared" si="43"/>
        <v>3.1266201899008354E-2</v>
      </c>
      <c r="I584" s="22">
        <f>C584-H584</f>
        <v>2.6383984947714945</v>
      </c>
      <c r="J584" s="22">
        <f t="shared" si="44"/>
        <v>0.13191992473857472</v>
      </c>
      <c r="K584" s="23" cm="1">
        <f t="array" ref="K584">_fS2V(J584)</f>
        <v>3.6547330598300309</v>
      </c>
    </row>
    <row r="585" spans="2:11" x14ac:dyDescent="0.3">
      <c r="B585" s="21">
        <v>35.982478097621886</v>
      </c>
      <c r="C585" s="22">
        <f t="shared" si="41"/>
        <v>2.6383984947714945</v>
      </c>
      <c r="D585" s="22">
        <f t="shared" si="42"/>
        <v>3.6547330598300309</v>
      </c>
      <c r="E585" s="22">
        <v>1.5</v>
      </c>
      <c r="F585" s="22" cm="1">
        <f t="array" ref="F585">_fEff(D585,E585)%</f>
        <v>0.82135800820509897</v>
      </c>
      <c r="G585" s="22">
        <f t="shared" si="40"/>
        <v>0.49969281108885694</v>
      </c>
      <c r="H585" s="22">
        <f t="shared" si="43"/>
        <v>3.1269888053119962E-2</v>
      </c>
      <c r="I585" s="22">
        <f>C585-H585</f>
        <v>2.6071286067183745</v>
      </c>
      <c r="J585" s="22">
        <f t="shared" si="44"/>
        <v>0.13035643033591873</v>
      </c>
      <c r="K585" s="23" cm="1">
        <f t="array" ref="K585">_fS2V(J585)</f>
        <v>3.6542357350715986</v>
      </c>
    </row>
    <row r="586" spans="2:11" x14ac:dyDescent="0.3">
      <c r="B586" s="21">
        <v>36.045056320400356</v>
      </c>
      <c r="C586" s="22">
        <f t="shared" si="41"/>
        <v>2.6071286067183745</v>
      </c>
      <c r="D586" s="22">
        <f t="shared" si="42"/>
        <v>3.6542357350715986</v>
      </c>
      <c r="E586" s="22">
        <v>1.5</v>
      </c>
      <c r="F586" s="22" cm="1">
        <f t="array" ref="F586">_fEff(D586,E586)%</f>
        <v>0.82137292794785211</v>
      </c>
      <c r="G586" s="22">
        <f t="shared" si="40"/>
        <v>0.49975173914023902</v>
      </c>
      <c r="H586" s="22">
        <f t="shared" si="43"/>
        <v>3.127357566584725E-2</v>
      </c>
      <c r="I586" s="22">
        <f>C586-H586</f>
        <v>2.5758550310525274</v>
      </c>
      <c r="J586" s="22">
        <f t="shared" si="44"/>
        <v>0.12879275155262637</v>
      </c>
      <c r="K586" s="23" cm="1">
        <f t="array" ref="K586">_fS2V(J586)</f>
        <v>3.6536594602016703</v>
      </c>
    </row>
    <row r="587" spans="2:11" x14ac:dyDescent="0.3">
      <c r="B587" s="21">
        <v>36.107634543178825</v>
      </c>
      <c r="C587" s="22">
        <f t="shared" si="41"/>
        <v>2.5758550310525274</v>
      </c>
      <c r="D587" s="22">
        <f t="shared" si="42"/>
        <v>3.6536594602016703</v>
      </c>
      <c r="E587" s="22">
        <v>1.5</v>
      </c>
      <c r="F587" s="22" cm="1">
        <f t="array" ref="F587">_fEff(D587,E587)%</f>
        <v>0.82139021619394992</v>
      </c>
      <c r="G587" s="22">
        <f t="shared" si="40"/>
        <v>0.49982004247372236</v>
      </c>
      <c r="H587" s="22">
        <f t="shared" si="43"/>
        <v>3.1277849967066479E-2</v>
      </c>
      <c r="I587" s="22">
        <f>C587-H587</f>
        <v>2.5445771810854612</v>
      </c>
      <c r="J587" s="22">
        <f t="shared" si="44"/>
        <v>0.12722885905427306</v>
      </c>
      <c r="K587" s="23" cm="1">
        <f t="array" ref="K587">_fS2V(J587)</f>
        <v>3.6530598113201824</v>
      </c>
    </row>
    <row r="588" spans="2:11" x14ac:dyDescent="0.3">
      <c r="B588" s="21">
        <v>36.170212765957295</v>
      </c>
      <c r="C588" s="22">
        <f t="shared" si="41"/>
        <v>2.5445771810854612</v>
      </c>
      <c r="D588" s="22">
        <f t="shared" si="42"/>
        <v>3.6530598113201824</v>
      </c>
      <c r="E588" s="22">
        <v>1.5</v>
      </c>
      <c r="F588" s="22" cm="1">
        <f t="array" ref="F588">_fEff(D588,E588)%</f>
        <v>0.82140820566039452</v>
      </c>
      <c r="G588" s="22">
        <f t="shared" ref="G588:G651" si="45">E588/(D588*F588)</f>
        <v>0.49989113957524378</v>
      </c>
      <c r="H588" s="22">
        <f t="shared" si="43"/>
        <v>3.1282299097324391E-2</v>
      </c>
      <c r="I588" s="22">
        <f>C588-H588</f>
        <v>2.5132948819881369</v>
      </c>
      <c r="J588" s="22">
        <f t="shared" si="44"/>
        <v>0.12566474409940684</v>
      </c>
      <c r="K588" s="23" cm="1">
        <f t="array" ref="K588">_fS2V(J588)</f>
        <v>3.6524600771413995</v>
      </c>
    </row>
    <row r="589" spans="2:11" x14ac:dyDescent="0.3">
      <c r="B589" s="21">
        <v>36.232790988735765</v>
      </c>
      <c r="C589" s="22">
        <f t="shared" si="41"/>
        <v>2.5132948819881369</v>
      </c>
      <c r="D589" s="22">
        <f t="shared" si="42"/>
        <v>3.6524600771413995</v>
      </c>
      <c r="E589" s="22">
        <v>1.5</v>
      </c>
      <c r="F589" s="22" cm="1">
        <f t="array" ref="F589">_fEff(D589,E589)%</f>
        <v>0.82142619768575798</v>
      </c>
      <c r="G589" s="22">
        <f t="shared" si="45"/>
        <v>0.49996227061967874</v>
      </c>
      <c r="H589" s="22">
        <f t="shared" si="43"/>
        <v>3.1286750351669508E-2</v>
      </c>
      <c r="I589" s="22">
        <f>C589-H589</f>
        <v>2.4820081316364675</v>
      </c>
      <c r="J589" s="22">
        <f t="shared" si="44"/>
        <v>0.12410040658182338</v>
      </c>
      <c r="K589" s="23" cm="1">
        <f t="array" ref="K589">_fS2V(J589)</f>
        <v>3.6518602576246009</v>
      </c>
    </row>
    <row r="590" spans="2:11" x14ac:dyDescent="0.3">
      <c r="B590" s="21">
        <v>36.295369211514235</v>
      </c>
      <c r="C590" s="22">
        <f t="shared" si="41"/>
        <v>2.4820081316364675</v>
      </c>
      <c r="D590" s="22">
        <f t="shared" si="42"/>
        <v>3.6518602576246009</v>
      </c>
      <c r="E590" s="22">
        <v>1.5</v>
      </c>
      <c r="F590" s="22" cm="1">
        <f t="array" ref="F590">_fEff(D590,E590)%</f>
        <v>0.82144419227126197</v>
      </c>
      <c r="G590" s="22">
        <f t="shared" si="45"/>
        <v>0.50003343563373992</v>
      </c>
      <c r="H590" s="22">
        <f t="shared" si="43"/>
        <v>3.1291203731773465E-2</v>
      </c>
      <c r="I590" s="22">
        <f>C590-H590</f>
        <v>2.4507169279046939</v>
      </c>
      <c r="J590" s="22">
        <f t="shared" si="44"/>
        <v>0.1225358463952347</v>
      </c>
      <c r="K590" s="23" cm="1">
        <f t="array" ref="K590">_fS2V(J590)</f>
        <v>3.6512603527290302</v>
      </c>
    </row>
    <row r="591" spans="2:11" x14ac:dyDescent="0.3">
      <c r="B591" s="21">
        <v>36.357947434292704</v>
      </c>
      <c r="C591" s="22">
        <f t="shared" si="41"/>
        <v>2.4507169279046939</v>
      </c>
      <c r="D591" s="22">
        <f t="shared" si="42"/>
        <v>3.6512603527290302</v>
      </c>
      <c r="E591" s="22">
        <v>1.5</v>
      </c>
      <c r="F591" s="22" cm="1">
        <f t="array" ref="F591">_fEff(D591,E591)%</f>
        <v>0.82146218941812921</v>
      </c>
      <c r="G591" s="22">
        <f t="shared" si="45"/>
        <v>0.50010463464416954</v>
      </c>
      <c r="H591" s="22">
        <f t="shared" si="43"/>
        <v>3.1295659239309735E-2</v>
      </c>
      <c r="I591" s="22">
        <f>C591-H591</f>
        <v>2.419421268665384</v>
      </c>
      <c r="J591" s="22">
        <f t="shared" si="44"/>
        <v>0.1209710634332692</v>
      </c>
      <c r="K591" s="23" cm="1">
        <f t="array" ref="K591">_fS2V(J591)</f>
        <v>3.6506603624139022</v>
      </c>
    </row>
    <row r="592" spans="2:11" x14ac:dyDescent="0.3">
      <c r="B592" s="21">
        <v>36.420525657071174</v>
      </c>
      <c r="C592" s="22">
        <f t="shared" si="41"/>
        <v>2.419421268665384</v>
      </c>
      <c r="D592" s="22">
        <f t="shared" si="42"/>
        <v>3.6506603624139022</v>
      </c>
      <c r="E592" s="22">
        <v>1.5</v>
      </c>
      <c r="F592" s="22" cm="1">
        <f t="array" ref="F592">_fEff(D592,E592)%</f>
        <v>0.82148018912758292</v>
      </c>
      <c r="G592" s="22">
        <f t="shared" si="45"/>
        <v>0.50017586767773936</v>
      </c>
      <c r="H592" s="22">
        <f t="shared" si="43"/>
        <v>3.1300116875953653E-2</v>
      </c>
      <c r="I592" s="22">
        <f>C592-H592</f>
        <v>2.3881211517894303</v>
      </c>
      <c r="J592" s="22">
        <f t="shared" si="44"/>
        <v>0.11940605758947151</v>
      </c>
      <c r="K592" s="23" cm="1">
        <f t="array" ref="K592">_fS2V(J592)</f>
        <v>3.6500168671453403</v>
      </c>
    </row>
    <row r="593" spans="2:11" x14ac:dyDescent="0.3">
      <c r="B593" s="21">
        <v>36.483103879849644</v>
      </c>
      <c r="C593" s="22">
        <f t="shared" si="41"/>
        <v>2.3881211517894303</v>
      </c>
      <c r="D593" s="22">
        <f t="shared" si="42"/>
        <v>3.6500168671453403</v>
      </c>
      <c r="E593" s="22">
        <v>1.5</v>
      </c>
      <c r="F593" s="22" cm="1">
        <f t="array" ref="F593">_fEff(D593,E593)%</f>
        <v>0.82149949398563971</v>
      </c>
      <c r="G593" s="22">
        <f t="shared" si="45"/>
        <v>0.50025229233882129</v>
      </c>
      <c r="H593" s="22">
        <f t="shared" si="43"/>
        <v>3.130489939542061E-2</v>
      </c>
      <c r="I593" s="22">
        <f>C593-H593</f>
        <v>2.3568162523940095</v>
      </c>
      <c r="J593" s="22">
        <f t="shared" si="44"/>
        <v>0.11784081261970047</v>
      </c>
      <c r="K593" s="23" cm="1">
        <f t="array" ref="K593">_fS2V(J593)</f>
        <v>3.6493022742048162</v>
      </c>
    </row>
    <row r="594" spans="2:11" x14ac:dyDescent="0.3">
      <c r="B594" s="21">
        <v>36.545682102628113</v>
      </c>
      <c r="C594" s="22">
        <f t="shared" si="41"/>
        <v>2.3568162523940095</v>
      </c>
      <c r="D594" s="22">
        <f t="shared" si="42"/>
        <v>3.6493022742048162</v>
      </c>
      <c r="E594" s="22">
        <v>1.5</v>
      </c>
      <c r="F594" s="22" cm="1">
        <f t="array" ref="F594">_fEff(D594,E594)%</f>
        <v>0.82152093177385555</v>
      </c>
      <c r="G594" s="22">
        <f t="shared" si="45"/>
        <v>0.50033719314031155</v>
      </c>
      <c r="H594" s="22">
        <f t="shared" si="43"/>
        <v>3.1310212336690339E-2</v>
      </c>
      <c r="I594" s="22">
        <f>C594-H594</f>
        <v>2.3255060400573191</v>
      </c>
      <c r="J594" s="22">
        <f t="shared" si="44"/>
        <v>0.11627530200286595</v>
      </c>
      <c r="K594" s="23" cm="1">
        <f t="array" ref="K594">_fS2V(J594)</f>
        <v>3.6485875599864608</v>
      </c>
    </row>
    <row r="595" spans="2:11" x14ac:dyDescent="0.3">
      <c r="B595" s="21">
        <v>36.608260325406583</v>
      </c>
      <c r="C595" s="22">
        <f t="shared" si="41"/>
        <v>2.3255060400573191</v>
      </c>
      <c r="D595" s="22">
        <f t="shared" si="42"/>
        <v>3.6485875599864608</v>
      </c>
      <c r="E595" s="22">
        <v>1.5</v>
      </c>
      <c r="F595" s="22" cm="1">
        <f t="array" ref="F595">_fEff(D595,E595)%</f>
        <v>0.82154237320040624</v>
      </c>
      <c r="G595" s="22">
        <f t="shared" si="45"/>
        <v>0.5004221422974563</v>
      </c>
      <c r="H595" s="22">
        <f t="shared" si="43"/>
        <v>3.1315528303970983E-2</v>
      </c>
      <c r="I595" s="22">
        <f>C595-H595</f>
        <v>2.2941905117533481</v>
      </c>
      <c r="J595" s="22">
        <f t="shared" si="44"/>
        <v>0.11470952558766741</v>
      </c>
      <c r="K595" s="23" cm="1">
        <f t="array" ref="K595">_fS2V(J595)</f>
        <v>3.6478727244211986</v>
      </c>
    </row>
    <row r="596" spans="2:11" x14ac:dyDescent="0.3">
      <c r="B596" s="21">
        <v>36.670838548185053</v>
      </c>
      <c r="C596" s="22">
        <f t="shared" si="41"/>
        <v>2.2941905117533481</v>
      </c>
      <c r="D596" s="22">
        <f t="shared" si="42"/>
        <v>3.6478727244211986</v>
      </c>
      <c r="E596" s="22">
        <v>1.5</v>
      </c>
      <c r="F596" s="22" cm="1">
        <f t="array" ref="F596">_fEff(D596,E596)%</f>
        <v>0.82156381826736391</v>
      </c>
      <c r="G596" s="22">
        <f t="shared" si="45"/>
        <v>0.50050713985565953</v>
      </c>
      <c r="H596" s="22">
        <f t="shared" si="43"/>
        <v>3.132084730010385E-2</v>
      </c>
      <c r="I596" s="22">
        <f>C596-H596</f>
        <v>2.2628696644532442</v>
      </c>
      <c r="J596" s="22">
        <f t="shared" si="44"/>
        <v>0.11314348322266221</v>
      </c>
      <c r="K596" s="23" cm="1">
        <f t="array" ref="K596">_fS2V(J596)</f>
        <v>3.6471577674398907</v>
      </c>
    </row>
    <row r="597" spans="2:11" x14ac:dyDescent="0.3">
      <c r="B597" s="21">
        <v>36.733416770963522</v>
      </c>
      <c r="C597" s="22">
        <f t="shared" si="41"/>
        <v>2.2628696644532442</v>
      </c>
      <c r="D597" s="22">
        <f t="shared" si="42"/>
        <v>3.6471577674398907</v>
      </c>
      <c r="E597" s="22">
        <v>1.5</v>
      </c>
      <c r="F597" s="22" cm="1">
        <f t="array" ref="F597">_fEff(D597,E597)%</f>
        <v>0.82158526697680334</v>
      </c>
      <c r="G597" s="22">
        <f t="shared" si="45"/>
        <v>0.50059218586038434</v>
      </c>
      <c r="H597" s="22">
        <f t="shared" si="43"/>
        <v>3.1326169327933938E-2</v>
      </c>
      <c r="I597" s="22">
        <f>C597-H597</f>
        <v>2.2315434951253104</v>
      </c>
      <c r="J597" s="22">
        <f t="shared" si="44"/>
        <v>0.11157717475626552</v>
      </c>
      <c r="K597" s="23" cm="1">
        <f t="array" ref="K597">_fS2V(J597)</f>
        <v>3.6464426889733335</v>
      </c>
    </row>
    <row r="598" spans="2:11" x14ac:dyDescent="0.3">
      <c r="B598" s="21">
        <v>36.795994993741992</v>
      </c>
      <c r="C598" s="22">
        <f t="shared" si="41"/>
        <v>2.2315434951253104</v>
      </c>
      <c r="D598" s="22">
        <f t="shared" si="42"/>
        <v>3.6464426889733335</v>
      </c>
      <c r="E598" s="22">
        <v>1.5</v>
      </c>
      <c r="F598" s="22" cm="1">
        <f t="array" ref="F598">_fEff(D598,E598)%</f>
        <v>0.82160671933079998</v>
      </c>
      <c r="G598" s="22">
        <f t="shared" si="45"/>
        <v>0.50067728035715431</v>
      </c>
      <c r="H598" s="22">
        <f t="shared" si="43"/>
        <v>3.1331494390310036E-2</v>
      </c>
      <c r="I598" s="22">
        <f>C598-H598</f>
        <v>2.2002120007350001</v>
      </c>
      <c r="J598" s="22">
        <f t="shared" si="44"/>
        <v>0.11001060003675001</v>
      </c>
      <c r="K598" s="23" cm="1">
        <f t="array" ref="K598">_fS2V(J598)</f>
        <v>3.6457274889522577</v>
      </c>
    </row>
    <row r="599" spans="2:11" x14ac:dyDescent="0.3">
      <c r="B599" s="21">
        <v>36.858573216520462</v>
      </c>
      <c r="C599" s="22">
        <f t="shared" si="41"/>
        <v>2.2002120007350001</v>
      </c>
      <c r="D599" s="22">
        <f t="shared" si="42"/>
        <v>3.6457274889522577</v>
      </c>
      <c r="E599" s="22">
        <v>1.5</v>
      </c>
      <c r="F599" s="22" cm="1">
        <f t="array" ref="F599">_fEff(D599,E599)%</f>
        <v>0.82162817533143229</v>
      </c>
      <c r="G599" s="22">
        <f t="shared" si="45"/>
        <v>0.50076242339155241</v>
      </c>
      <c r="H599" s="22">
        <f t="shared" si="43"/>
        <v>3.1336822490084633E-2</v>
      </c>
      <c r="I599" s="22">
        <f>C599-H599</f>
        <v>2.1688751782449156</v>
      </c>
      <c r="J599" s="22">
        <f t="shared" si="44"/>
        <v>0.10844375891224578</v>
      </c>
      <c r="K599" s="23" cm="1">
        <f t="array" ref="K599">_fS2V(J599)</f>
        <v>3.6446623166847085</v>
      </c>
    </row>
    <row r="600" spans="2:11" x14ac:dyDescent="0.3">
      <c r="B600" s="21">
        <v>36.921151439298932</v>
      </c>
      <c r="C600" s="22">
        <f t="shared" si="41"/>
        <v>2.1688751782449156</v>
      </c>
      <c r="D600" s="22">
        <f t="shared" si="42"/>
        <v>3.6446623166847085</v>
      </c>
      <c r="E600" s="22">
        <v>1.5</v>
      </c>
      <c r="F600" s="22" cm="1">
        <f t="array" ref="F600">_fEff(D600,E600)%</f>
        <v>0.82166013049945885</v>
      </c>
      <c r="G600" s="22">
        <f t="shared" si="45"/>
        <v>0.50088929308394126</v>
      </c>
      <c r="H600" s="22">
        <f t="shared" si="43"/>
        <v>3.1344761769958776E-2</v>
      </c>
      <c r="I600" s="22">
        <f>C600-H600</f>
        <v>2.1375304164749567</v>
      </c>
      <c r="J600" s="22">
        <f t="shared" si="44"/>
        <v>0.10687652082374784</v>
      </c>
      <c r="K600" s="23" cm="1">
        <f t="array" ref="K600">_fS2V(J600)</f>
        <v>3.6435944910085758</v>
      </c>
    </row>
    <row r="601" spans="2:11" x14ac:dyDescent="0.3">
      <c r="B601" s="21">
        <v>36.983729662077401</v>
      </c>
      <c r="C601" s="22">
        <f t="shared" si="41"/>
        <v>2.1375304164749567</v>
      </c>
      <c r="D601" s="22">
        <f t="shared" si="42"/>
        <v>3.6435944910085758</v>
      </c>
      <c r="E601" s="22">
        <v>1.5</v>
      </c>
      <c r="F601" s="22" cm="1">
        <f t="array" ref="F601">_fEff(D601,E601)%</f>
        <v>0.82169216526974287</v>
      </c>
      <c r="G601" s="22">
        <f t="shared" si="45"/>
        <v>0.50101655479356744</v>
      </c>
      <c r="H601" s="22">
        <f t="shared" si="43"/>
        <v>3.1352725581574932E-2</v>
      </c>
      <c r="I601" s="22">
        <f>C601-H601</f>
        <v>2.1061776908933818</v>
      </c>
      <c r="J601" s="22">
        <f t="shared" si="44"/>
        <v>0.10530888454466909</v>
      </c>
      <c r="K601" s="23" cm="1">
        <f t="array" ref="K601">_fS2V(J601)</f>
        <v>3.6425263940283381</v>
      </c>
    </row>
    <row r="602" spans="2:11" x14ac:dyDescent="0.3">
      <c r="B602" s="21">
        <v>37.046307884855871</v>
      </c>
      <c r="C602" s="22">
        <f t="shared" si="41"/>
        <v>2.1061776908933818</v>
      </c>
      <c r="D602" s="22">
        <f t="shared" si="42"/>
        <v>3.6425263940283381</v>
      </c>
      <c r="E602" s="22">
        <v>1.5</v>
      </c>
      <c r="F602" s="22" cm="1">
        <f t="array" ref="F602">_fEff(D602,E602)%</f>
        <v>0.82172420817914982</v>
      </c>
      <c r="G602" s="22">
        <f t="shared" si="45"/>
        <v>0.50114392500413441</v>
      </c>
      <c r="H602" s="22">
        <f t="shared" si="43"/>
        <v>3.1360696182987133E-2</v>
      </c>
      <c r="I602" s="22">
        <f>C602-H602</f>
        <v>2.0748169947103947</v>
      </c>
      <c r="J602" s="22">
        <f t="shared" si="44"/>
        <v>0.10374084973551974</v>
      </c>
      <c r="K602" s="23" cm="1">
        <f t="array" ref="K602">_fS2V(J602)</f>
        <v>3.6414580255126876</v>
      </c>
    </row>
    <row r="603" spans="2:11" x14ac:dyDescent="0.3">
      <c r="B603" s="21">
        <v>37.108886107634341</v>
      </c>
      <c r="C603" s="22">
        <f t="shared" si="41"/>
        <v>2.0748169947103947</v>
      </c>
      <c r="D603" s="22">
        <f t="shared" si="42"/>
        <v>3.6414580255126876</v>
      </c>
      <c r="E603" s="22">
        <v>1.5</v>
      </c>
      <c r="F603" s="22" cm="1">
        <f t="array" ref="F603">_fEff(D603,E603)%</f>
        <v>0.82175625923461937</v>
      </c>
      <c r="G603" s="22">
        <f t="shared" si="45"/>
        <v>0.50127140386817759</v>
      </c>
      <c r="H603" s="22">
        <f t="shared" si="43"/>
        <v>3.1368673583740778E-2</v>
      </c>
      <c r="I603" s="22">
        <f>C603-H603</f>
        <v>2.0434483211266539</v>
      </c>
      <c r="J603" s="22">
        <f t="shared" si="44"/>
        <v>0.10217241605633269</v>
      </c>
      <c r="K603" s="23" cm="1">
        <f t="array" ref="K603">_fS2V(J603)</f>
        <v>3.6403893852299896</v>
      </c>
    </row>
    <row r="604" spans="2:11" x14ac:dyDescent="0.3">
      <c r="B604" s="21">
        <v>37.17146433041281</v>
      </c>
      <c r="C604" s="22">
        <f t="shared" si="41"/>
        <v>2.0434483211266539</v>
      </c>
      <c r="D604" s="22">
        <f t="shared" si="42"/>
        <v>3.6403893852299896</v>
      </c>
      <c r="E604" s="22">
        <v>1.5</v>
      </c>
      <c r="F604" s="22" cm="1">
        <f t="array" ref="F604">_fEff(D604,E604)%</f>
        <v>0.8217883184431003</v>
      </c>
      <c r="G604" s="22">
        <f t="shared" si="45"/>
        <v>0.50139899153853307</v>
      </c>
      <c r="H604" s="22">
        <f t="shared" si="43"/>
        <v>3.137665779340007E-2</v>
      </c>
      <c r="I604" s="22">
        <f>C604-H604</f>
        <v>2.0120716633332538</v>
      </c>
      <c r="J604" s="22">
        <f t="shared" si="44"/>
        <v>0.10060358316666269</v>
      </c>
      <c r="K604" s="23" cm="1">
        <f t="array" ref="K604">_fS2V(J604)</f>
        <v>3.6393204729482851</v>
      </c>
    </row>
    <row r="605" spans="2:11" x14ac:dyDescent="0.3">
      <c r="B605" s="21">
        <v>37.23404255319128</v>
      </c>
      <c r="C605" s="22">
        <f t="shared" si="41"/>
        <v>2.0120716633332538</v>
      </c>
      <c r="D605" s="22">
        <f t="shared" si="42"/>
        <v>3.6393204729482851</v>
      </c>
      <c r="E605" s="22">
        <v>1.5</v>
      </c>
      <c r="F605" s="22" cm="1">
        <f t="array" ref="F605">_fEff(D605,E605)%</f>
        <v>0.82182038581155159</v>
      </c>
      <c r="G605" s="22">
        <f t="shared" si="45"/>
        <v>0.50152668816833768</v>
      </c>
      <c r="H605" s="22">
        <f t="shared" si="43"/>
        <v>3.1384648821548039E-2</v>
      </c>
      <c r="I605" s="22">
        <f>C605-H605</f>
        <v>1.9806870145117057</v>
      </c>
      <c r="J605" s="22">
        <f t="shared" si="44"/>
        <v>9.903435072558528E-2</v>
      </c>
      <c r="K605" s="23" cm="1">
        <f t="array" ref="K605">_fS2V(J605)</f>
        <v>3.637402799311138</v>
      </c>
    </row>
    <row r="606" spans="2:11" x14ac:dyDescent="0.3">
      <c r="B606" s="21">
        <v>37.29662077596975</v>
      </c>
      <c r="C606" s="22">
        <f t="shared" si="41"/>
        <v>1.9806870145117057</v>
      </c>
      <c r="D606" s="22">
        <f t="shared" si="42"/>
        <v>3.637402799311138</v>
      </c>
      <c r="E606" s="22">
        <v>1.5</v>
      </c>
      <c r="F606" s="22" cm="1">
        <f t="array" ref="F606">_fEff(D606,E606)%</f>
        <v>0.82187791602066596</v>
      </c>
      <c r="G606" s="22">
        <f t="shared" si="45"/>
        <v>0.50175597323107568</v>
      </c>
      <c r="H606" s="22">
        <f t="shared" si="43"/>
        <v>3.1398997073283835E-2</v>
      </c>
      <c r="I606" s="22">
        <f>C606-H606</f>
        <v>1.9492880174384219</v>
      </c>
      <c r="J606" s="22">
        <f t="shared" si="44"/>
        <v>9.7464400871921097E-2</v>
      </c>
      <c r="K606" s="23" cm="1">
        <f t="array" ref="K606">_fS2V(J606)</f>
        <v>3.6349536547811669</v>
      </c>
    </row>
    <row r="607" spans="2:11" x14ac:dyDescent="0.3">
      <c r="B607" s="21">
        <v>37.359198998748219</v>
      </c>
      <c r="C607" s="22">
        <f t="shared" si="41"/>
        <v>1.9492880174384219</v>
      </c>
      <c r="D607" s="22">
        <f t="shared" si="42"/>
        <v>3.6349536547811669</v>
      </c>
      <c r="E607" s="22">
        <v>1.5</v>
      </c>
      <c r="F607" s="22" cm="1">
        <f t="array" ref="F607">_fEff(D607,E607)%</f>
        <v>0.82195139035656495</v>
      </c>
      <c r="G607" s="22">
        <f t="shared" si="45"/>
        <v>0.50204916211478789</v>
      </c>
      <c r="H607" s="22">
        <f t="shared" si="43"/>
        <v>3.1417344312564953E-2</v>
      </c>
      <c r="I607" s="22">
        <f>C607-H607</f>
        <v>1.917870673125857</v>
      </c>
      <c r="J607" s="22">
        <f t="shared" si="44"/>
        <v>9.5893533656292856E-2</v>
      </c>
      <c r="K607" s="23" cm="1">
        <f t="array" ref="K607">_fS2V(J607)</f>
        <v>3.6325030791532344</v>
      </c>
    </row>
    <row r="608" spans="2:11" x14ac:dyDescent="0.3">
      <c r="B608" s="21">
        <v>37.421777221526689</v>
      </c>
      <c r="C608" s="22">
        <f t="shared" si="41"/>
        <v>1.917870673125857</v>
      </c>
      <c r="D608" s="22">
        <f t="shared" si="42"/>
        <v>3.6325030791532344</v>
      </c>
      <c r="E608" s="22">
        <v>1.5</v>
      </c>
      <c r="F608" s="22" cm="1">
        <f t="array" ref="F608">_fEff(D608,E608)%</f>
        <v>0.82202490762540292</v>
      </c>
      <c r="G608" s="22">
        <f t="shared" si="45"/>
        <v>0.50234292605246911</v>
      </c>
      <c r="H608" s="22">
        <f t="shared" si="43"/>
        <v>3.1435727537701449E-2</v>
      </c>
      <c r="I608" s="22">
        <f>C608-H608</f>
        <v>1.8864349455881555</v>
      </c>
      <c r="J608" s="22">
        <f t="shared" si="44"/>
        <v>9.4321747279407772E-2</v>
      </c>
      <c r="K608" s="23" cm="1">
        <f t="array" ref="K608">_fS2V(J608)</f>
        <v>3.630051069620416</v>
      </c>
    </row>
    <row r="609" spans="2:11" x14ac:dyDescent="0.3">
      <c r="B609" s="21">
        <v>37.484355444305159</v>
      </c>
      <c r="C609" s="22">
        <f t="shared" si="41"/>
        <v>1.8864349455881555</v>
      </c>
      <c r="D609" s="22">
        <f t="shared" si="42"/>
        <v>3.630051069620416</v>
      </c>
      <c r="E609" s="22">
        <v>1.5</v>
      </c>
      <c r="F609" s="22" cm="1">
        <f t="array" ref="F609">_fEff(D609,E609)%</f>
        <v>0.82209846791138763</v>
      </c>
      <c r="G609" s="22">
        <f t="shared" si="45"/>
        <v>0.50263726690528887</v>
      </c>
      <c r="H609" s="22">
        <f t="shared" si="43"/>
        <v>3.1454146865162007E-2</v>
      </c>
      <c r="I609" s="22">
        <f>C609-H609</f>
        <v>1.8549807987229936</v>
      </c>
      <c r="J609" s="22">
        <f t="shared" si="44"/>
        <v>9.2749039936149677E-2</v>
      </c>
      <c r="K609" s="23" cm="1">
        <f t="array" ref="K609">_fS2V(J609)</f>
        <v>3.6275976233667064</v>
      </c>
    </row>
    <row r="610" spans="2:11" x14ac:dyDescent="0.3">
      <c r="B610" s="21">
        <v>37.546933667083628</v>
      </c>
      <c r="C610" s="22">
        <f t="shared" si="41"/>
        <v>1.8549807987229936</v>
      </c>
      <c r="D610" s="22">
        <f t="shared" si="42"/>
        <v>3.6275976233667064</v>
      </c>
      <c r="E610" s="22">
        <v>1.5</v>
      </c>
      <c r="F610" s="22" cm="1">
        <f t="array" ref="F610">_fEff(D610,E610)%</f>
        <v>0.82217207129899872</v>
      </c>
      <c r="G610" s="22">
        <f t="shared" si="45"/>
        <v>0.50293218654285632</v>
      </c>
      <c r="H610" s="22">
        <f t="shared" si="43"/>
        <v>3.1472602411943454E-2</v>
      </c>
      <c r="I610" s="22">
        <f>C610-H610</f>
        <v>1.8235081963110502</v>
      </c>
      <c r="J610" s="22">
        <f t="shared" si="44"/>
        <v>9.1175409815552513E-2</v>
      </c>
      <c r="K610" s="23" cm="1">
        <f t="array" ref="K610">_fS2V(J610)</f>
        <v>3.6251427375669709</v>
      </c>
    </row>
    <row r="611" spans="2:11" x14ac:dyDescent="0.3">
      <c r="B611" s="21">
        <v>37.609511889862098</v>
      </c>
      <c r="C611" s="22">
        <f t="shared" si="41"/>
        <v>1.8235081963110502</v>
      </c>
      <c r="D611" s="22">
        <f t="shared" si="42"/>
        <v>3.6251427375669709</v>
      </c>
      <c r="E611" s="22">
        <v>1.5</v>
      </c>
      <c r="F611" s="22" cm="1">
        <f t="array" ref="F611">_fEff(D611,E611)%</f>
        <v>0.82224571787299094</v>
      </c>
      <c r="G611" s="22">
        <f t="shared" si="45"/>
        <v>0.50322768684326979</v>
      </c>
      <c r="H611" s="22">
        <f t="shared" si="43"/>
        <v>3.1491094295573833E-2</v>
      </c>
      <c r="I611" s="22">
        <f>C611-H611</f>
        <v>1.7920171020154765</v>
      </c>
      <c r="J611" s="22">
        <f t="shared" si="44"/>
        <v>8.9600855100773827E-2</v>
      </c>
      <c r="K611" s="23" cm="1">
        <f t="array" ref="K611">_fS2V(J611)</f>
        <v>3.6226864093869087</v>
      </c>
    </row>
    <row r="612" spans="2:11" x14ac:dyDescent="0.3">
      <c r="B612" s="21">
        <v>37.672090112640568</v>
      </c>
      <c r="C612" s="22">
        <f t="shared" si="41"/>
        <v>1.7920171020154765</v>
      </c>
      <c r="D612" s="22">
        <f t="shared" si="42"/>
        <v>3.6226864093869087</v>
      </c>
      <c r="E612" s="22">
        <v>1.5</v>
      </c>
      <c r="F612" s="22" cm="1">
        <f t="array" ref="F612">_fEff(D612,E612)%</f>
        <v>0.82231940771839274</v>
      </c>
      <c r="G612" s="22">
        <f t="shared" si="45"/>
        <v>0.50352376969316726</v>
      </c>
      <c r="H612" s="22">
        <f t="shared" si="43"/>
        <v>3.1509622634115601E-2</v>
      </c>
      <c r="I612" s="22">
        <f>C612-H612</f>
        <v>1.7605074793813609</v>
      </c>
      <c r="J612" s="22">
        <f t="shared" si="44"/>
        <v>8.8025373969068038E-2</v>
      </c>
      <c r="K612" s="23" cm="1">
        <f t="array" ref="K612">_fS2V(J612)</f>
        <v>3.6202286359830116</v>
      </c>
    </row>
    <row r="613" spans="2:11" x14ac:dyDescent="0.3">
      <c r="B613" s="21">
        <v>37.734668335419038</v>
      </c>
      <c r="C613" s="22">
        <f t="shared" si="41"/>
        <v>1.7605074793813609</v>
      </c>
      <c r="D613" s="22">
        <f t="shared" si="42"/>
        <v>3.6202286359830116</v>
      </c>
      <c r="E613" s="22">
        <v>1.5</v>
      </c>
      <c r="F613" s="22" cm="1">
        <f t="array" ref="F613">_fEff(D613,E613)%</f>
        <v>0.82239314092050964</v>
      </c>
      <c r="G613" s="22">
        <f t="shared" si="45"/>
        <v>0.50382043698777501</v>
      </c>
      <c r="H613" s="22">
        <f t="shared" si="43"/>
        <v>3.1528187546168651E-2</v>
      </c>
      <c r="I613" s="22">
        <f>C613-H613</f>
        <v>1.7289792918351923</v>
      </c>
      <c r="J613" s="22">
        <f t="shared" si="44"/>
        <v>8.6448964591759617E-2</v>
      </c>
      <c r="K613" s="23" cm="1">
        <f t="array" ref="K613">_fS2V(J613)</f>
        <v>3.6177694145025172</v>
      </c>
    </row>
    <row r="614" spans="2:11" x14ac:dyDescent="0.3">
      <c r="B614" s="21">
        <v>37.797246558197507</v>
      </c>
      <c r="C614" s="22">
        <f t="shared" si="41"/>
        <v>1.7289792918351923</v>
      </c>
      <c r="D614" s="22">
        <f t="shared" si="42"/>
        <v>3.6177694145025172</v>
      </c>
      <c r="E614" s="22">
        <v>1.5</v>
      </c>
      <c r="F614" s="22" cm="1">
        <f t="array" ref="F614">_fEff(D614,E614)%</f>
        <v>0.82246691756492452</v>
      </c>
      <c r="G614" s="22">
        <f t="shared" si="45"/>
        <v>0.5041176906309589</v>
      </c>
      <c r="H614" s="22">
        <f t="shared" si="43"/>
        <v>3.1546789150873528E-2</v>
      </c>
      <c r="I614" s="22">
        <f>C614-H614</f>
        <v>1.6974325026843187</v>
      </c>
      <c r="J614" s="22">
        <f t="shared" si="44"/>
        <v>8.4871625134215936E-2</v>
      </c>
      <c r="K614" s="23" cm="1">
        <f t="array" ref="K614">_fS2V(J614)</f>
        <v>3.6153087420833732</v>
      </c>
    </row>
    <row r="615" spans="2:11" x14ac:dyDescent="0.3">
      <c r="B615" s="21">
        <v>37.859824780975977</v>
      </c>
      <c r="C615" s="22">
        <f t="shared" si="41"/>
        <v>1.6974325026843187</v>
      </c>
      <c r="D615" s="22">
        <f t="shared" si="42"/>
        <v>3.6153087420833732</v>
      </c>
      <c r="E615" s="22">
        <v>1.5</v>
      </c>
      <c r="F615" s="22" cm="1">
        <f t="array" ref="F615">_fEff(D615,E615)%</f>
        <v>0.82254073773749881</v>
      </c>
      <c r="G615" s="22">
        <f t="shared" si="45"/>
        <v>0.5044155325352746</v>
      </c>
      <c r="H615" s="22">
        <f t="shared" si="43"/>
        <v>3.1565427567914556E-2</v>
      </c>
      <c r="I615" s="22">
        <f>C615-H615</f>
        <v>1.6658670751164042</v>
      </c>
      <c r="J615" s="22">
        <f t="shared" si="44"/>
        <v>8.3293353755820213E-2</v>
      </c>
      <c r="K615" s="23" cm="1">
        <f t="array" ref="K615">_fS2V(J615)</f>
        <v>3.6128466158541919</v>
      </c>
    </row>
    <row r="616" spans="2:11" x14ac:dyDescent="0.3">
      <c r="B616" s="21">
        <v>37.922403003754447</v>
      </c>
      <c r="C616" s="22">
        <f t="shared" si="41"/>
        <v>1.6658670751164042</v>
      </c>
      <c r="D616" s="22">
        <f t="shared" si="42"/>
        <v>3.6128466158541919</v>
      </c>
      <c r="E616" s="22">
        <v>1.5</v>
      </c>
      <c r="F616" s="22" cm="1">
        <f t="array" ref="F616">_fEff(D616,E616)%</f>
        <v>0.82261460152437427</v>
      </c>
      <c r="G616" s="22">
        <f t="shared" si="45"/>
        <v>0.50471396462201856</v>
      </c>
      <c r="H616" s="22">
        <f t="shared" si="43"/>
        <v>3.1584102917523067E-2</v>
      </c>
      <c r="I616" s="22">
        <f>C616-H616</f>
        <v>1.6342829721988812</v>
      </c>
      <c r="J616" s="22">
        <f t="shared" si="44"/>
        <v>8.1714148609944054E-2</v>
      </c>
      <c r="K616" s="23" cm="1">
        <f t="array" ref="K616">_fS2V(J616)</f>
        <v>3.6103830329342039</v>
      </c>
    </row>
    <row r="617" spans="2:11" x14ac:dyDescent="0.3">
      <c r="B617" s="21">
        <v>37.984981226532916</v>
      </c>
      <c r="C617" s="22">
        <f t="shared" si="41"/>
        <v>1.6342829721988812</v>
      </c>
      <c r="D617" s="22">
        <f t="shared" si="42"/>
        <v>3.6103830329342039</v>
      </c>
      <c r="E617" s="22">
        <v>1.5</v>
      </c>
      <c r="F617" s="22" cm="1">
        <f t="array" ref="F617">_fEff(D617,E617)%</f>
        <v>0.82268850901197399</v>
      </c>
      <c r="G617" s="22">
        <f t="shared" si="45"/>
        <v>0.5050129888212801</v>
      </c>
      <c r="H617" s="22">
        <f t="shared" si="43"/>
        <v>3.1602815320480607E-2</v>
      </c>
      <c r="I617" s="22">
        <f>C617-H617</f>
        <v>1.6026801568784006</v>
      </c>
      <c r="J617" s="22">
        <f t="shared" si="44"/>
        <v>8.0134007843920024E-2</v>
      </c>
      <c r="K617" s="23" cm="1">
        <f t="array" ref="K617">_fS2V(J617)</f>
        <v>3.6079179904332226</v>
      </c>
    </row>
    <row r="618" spans="2:11" x14ac:dyDescent="0.3">
      <c r="B618" s="21">
        <v>38.047559449311386</v>
      </c>
      <c r="C618" s="22">
        <f t="shared" ref="C618:C681" si="46">I617</f>
        <v>1.6026801568784006</v>
      </c>
      <c r="D618" s="22">
        <f t="shared" ref="D618:D681" si="47">K617</f>
        <v>3.6079179904332226</v>
      </c>
      <c r="E618" s="22">
        <v>1.5</v>
      </c>
      <c r="F618" s="22" cm="1">
        <f t="array" ref="F618">_fEff(D618,E618)%</f>
        <v>0.82276246028700328</v>
      </c>
      <c r="G618" s="22">
        <f t="shared" si="45"/>
        <v>0.50531260707199266</v>
      </c>
      <c r="H618" s="22">
        <f t="shared" si="43"/>
        <v>3.1621564898122193E-2</v>
      </c>
      <c r="I618" s="22">
        <f>C618-H618</f>
        <v>1.5710585919802784</v>
      </c>
      <c r="J618" s="22">
        <f t="shared" si="44"/>
        <v>7.8552929599013915E-2</v>
      </c>
      <c r="K618" s="23" cm="1">
        <f t="array" ref="K618">_fS2V(J618)</f>
        <v>3.6044521411176107</v>
      </c>
    </row>
    <row r="619" spans="2:11" x14ac:dyDescent="0.3">
      <c r="B619" s="21">
        <v>38.110137672089856</v>
      </c>
      <c r="C619" s="22">
        <f t="shared" si="46"/>
        <v>1.5710585919802784</v>
      </c>
      <c r="D619" s="22">
        <f t="shared" si="47"/>
        <v>3.6044521411176107</v>
      </c>
      <c r="E619" s="22">
        <v>1.5</v>
      </c>
      <c r="F619" s="22" cm="1">
        <f t="array" ref="F619">_fEff(D619,E619)%</f>
        <v>0.82286643576647178</v>
      </c>
      <c r="G619" s="22">
        <f t="shared" si="45"/>
        <v>0.50573457726260485</v>
      </c>
      <c r="H619" s="22">
        <f t="shared" si="43"/>
        <v>3.1647971042716203E-2</v>
      </c>
      <c r="I619" s="22">
        <f>C619-H619</f>
        <v>1.5394106209375622</v>
      </c>
      <c r="J619" s="22">
        <f t="shared" si="44"/>
        <v>7.6970531046878107E-2</v>
      </c>
      <c r="K619" s="23" cm="1">
        <f t="array" ref="K619">_fS2V(J619)</f>
        <v>3.6008907747147854</v>
      </c>
    </row>
    <row r="620" spans="2:11" x14ac:dyDescent="0.3">
      <c r="B620" s="21">
        <v>38.172715894868325</v>
      </c>
      <c r="C620" s="22">
        <f t="shared" si="46"/>
        <v>1.5394106209375622</v>
      </c>
      <c r="D620" s="22">
        <f t="shared" si="47"/>
        <v>3.6008907747147854</v>
      </c>
      <c r="E620" s="22">
        <v>1.5</v>
      </c>
      <c r="F620" s="22" cm="1">
        <f t="array" ref="F620">_fEff(D620,E620)%</f>
        <v>0.82297327675855658</v>
      </c>
      <c r="G620" s="22">
        <f t="shared" si="45"/>
        <v>0.50616903976066396</v>
      </c>
      <c r="H620" s="22">
        <f t="shared" si="43"/>
        <v>3.1675158933708633E-2</v>
      </c>
      <c r="I620" s="22">
        <f>C620-H620</f>
        <v>1.5077354620038537</v>
      </c>
      <c r="J620" s="22">
        <f t="shared" si="44"/>
        <v>7.5386773100192678E-2</v>
      </c>
      <c r="K620" s="23" cm="1">
        <f t="array" ref="K620">_fS2V(J620)</f>
        <v>3.5973263488412153</v>
      </c>
    </row>
    <row r="621" spans="2:11" x14ac:dyDescent="0.3">
      <c r="B621" s="21">
        <v>38.235294117646795</v>
      </c>
      <c r="C621" s="22">
        <f t="shared" si="46"/>
        <v>1.5077354620038537</v>
      </c>
      <c r="D621" s="22">
        <f t="shared" si="47"/>
        <v>3.5973263488412153</v>
      </c>
      <c r="E621" s="22">
        <v>1.5</v>
      </c>
      <c r="F621" s="22" cm="1">
        <f t="array" ref="F621">_fEff(D621,E621)%</f>
        <v>0.82306684127896967</v>
      </c>
      <c r="G621" s="22">
        <f t="shared" si="45"/>
        <v>0.50661298221904438</v>
      </c>
      <c r="H621" s="22">
        <f t="shared" si="43"/>
        <v>3.1702940063769988E-2</v>
      </c>
      <c r="I621" s="22">
        <f>C621-H621</f>
        <v>1.4760325219400836</v>
      </c>
      <c r="J621" s="22">
        <f t="shared" si="44"/>
        <v>7.3801626097004178E-2</v>
      </c>
      <c r="K621" s="23" cm="1">
        <f t="array" ref="K621">_fS2V(J621)</f>
        <v>3.5937587967393281</v>
      </c>
    </row>
    <row r="622" spans="2:11" x14ac:dyDescent="0.3">
      <c r="B622" s="21">
        <v>38.297872340425265</v>
      </c>
      <c r="C622" s="22">
        <f t="shared" si="46"/>
        <v>1.4760325219400836</v>
      </c>
      <c r="D622" s="22">
        <f t="shared" si="47"/>
        <v>3.5937587967393281</v>
      </c>
      <c r="E622" s="22">
        <v>1.5</v>
      </c>
      <c r="F622" s="22" cm="1">
        <f t="array" ref="F622">_fEff(D622,E622)%</f>
        <v>0.82315603008151683</v>
      </c>
      <c r="G622" s="22">
        <f t="shared" si="45"/>
        <v>0.50706095492421666</v>
      </c>
      <c r="H622" s="22">
        <f t="shared" si="43"/>
        <v>3.1730973399512932E-2</v>
      </c>
      <c r="I622" s="22">
        <f>C622-H622</f>
        <v>1.4443015485405706</v>
      </c>
      <c r="J622" s="22">
        <f t="shared" si="44"/>
        <v>7.2215077427028526E-2</v>
      </c>
      <c r="K622" s="23" cm="1">
        <f t="array" ref="K622">_fS2V(J622)</f>
        <v>3.5901880900282577</v>
      </c>
    </row>
    <row r="623" spans="2:11" x14ac:dyDescent="0.3">
      <c r="B623" s="21">
        <v>38.360450563203734</v>
      </c>
      <c r="C623" s="22">
        <f t="shared" si="46"/>
        <v>1.4443015485405706</v>
      </c>
      <c r="D623" s="22">
        <f t="shared" si="47"/>
        <v>3.5901880900282577</v>
      </c>
      <c r="E623" s="22">
        <v>1.5</v>
      </c>
      <c r="F623" s="22" cm="1">
        <f t="array" ref="F623">_fEff(D623,E623)%</f>
        <v>0.82324529774929356</v>
      </c>
      <c r="G623" s="22">
        <f t="shared" si="45"/>
        <v>0.50751022716025596</v>
      </c>
      <c r="H623" s="22">
        <f t="shared" si="43"/>
        <v>3.1759088057587981E-2</v>
      </c>
      <c r="I623" s="22">
        <f>C623-H623</f>
        <v>1.4125424604829826</v>
      </c>
      <c r="J623" s="22">
        <f t="shared" si="44"/>
        <v>7.0627123024149127E-2</v>
      </c>
      <c r="K623" s="23" cm="1">
        <f t="array" ref="K623">_fS2V(J623)</f>
        <v>3.5866142195567505</v>
      </c>
    </row>
    <row r="624" spans="2:11" x14ac:dyDescent="0.3">
      <c r="B624" s="21">
        <v>38.423028785982204</v>
      </c>
      <c r="C624" s="22">
        <f t="shared" si="46"/>
        <v>1.4125424604829826</v>
      </c>
      <c r="D624" s="22">
        <f t="shared" si="47"/>
        <v>3.5866142195567505</v>
      </c>
      <c r="E624" s="22">
        <v>1.5</v>
      </c>
      <c r="F624" s="22" cm="1">
        <f t="array" ref="F624">_fEff(D624,E624)%</f>
        <v>0.82333464451108129</v>
      </c>
      <c r="G624" s="22">
        <f t="shared" si="45"/>
        <v>0.507960805176633</v>
      </c>
      <c r="H624" s="22">
        <f t="shared" si="43"/>
        <v>3.1787284429075906E-2</v>
      </c>
      <c r="I624" s="22">
        <f>C624-H624</f>
        <v>1.3807551760539067</v>
      </c>
      <c r="J624" s="22">
        <f t="shared" si="44"/>
        <v>6.9037758802695331E-2</v>
      </c>
      <c r="K624" s="23" cm="1">
        <f t="array" ref="K624">_fS2V(J624)</f>
        <v>3.5811678159360869</v>
      </c>
    </row>
    <row r="625" spans="2:11" x14ac:dyDescent="0.3">
      <c r="B625" s="21">
        <v>38.485607008760674</v>
      </c>
      <c r="C625" s="22">
        <f t="shared" si="46"/>
        <v>1.3807551760539067</v>
      </c>
      <c r="D625" s="22">
        <f t="shared" si="47"/>
        <v>3.5811678159360869</v>
      </c>
      <c r="E625" s="22">
        <v>1.5</v>
      </c>
      <c r="F625" s="22" cm="1">
        <f t="array" ref="F625">_fEff(D625,E625)%</f>
        <v>0.82347080460159772</v>
      </c>
      <c r="G625" s="22">
        <f t="shared" si="45"/>
        <v>0.50864921661701268</v>
      </c>
      <c r="H625" s="22">
        <f t="shared" si="43"/>
        <v>3.1830363993555238E-2</v>
      </c>
      <c r="I625" s="22">
        <f>C625-H625</f>
        <v>1.3489248120603514</v>
      </c>
      <c r="J625" s="22">
        <f t="shared" si="44"/>
        <v>6.7446240603017571E-2</v>
      </c>
      <c r="K625" s="23" cm="1">
        <f t="array" ref="K625">_fS2V(J625)</f>
        <v>3.5744940588128991</v>
      </c>
    </row>
    <row r="626" spans="2:11" x14ac:dyDescent="0.3">
      <c r="B626" s="21">
        <v>38.548185231539144</v>
      </c>
      <c r="C626" s="22">
        <f t="shared" si="46"/>
        <v>1.3489248120603514</v>
      </c>
      <c r="D626" s="22">
        <f t="shared" si="47"/>
        <v>3.5744940588128991</v>
      </c>
      <c r="E626" s="22">
        <v>1.5</v>
      </c>
      <c r="F626" s="22" cm="1">
        <f t="array" ref="F626">_fEff(D626,E626)%</f>
        <v>0.82363764852967747</v>
      </c>
      <c r="G626" s="22">
        <f t="shared" si="45"/>
        <v>0.50949566062064311</v>
      </c>
      <c r="H626" s="22">
        <f t="shared" si="43"/>
        <v>3.1883332954983926E-2</v>
      </c>
      <c r="I626" s="22">
        <f>C626-H626</f>
        <v>1.3170414791053675</v>
      </c>
      <c r="J626" s="22">
        <f t="shared" si="44"/>
        <v>6.5852073955268375E-2</v>
      </c>
      <c r="K626" s="23" cm="1">
        <f t="array" ref="K626">_fS2V(J626)</f>
        <v>3.5678091958794318</v>
      </c>
    </row>
    <row r="627" spans="2:11" x14ac:dyDescent="0.3">
      <c r="B627" s="21">
        <v>38.610763454317613</v>
      </c>
      <c r="C627" s="22">
        <f t="shared" si="46"/>
        <v>1.3170414791053675</v>
      </c>
      <c r="D627" s="22">
        <f t="shared" si="47"/>
        <v>3.5678091958794318</v>
      </c>
      <c r="E627" s="22">
        <v>1.5</v>
      </c>
      <c r="F627" s="22" cm="1">
        <f t="array" ref="F627">_fEff(D627,E627)%</f>
        <v>0.82380477010301423</v>
      </c>
      <c r="G627" s="22">
        <f t="shared" si="45"/>
        <v>0.51034672972629291</v>
      </c>
      <c r="H627" s="22">
        <f t="shared" si="43"/>
        <v>3.1936591347077152E-2</v>
      </c>
      <c r="I627" s="22">
        <f>C627-H627</f>
        <v>1.2851048877582905</v>
      </c>
      <c r="J627" s="22">
        <f t="shared" si="44"/>
        <v>6.4255244387914523E-2</v>
      </c>
      <c r="K627" s="23" cm="1">
        <f t="array" ref="K627">_fS2V(J627)</f>
        <v>3.5611131664518054</v>
      </c>
    </row>
    <row r="628" spans="2:11" x14ac:dyDescent="0.3">
      <c r="B628" s="21">
        <v>38.673341677096083</v>
      </c>
      <c r="C628" s="22">
        <f t="shared" si="46"/>
        <v>1.2851048877582905</v>
      </c>
      <c r="D628" s="22">
        <f t="shared" si="47"/>
        <v>3.5611131664518054</v>
      </c>
      <c r="E628" s="22">
        <v>1.5</v>
      </c>
      <c r="F628" s="22" cm="1">
        <f t="array" ref="F628">_fEff(D628,E628)%</f>
        <v>0.82397217083870478</v>
      </c>
      <c r="G628" s="22">
        <f t="shared" si="45"/>
        <v>0.51120246589719553</v>
      </c>
      <c r="H628" s="22">
        <f t="shared" si="43"/>
        <v>3.1990141795819493E-2</v>
      </c>
      <c r="I628" s="22">
        <f>C628-H628</f>
        <v>1.253114745962471</v>
      </c>
      <c r="J628" s="22">
        <f t="shared" si="44"/>
        <v>6.2655737298123543E-2</v>
      </c>
      <c r="K628" s="23" cm="1">
        <f t="array" ref="K628">_fS2V(J628)</f>
        <v>3.5544059092955611</v>
      </c>
    </row>
    <row r="629" spans="2:11" x14ac:dyDescent="0.3">
      <c r="B629" s="21">
        <v>38.735919899874553</v>
      </c>
      <c r="C629" s="22">
        <f t="shared" si="46"/>
        <v>1.253114745962471</v>
      </c>
      <c r="D629" s="22">
        <f t="shared" si="47"/>
        <v>3.5544059092955611</v>
      </c>
      <c r="E629" s="22">
        <v>1.5</v>
      </c>
      <c r="F629" s="22" cm="1">
        <f t="array" ref="F629">_fEff(D629,E629)%</f>
        <v>0.824139852267611</v>
      </c>
      <c r="G629" s="22">
        <f t="shared" si="45"/>
        <v>0.51206291163120132</v>
      </c>
      <c r="H629" s="22">
        <f t="shared" si="43"/>
        <v>3.2043986960650896E-2</v>
      </c>
      <c r="I629" s="22">
        <f>C629-H629</f>
        <v>1.2210707590018202</v>
      </c>
      <c r="J629" s="22">
        <f t="shared" si="44"/>
        <v>6.1053537950091011E-2</v>
      </c>
      <c r="K629" s="23" cm="1">
        <f t="array" ref="K629">_fS2V(J629)</f>
        <v>3.5476873626186429</v>
      </c>
    </row>
    <row r="630" spans="2:11" x14ac:dyDescent="0.3">
      <c r="B630" s="21">
        <v>38.798498122653022</v>
      </c>
      <c r="C630" s="22">
        <f t="shared" si="46"/>
        <v>1.2210707590018202</v>
      </c>
      <c r="D630" s="22">
        <f t="shared" si="47"/>
        <v>3.5476873626186429</v>
      </c>
      <c r="E630" s="22">
        <v>1.5</v>
      </c>
      <c r="F630" s="22" cm="1">
        <f t="array" ref="F630">_fEff(D630,E630)%</f>
        <v>0.82430781593453384</v>
      </c>
      <c r="G630" s="22">
        <f t="shared" si="45"/>
        <v>0.51292810996956562</v>
      </c>
      <c r="H630" s="22">
        <f t="shared" si="43"/>
        <v>3.2098129535016624E-2</v>
      </c>
      <c r="I630" s="22">
        <f>C630-H630</f>
        <v>1.1889726294668035</v>
      </c>
      <c r="J630" s="22">
        <f t="shared" si="44"/>
        <v>5.9448631473340174E-2</v>
      </c>
      <c r="K630" s="23" cm="1">
        <f t="array" ref="K630">_fS2V(J630)</f>
        <v>3.540957464064272</v>
      </c>
    </row>
    <row r="631" spans="2:11" x14ac:dyDescent="0.3">
      <c r="B631" s="21">
        <v>38.861076345431492</v>
      </c>
      <c r="C631" s="22">
        <f t="shared" si="46"/>
        <v>1.1889726294668035</v>
      </c>
      <c r="D631" s="22">
        <f t="shared" si="47"/>
        <v>3.540957464064272</v>
      </c>
      <c r="E631" s="22">
        <v>1.5</v>
      </c>
      <c r="F631" s="22" cm="1">
        <f t="array" ref="F631">_fEff(D631,E631)%</f>
        <v>0.8244760633983933</v>
      </c>
      <c r="G631" s="22">
        <f t="shared" si="45"/>
        <v>0.51379810450590879</v>
      </c>
      <c r="H631" s="22">
        <f t="shared" si="43"/>
        <v>3.2152572246927962E-2</v>
      </c>
      <c r="I631" s="22">
        <f>C631-H631</f>
        <v>1.1568200572198755</v>
      </c>
      <c r="J631" s="22">
        <f t="shared" si="44"/>
        <v>5.7841002860993772E-2</v>
      </c>
      <c r="K631" s="23" cm="1">
        <f t="array" ref="K631">_fS2V(J631)</f>
        <v>3.534216150703696</v>
      </c>
    </row>
    <row r="632" spans="2:11" x14ac:dyDescent="0.3">
      <c r="B632" s="21">
        <v>38.923654568209962</v>
      </c>
      <c r="C632" s="22">
        <f t="shared" si="46"/>
        <v>1.1568200572198755</v>
      </c>
      <c r="D632" s="22">
        <f t="shared" si="47"/>
        <v>3.534216150703696</v>
      </c>
      <c r="E632" s="22">
        <v>1.5</v>
      </c>
      <c r="F632" s="22" cm="1">
        <f t="array" ref="F632">_fEff(D632,E632)%</f>
        <v>0.8246445962324076</v>
      </c>
      <c r="G632" s="22">
        <f t="shared" si="45"/>
        <v>0.51467293939536274</v>
      </c>
      <c r="H632" s="22">
        <f t="shared" si="43"/>
        <v>3.2207317859534589E-2</v>
      </c>
      <c r="I632" s="22">
        <f>C632-H632</f>
        <v>1.1246127393603409</v>
      </c>
      <c r="J632" s="22">
        <f t="shared" si="44"/>
        <v>5.6230636968017042E-2</v>
      </c>
      <c r="K632" s="23" cm="1">
        <f t="array" ref="K632">_fS2V(J632)</f>
        <v>3.5274633590288227</v>
      </c>
    </row>
    <row r="633" spans="2:11" x14ac:dyDescent="0.3">
      <c r="B633" s="21">
        <v>38.986232790988431</v>
      </c>
      <c r="C633" s="22">
        <f t="shared" si="46"/>
        <v>1.1246127393603409</v>
      </c>
      <c r="D633" s="22">
        <f t="shared" si="47"/>
        <v>3.5274633590288227</v>
      </c>
      <c r="E633" s="22">
        <v>1.5</v>
      </c>
      <c r="F633" s="22" cm="1">
        <f t="array" ref="F633">_fEff(D633,E633)%</f>
        <v>0.82481341602427949</v>
      </c>
      <c r="G633" s="22">
        <f t="shared" si="45"/>
        <v>0.51555265936389916</v>
      </c>
      <c r="H633" s="22">
        <f t="shared" si="43"/>
        <v>3.2262369171708334E-2</v>
      </c>
      <c r="I633" s="22">
        <f>C633-H633</f>
        <v>1.0923503701886326</v>
      </c>
      <c r="J633" s="22">
        <f t="shared" si="44"/>
        <v>5.4617518509431626E-2</v>
      </c>
      <c r="K633" s="23" cm="1">
        <f t="array" ref="K633">_fS2V(J633)</f>
        <v>3.5206990249447325</v>
      </c>
    </row>
    <row r="634" spans="2:11" x14ac:dyDescent="0.3">
      <c r="B634" s="21">
        <v>39.048811013766901</v>
      </c>
      <c r="C634" s="22">
        <f t="shared" si="46"/>
        <v>1.0923503701886326</v>
      </c>
      <c r="D634" s="22">
        <f t="shared" si="47"/>
        <v>3.5206990249447325</v>
      </c>
      <c r="E634" s="22">
        <v>1.5</v>
      </c>
      <c r="F634" s="22" cm="1">
        <f t="array" ref="F634">_fEff(D634,E634)%</f>
        <v>0.82498252437638153</v>
      </c>
      <c r="G634" s="22">
        <f t="shared" si="45"/>
        <v>0.51643730971785029</v>
      </c>
      <c r="H634" s="22">
        <f t="shared" si="43"/>
        <v>3.2317729018638941E-2</v>
      </c>
      <c r="I634" s="22">
        <f>C634-H634</f>
        <v>1.0600326411699936</v>
      </c>
      <c r="J634" s="22">
        <f t="shared" si="44"/>
        <v>5.3001632058499684E-2</v>
      </c>
      <c r="K634" s="23" cm="1">
        <f t="array" ref="K634">_fS2V(J634)</f>
        <v>3.5139230837620596</v>
      </c>
    </row>
    <row r="635" spans="2:11" x14ac:dyDescent="0.3">
      <c r="B635" s="21">
        <v>39.111389236545371</v>
      </c>
      <c r="C635" s="22">
        <f t="shared" si="46"/>
        <v>1.0600326411699936</v>
      </c>
      <c r="D635" s="22">
        <f t="shared" si="47"/>
        <v>3.5139230837620596</v>
      </c>
      <c r="E635" s="22">
        <v>1.5</v>
      </c>
      <c r="F635" s="22" cm="1">
        <f t="array" ref="F635">_fEff(D635,E635)%</f>
        <v>0.82515192290594841</v>
      </c>
      <c r="G635" s="22">
        <f t="shared" si="45"/>
        <v>0.51732693635362259</v>
      </c>
      <c r="H635" s="22">
        <f t="shared" si="43"/>
        <v>3.2373400272441968E-2</v>
      </c>
      <c r="I635" s="22">
        <f>C635-H635</f>
        <v>1.0276592408975516</v>
      </c>
      <c r="J635" s="22">
        <f t="shared" si="44"/>
        <v>5.1382962044877578E-2</v>
      </c>
      <c r="K635" s="23" cm="1">
        <f t="array" ref="K635">_fS2V(J635)</f>
        <v>3.5071354701892536</v>
      </c>
    </row>
    <row r="636" spans="2:11" x14ac:dyDescent="0.3">
      <c r="B636" s="21">
        <v>39.173967459323841</v>
      </c>
      <c r="C636" s="22">
        <f t="shared" si="46"/>
        <v>1.0276592408975516</v>
      </c>
      <c r="D636" s="22">
        <f t="shared" si="47"/>
        <v>3.5071354701892536</v>
      </c>
      <c r="E636" s="22">
        <v>1.5</v>
      </c>
      <c r="F636" s="22" cm="1">
        <f t="array" ref="F636">_fEff(D636,E636)%</f>
        <v>0.82532161324526854</v>
      </c>
      <c r="G636" s="22">
        <f t="shared" si="45"/>
        <v>0.51822158576761179</v>
      </c>
      <c r="H636" s="22">
        <f t="shared" si="43"/>
        <v>3.2429385842779213E-2</v>
      </c>
      <c r="I636" s="22">
        <f>C636-H636</f>
        <v>0.99522985505477235</v>
      </c>
      <c r="J636" s="22">
        <f t="shared" si="44"/>
        <v>4.9761492752738619E-2</v>
      </c>
      <c r="K636" s="23" cm="1">
        <f t="array" ref="K636">_fS2V(J636)</f>
        <v>3.5003361183247041</v>
      </c>
    </row>
    <row r="637" spans="2:11" x14ac:dyDescent="0.3">
      <c r="B637" s="21">
        <v>39.23654568210231</v>
      </c>
      <c r="C637" s="22">
        <f t="shared" si="46"/>
        <v>0.99522985505477235</v>
      </c>
      <c r="D637" s="22">
        <f t="shared" si="47"/>
        <v>3.5003361183247041</v>
      </c>
      <c r="E637" s="22">
        <v>1.5</v>
      </c>
      <c r="F637" s="22" cm="1">
        <f t="array" ref="F637">_fEff(D637,E637)%</f>
        <v>0.82549159704188246</v>
      </c>
      <c r="G637" s="22">
        <f t="shared" si="45"/>
        <v>0.51912130506632093</v>
      </c>
      <c r="H637" s="22">
        <f t="shared" si="43"/>
        <v>3.2485688677491922E-2</v>
      </c>
      <c r="I637" s="22">
        <f>C637-H637</f>
        <v>0.96274416637728044</v>
      </c>
      <c r="J637" s="22">
        <f t="shared" si="44"/>
        <v>4.8137208318864019E-2</v>
      </c>
      <c r="K637" s="23" cm="1">
        <f t="array" ref="K637">_fS2V(J637)</f>
        <v>3.4935249616487396</v>
      </c>
    </row>
    <row r="638" spans="2:11" x14ac:dyDescent="0.3">
      <c r="B638" s="21">
        <v>39.29912390488078</v>
      </c>
      <c r="C638" s="22">
        <f t="shared" si="46"/>
        <v>0.96274416637728044</v>
      </c>
      <c r="D638" s="22">
        <f t="shared" si="47"/>
        <v>3.4935249616487396</v>
      </c>
      <c r="E638" s="22">
        <v>1.5</v>
      </c>
      <c r="F638" s="22" cm="1">
        <f t="array" ref="F638">_fEff(D638,E638)%</f>
        <v>0.82569425115053785</v>
      </c>
      <c r="G638" s="22">
        <f t="shared" si="45"/>
        <v>0.52000575192789977</v>
      </c>
      <c r="H638" s="22">
        <f t="shared" si="43"/>
        <v>3.2541035790231529E-2</v>
      </c>
      <c r="I638" s="22">
        <f>C638-H638</f>
        <v>0.93020313058704895</v>
      </c>
      <c r="J638" s="22">
        <f t="shared" si="44"/>
        <v>4.6510156529352448E-2</v>
      </c>
      <c r="K638" s="23" cm="1">
        <f t="array" ref="K638">_fS2V(J638)</f>
        <v>3.4867022005441242</v>
      </c>
    </row>
    <row r="639" spans="2:11" x14ac:dyDescent="0.3">
      <c r="B639" s="21">
        <v>39.36170212765925</v>
      </c>
      <c r="C639" s="22">
        <f t="shared" si="46"/>
        <v>0.93020313058704895</v>
      </c>
      <c r="D639" s="22">
        <f t="shared" si="47"/>
        <v>3.4867022005441242</v>
      </c>
      <c r="E639" s="22">
        <v>1.5</v>
      </c>
      <c r="F639" s="22" cm="1">
        <f t="array" ref="F639">_fEff(D639,E639)%</f>
        <v>0.8258989339836762</v>
      </c>
      <c r="G639" s="22">
        <f t="shared" si="45"/>
        <v>0.52089417114129621</v>
      </c>
      <c r="H639" s="22">
        <f t="shared" si="43"/>
        <v>3.2596631485688123E-2</v>
      </c>
      <c r="I639" s="22">
        <f>C639-H639</f>
        <v>0.89760649910136081</v>
      </c>
      <c r="J639" s="22">
        <f t="shared" si="44"/>
        <v>4.4880324955068038E-2</v>
      </c>
      <c r="K639" s="23" cm="1">
        <f t="array" ref="K639">_fS2V(J639)</f>
        <v>3.4798677828914206</v>
      </c>
    </row>
    <row r="640" spans="2:11" x14ac:dyDescent="0.3">
      <c r="B640" s="21">
        <v>39.424280350437719</v>
      </c>
      <c r="C640" s="22">
        <f t="shared" si="46"/>
        <v>0.89760649910136081</v>
      </c>
      <c r="D640" s="22">
        <f t="shared" si="47"/>
        <v>3.4798677828914206</v>
      </c>
      <c r="E640" s="22">
        <v>1.5</v>
      </c>
      <c r="F640" s="22" cm="1">
        <f t="array" ref="F640">_fEff(D640,E640)%</f>
        <v>0.82610396651325746</v>
      </c>
      <c r="G640" s="22">
        <f t="shared" si="45"/>
        <v>0.52178766514726271</v>
      </c>
      <c r="H640" s="22">
        <f t="shared" si="43"/>
        <v>3.265254475264473E-2</v>
      </c>
      <c r="I640" s="22">
        <f>C640-H640</f>
        <v>0.86495395434871614</v>
      </c>
      <c r="J640" s="22">
        <f t="shared" si="44"/>
        <v>4.3247697717435807E-2</v>
      </c>
      <c r="K640" s="23" cm="1">
        <f t="array" ref="K640">_fS2V(J640)</f>
        <v>3.4730216421065614</v>
      </c>
    </row>
    <row r="641" spans="2:11" x14ac:dyDescent="0.3">
      <c r="B641" s="21">
        <v>39.486858573216189</v>
      </c>
      <c r="C641" s="22">
        <f t="shared" si="46"/>
        <v>0.86495395434871614</v>
      </c>
      <c r="D641" s="22">
        <f t="shared" si="47"/>
        <v>3.4730216421065614</v>
      </c>
      <c r="E641" s="22">
        <v>1.5</v>
      </c>
      <c r="F641" s="22" cm="1">
        <f t="array" ref="F641">_fEff(D641,E641)%</f>
        <v>0.82630935073680289</v>
      </c>
      <c r="G641" s="22">
        <f t="shared" si="45"/>
        <v>0.52268628194076827</v>
      </c>
      <c r="H641" s="22">
        <f t="shared" si="43"/>
        <v>3.2708778594541195E-2</v>
      </c>
      <c r="I641" s="22">
        <f>C641-H641</f>
        <v>0.83224517575417489</v>
      </c>
      <c r="J641" s="22">
        <f t="shared" si="44"/>
        <v>4.1612258787708745E-2</v>
      </c>
      <c r="K641" s="23" cm="1">
        <f t="array" ref="K641">_fS2V(J641)</f>
        <v>3.4661637109757617</v>
      </c>
    </row>
    <row r="642" spans="2:11" x14ac:dyDescent="0.3">
      <c r="B642" s="21">
        <v>39.549436795994659</v>
      </c>
      <c r="C642" s="22">
        <f t="shared" si="46"/>
        <v>0.83224517575417489</v>
      </c>
      <c r="D642" s="22">
        <f t="shared" si="47"/>
        <v>3.4661637109757617</v>
      </c>
      <c r="E642" s="22">
        <v>1.5</v>
      </c>
      <c r="F642" s="22" cm="1">
        <f t="array" ref="F642">_fEff(D642,E642)%</f>
        <v>0.82651508867072709</v>
      </c>
      <c r="G642" s="22">
        <f t="shared" si="45"/>
        <v>0.52359007015424863</v>
      </c>
      <c r="H642" s="22">
        <f t="shared" si="43"/>
        <v>3.2765336054708924E-2</v>
      </c>
      <c r="I642" s="22">
        <f>C642-H642</f>
        <v>0.79947983969946601</v>
      </c>
      <c r="J642" s="22">
        <f t="shared" si="44"/>
        <v>3.9973991984973298E-2</v>
      </c>
      <c r="K642" s="23" cm="1">
        <f t="array" ref="K642">_fS2V(J642)</f>
        <v>3.4592451484447686</v>
      </c>
    </row>
    <row r="643" spans="2:11" x14ac:dyDescent="0.3">
      <c r="B643" s="21">
        <v>39.612015018773128</v>
      </c>
      <c r="C643" s="22">
        <f t="shared" si="46"/>
        <v>0.79947983969946601</v>
      </c>
      <c r="D643" s="22">
        <f t="shared" si="47"/>
        <v>3.4592451484447686</v>
      </c>
      <c r="E643" s="22">
        <v>1.5</v>
      </c>
      <c r="F643" s="22" cm="1">
        <f t="array" ref="F643">_fEff(D643,E643)%</f>
        <v>0.82672264554665698</v>
      </c>
      <c r="G643" s="22">
        <f t="shared" si="45"/>
        <v>0.52450554586781362</v>
      </c>
      <c r="H643" s="22">
        <f t="shared" si="43"/>
        <v>3.2822624897860676E-2</v>
      </c>
      <c r="I643" s="22">
        <f>C643-H643</f>
        <v>0.76665721480160531</v>
      </c>
      <c r="J643" s="22">
        <f t="shared" si="44"/>
        <v>3.8332860740080264E-2</v>
      </c>
      <c r="K643" s="23" cm="1">
        <f t="array" ref="K643">_fS2V(J643)</f>
        <v>3.4492857106873478</v>
      </c>
    </row>
    <row r="644" spans="2:11" x14ac:dyDescent="0.3">
      <c r="B644" s="21">
        <v>39.674593241551598</v>
      </c>
      <c r="C644" s="22">
        <f t="shared" si="46"/>
        <v>0.76665721480160531</v>
      </c>
      <c r="D644" s="22">
        <f t="shared" si="47"/>
        <v>3.4492857106873478</v>
      </c>
      <c r="E644" s="22">
        <v>1.5</v>
      </c>
      <c r="F644" s="22" cm="1">
        <f t="array" ref="F644">_fEff(D644,E644)%</f>
        <v>0.82702142867937956</v>
      </c>
      <c r="G644" s="22">
        <f t="shared" si="45"/>
        <v>0.5258299601594757</v>
      </c>
      <c r="H644" s="22">
        <f t="shared" si="43"/>
        <v>3.2905504390455302E-2</v>
      </c>
      <c r="I644" s="22">
        <f>C644-H644</f>
        <v>0.73375171041115006</v>
      </c>
      <c r="J644" s="22">
        <f t="shared" si="44"/>
        <v>3.6687585520557502E-2</v>
      </c>
      <c r="K644" s="23" cm="1">
        <f t="array" ref="K644">_fS2V(J644)</f>
        <v>3.4393011246320548</v>
      </c>
    </row>
    <row r="645" spans="2:11" x14ac:dyDescent="0.3">
      <c r="B645" s="21">
        <v>39.737171464330068</v>
      </c>
      <c r="C645" s="22">
        <f t="shared" si="46"/>
        <v>0.73375171041115006</v>
      </c>
      <c r="D645" s="22">
        <f t="shared" si="47"/>
        <v>3.4393011246320548</v>
      </c>
      <c r="E645" s="22">
        <v>1.5</v>
      </c>
      <c r="F645" s="22" cm="1">
        <f t="array" ref="F645">_fEff(D645,E645)%</f>
        <v>0.82732096626103835</v>
      </c>
      <c r="G645" s="22">
        <f t="shared" si="45"/>
        <v>0.52716555636112661</v>
      </c>
      <c r="H645" s="22">
        <f t="shared" si="43"/>
        <v>3.2989083627104294E-2</v>
      </c>
      <c r="I645" s="22">
        <f>C645-H645</f>
        <v>0.70076262678404577</v>
      </c>
      <c r="J645" s="22">
        <f t="shared" si="44"/>
        <v>3.5038131339202291E-2</v>
      </c>
      <c r="K645" s="23" cm="1">
        <f t="array" ref="K645">_fS2V(J645)</f>
        <v>3.429291177954088</v>
      </c>
    </row>
    <row r="646" spans="2:11" x14ac:dyDescent="0.3">
      <c r="B646" s="21">
        <v>39.799749687108537</v>
      </c>
      <c r="C646" s="22">
        <f t="shared" si="46"/>
        <v>0.70076262678404577</v>
      </c>
      <c r="D646" s="22">
        <f t="shared" si="47"/>
        <v>3.429291177954088</v>
      </c>
      <c r="E646" s="22">
        <v>1.5</v>
      </c>
      <c r="F646" s="22" cm="1">
        <f t="array" ref="F646">_fEff(D646,E646)%</f>
        <v>0.82762126466137731</v>
      </c>
      <c r="G646" s="22">
        <f t="shared" si="45"/>
        <v>0.52851249107894471</v>
      </c>
      <c r="H646" s="22">
        <f t="shared" ref="H646:H709" si="48">G646*$C$3</f>
        <v>3.3073372407943974E-2</v>
      </c>
      <c r="I646" s="22">
        <f>C646-H646</f>
        <v>0.66768925437610183</v>
      </c>
      <c r="J646" s="22">
        <f t="shared" ref="J646:J709" si="49">I646/$C$4</f>
        <v>3.3384462718805089E-2</v>
      </c>
      <c r="K646" s="23" cm="1">
        <f t="array" ref="K646">_fS2V(J646)</f>
        <v>3.4192556553549678</v>
      </c>
    </row>
    <row r="647" spans="2:11" x14ac:dyDescent="0.3">
      <c r="B647" s="21">
        <v>39.862327909887007</v>
      </c>
      <c r="C647" s="22">
        <f t="shared" si="46"/>
        <v>0.66768925437610183</v>
      </c>
      <c r="D647" s="22">
        <f t="shared" si="47"/>
        <v>3.4192556553549678</v>
      </c>
      <c r="E647" s="22">
        <v>1.5</v>
      </c>
      <c r="F647" s="22" cm="1">
        <f t="array" ref="F647">_fEff(D647,E647)%</f>
        <v>0.82792233033935092</v>
      </c>
      <c r="G647" s="22">
        <f t="shared" si="45"/>
        <v>0.52987092400458646</v>
      </c>
      <c r="H647" s="22">
        <f t="shared" si="48"/>
        <v>3.3158380726194397E-2</v>
      </c>
      <c r="I647" s="22">
        <f>C647-H647</f>
        <v>0.63453087364990746</v>
      </c>
      <c r="J647" s="22">
        <f t="shared" si="49"/>
        <v>3.1726543682495376E-2</v>
      </c>
      <c r="K647" s="23" cm="1">
        <f t="array" ref="K647">_fS2V(J647)</f>
        <v>3.4091943385039527</v>
      </c>
    </row>
    <row r="648" spans="2:11" x14ac:dyDescent="0.3">
      <c r="B648" s="21">
        <v>39.924906132665477</v>
      </c>
      <c r="C648" s="22">
        <f t="shared" si="46"/>
        <v>0.63453087364990746</v>
      </c>
      <c r="D648" s="22">
        <f t="shared" si="47"/>
        <v>3.4091943385039527</v>
      </c>
      <c r="E648" s="22">
        <v>1.5</v>
      </c>
      <c r="F648" s="22" cm="1">
        <f t="array" ref="F648">_fEff(D648,E648)%</f>
        <v>0.82822416984488145</v>
      </c>
      <c r="G648" s="22">
        <f t="shared" si="45"/>
        <v>0.53124101799374468</v>
      </c>
      <c r="H648" s="22">
        <f t="shared" si="48"/>
        <v>3.3244118773075391E-2</v>
      </c>
      <c r="I648" s="22">
        <f>C648-H648</f>
        <v>0.60128675487683203</v>
      </c>
      <c r="J648" s="22">
        <f t="shared" si="49"/>
        <v>3.0064337743841603E-2</v>
      </c>
      <c r="K648" s="23" cm="1">
        <f t="array" ref="K648">_fS2V(J648)</f>
        <v>3.3991070059779567</v>
      </c>
    </row>
    <row r="649" spans="2:11" x14ac:dyDescent="0.3">
      <c r="B649" s="21">
        <v>39.987484355443947</v>
      </c>
      <c r="C649" s="22">
        <f t="shared" si="46"/>
        <v>0.60128675487683203</v>
      </c>
      <c r="D649" s="22">
        <f t="shared" si="47"/>
        <v>3.3991070059779567</v>
      </c>
      <c r="E649" s="22">
        <v>1.5</v>
      </c>
      <c r="F649" s="22" cm="1">
        <f t="array" ref="F649">_fEff(D649,E649)%</f>
        <v>0.8285178598804408</v>
      </c>
      <c r="G649" s="22">
        <f t="shared" si="45"/>
        <v>0.53262867986952833</v>
      </c>
      <c r="H649" s="22">
        <f t="shared" si="48"/>
        <v>3.3330956187079375E-2</v>
      </c>
      <c r="I649" s="22">
        <f>C649-H649</f>
        <v>0.56795579868975266</v>
      </c>
      <c r="J649" s="22">
        <f t="shared" si="49"/>
        <v>2.8397789934487633E-2</v>
      </c>
      <c r="K649" s="23" cm="1">
        <f t="array" ref="K649">_fS2V(J649)</f>
        <v>3.3861690614497166</v>
      </c>
    </row>
    <row r="650" spans="2:11" x14ac:dyDescent="0.3">
      <c r="B650" s="21">
        <v>40.050062578222416</v>
      </c>
      <c r="C650" s="22">
        <f t="shared" si="46"/>
        <v>0.56795579868975266</v>
      </c>
      <c r="D650" s="22">
        <f t="shared" si="47"/>
        <v>3.3861690614497166</v>
      </c>
      <c r="E650" s="22">
        <v>1.5</v>
      </c>
      <c r="F650" s="22" cm="1">
        <f t="array" ref="F650">_fEff(D650,E650)%</f>
        <v>0.82877661877100561</v>
      </c>
      <c r="G650" s="22">
        <f t="shared" si="45"/>
        <v>0.53449682691265454</v>
      </c>
      <c r="H650" s="22">
        <f t="shared" si="48"/>
        <v>3.3447861508927069E-2</v>
      </c>
      <c r="I650" s="22">
        <f>C650-H650</f>
        <v>0.53450793718082557</v>
      </c>
      <c r="J650" s="22">
        <f t="shared" si="49"/>
        <v>2.6725396859041278E-2</v>
      </c>
      <c r="K650" s="23" cm="1">
        <f t="array" ref="K650">_fS2V(J650)</f>
        <v>3.3730719304419448</v>
      </c>
    </row>
    <row r="651" spans="2:11" x14ac:dyDescent="0.3">
      <c r="B651" s="21">
        <v>40.112640801000886</v>
      </c>
      <c r="C651" s="22">
        <f t="shared" si="46"/>
        <v>0.53450793718082557</v>
      </c>
      <c r="D651" s="22">
        <f t="shared" si="47"/>
        <v>3.3730719304419448</v>
      </c>
      <c r="E651" s="22">
        <v>1.5</v>
      </c>
      <c r="F651" s="22" cm="1">
        <f t="array" ref="F651">_fEff(D651,E651)%</f>
        <v>0.82903856139116106</v>
      </c>
      <c r="G651" s="22">
        <f t="shared" si="45"/>
        <v>0.53640266261481462</v>
      </c>
      <c r="H651" s="22">
        <f t="shared" si="48"/>
        <v>3.3567125320076011E-2</v>
      </c>
      <c r="I651" s="22">
        <f>C651-H651</f>
        <v>0.50094081186074957</v>
      </c>
      <c r="J651" s="22">
        <f t="shared" si="49"/>
        <v>2.504704059303748E-2</v>
      </c>
      <c r="K651" s="23" cm="1">
        <f t="array" ref="K651">_fS2V(J651)</f>
        <v>3.359928099475233</v>
      </c>
    </row>
    <row r="652" spans="2:11" x14ac:dyDescent="0.3">
      <c r="B652" s="21">
        <v>40.175219023779356</v>
      </c>
      <c r="C652" s="22">
        <f t="shared" si="46"/>
        <v>0.50094081186074957</v>
      </c>
      <c r="D652" s="22">
        <f t="shared" si="47"/>
        <v>3.359928099475233</v>
      </c>
      <c r="E652" s="22">
        <v>1.5</v>
      </c>
      <c r="F652" s="22" cm="1">
        <f t="array" ref="F652">_fEff(D652,E652)%</f>
        <v>0.82930143801049527</v>
      </c>
      <c r="G652" s="22">
        <f t="shared" ref="G652:G715" si="50">E652/(D652*F652)</f>
        <v>0.53833033958520882</v>
      </c>
      <c r="H652" s="22">
        <f t="shared" si="48"/>
        <v>3.3687755918974271E-2</v>
      </c>
      <c r="I652" s="22">
        <f>C652-H652</f>
        <v>0.4672530559417753</v>
      </c>
      <c r="J652" s="22">
        <f t="shared" si="49"/>
        <v>2.3362652797088764E-2</v>
      </c>
      <c r="K652" s="23" cm="1">
        <f t="array" ref="K652">_fS2V(J652)</f>
        <v>3.3467370333584681</v>
      </c>
    </row>
    <row r="653" spans="2:11" x14ac:dyDescent="0.3">
      <c r="B653" s="21">
        <v>40.237797246557825</v>
      </c>
      <c r="C653" s="22">
        <f t="shared" si="46"/>
        <v>0.4672530559417753</v>
      </c>
      <c r="D653" s="22">
        <f t="shared" si="47"/>
        <v>3.3467370333584681</v>
      </c>
      <c r="E653" s="22">
        <v>1.5</v>
      </c>
      <c r="F653" s="22" cm="1">
        <f t="array" ref="F653">_fEff(D653,E653)%</f>
        <v>0.82956525933283065</v>
      </c>
      <c r="G653" s="22">
        <f t="shared" si="50"/>
        <v>0.54028027633705411</v>
      </c>
      <c r="H653" s="22">
        <f t="shared" si="48"/>
        <v>3.3809779495435177E-2</v>
      </c>
      <c r="I653" s="22">
        <f>C653-H653</f>
        <v>0.43344327644634012</v>
      </c>
      <c r="J653" s="22">
        <f t="shared" si="49"/>
        <v>2.1672163822317007E-2</v>
      </c>
      <c r="K653" s="23" cm="1">
        <f t="array" ref="K653">_fS2V(J653)</f>
        <v>3.3334981866454303</v>
      </c>
    </row>
    <row r="654" spans="2:11" x14ac:dyDescent="0.3">
      <c r="B654" s="21">
        <v>40.300375469336295</v>
      </c>
      <c r="C654" s="22">
        <f t="shared" si="46"/>
        <v>0.43344327644634012</v>
      </c>
      <c r="D654" s="22">
        <f t="shared" si="47"/>
        <v>3.3334981866454303</v>
      </c>
      <c r="E654" s="22">
        <v>1.5</v>
      </c>
      <c r="F654" s="22" cm="1">
        <f t="array" ref="F654">_fEff(D654,E654)%</f>
        <v>0.82983003626709151</v>
      </c>
      <c r="G654" s="22">
        <f t="shared" si="50"/>
        <v>0.5422529026879358</v>
      </c>
      <c r="H654" s="22">
        <f t="shared" si="48"/>
        <v>3.3933222946679338E-2</v>
      </c>
      <c r="I654" s="22">
        <f>C654-H654</f>
        <v>0.39951005349966079</v>
      </c>
      <c r="J654" s="22">
        <f t="shared" si="49"/>
        <v>1.9975502674983041E-2</v>
      </c>
      <c r="K654" s="23" cm="1">
        <f t="array" ref="K654">_fS2V(J654)</f>
        <v>3.3201319067255097</v>
      </c>
    </row>
    <row r="655" spans="2:11" x14ac:dyDescent="0.3">
      <c r="B655" s="21">
        <v>40.362953692114765</v>
      </c>
      <c r="C655" s="22">
        <f t="shared" si="46"/>
        <v>0.39951005349966079</v>
      </c>
      <c r="D655" s="22">
        <f t="shared" si="47"/>
        <v>3.3201319067255097</v>
      </c>
      <c r="E655" s="22">
        <v>1.5</v>
      </c>
      <c r="F655" s="22" cm="1">
        <f t="array" ref="F655">_fEff(D655,E655)%</f>
        <v>0.83009736186548966</v>
      </c>
      <c r="G655" s="22">
        <f t="shared" si="50"/>
        <v>0.54426058876633043</v>
      </c>
      <c r="H655" s="22">
        <f t="shared" si="48"/>
        <v>3.4058860373362358E-2</v>
      </c>
      <c r="I655" s="22">
        <f>C655-H655</f>
        <v>0.36545119312629842</v>
      </c>
      <c r="J655" s="22">
        <f t="shared" si="49"/>
        <v>1.827255965631492E-2</v>
      </c>
      <c r="K655" s="23" cm="1">
        <f t="array" ref="K655">_fS2V(J655)</f>
        <v>3.3012970883436639</v>
      </c>
    </row>
    <row r="656" spans="2:11" x14ac:dyDescent="0.3">
      <c r="B656" s="21">
        <v>40.425531914893234</v>
      </c>
      <c r="C656" s="22">
        <f t="shared" si="46"/>
        <v>0.36545119312629842</v>
      </c>
      <c r="D656" s="22">
        <f t="shared" si="47"/>
        <v>3.3012970883436639</v>
      </c>
      <c r="E656" s="22">
        <v>1.5</v>
      </c>
      <c r="F656" s="22" cm="1">
        <f t="array" ref="F656">_fEff(D656,E656)%</f>
        <v>0.83047405823312659</v>
      </c>
      <c r="G656" s="22">
        <f t="shared" si="50"/>
        <v>0.54711746614065704</v>
      </c>
      <c r="H656" s="22">
        <f t="shared" si="48"/>
        <v>3.4237638682143745E-2</v>
      </c>
      <c r="I656" s="22">
        <f>C656-H656</f>
        <v>0.33121355444415468</v>
      </c>
      <c r="J656" s="22">
        <f t="shared" si="49"/>
        <v>1.6560677722207734E-2</v>
      </c>
      <c r="K656" s="23" cm="1">
        <f t="array" ref="K656">_fS2V(J656)</f>
        <v>3.2823634041471781</v>
      </c>
    </row>
    <row r="657" spans="2:11" x14ac:dyDescent="0.3">
      <c r="B657" s="21">
        <v>40.488110137671704</v>
      </c>
      <c r="C657" s="22">
        <f t="shared" si="46"/>
        <v>0.33121355444415468</v>
      </c>
      <c r="D657" s="22">
        <f t="shared" si="47"/>
        <v>3.2823634041471781</v>
      </c>
      <c r="E657" s="22">
        <v>1.5</v>
      </c>
      <c r="F657" s="22" cm="1">
        <f t="array" ref="F657">_fEff(D657,E657)%</f>
        <v>0.83102909787558477</v>
      </c>
      <c r="G657" s="22">
        <f t="shared" si="50"/>
        <v>0.54990588388052752</v>
      </c>
      <c r="H657" s="22">
        <f t="shared" si="48"/>
        <v>3.4412132908668805E-2</v>
      </c>
      <c r="I657" s="22">
        <f>C657-H657</f>
        <v>0.29680142153548589</v>
      </c>
      <c r="J657" s="22">
        <f t="shared" si="49"/>
        <v>1.4840071076774295E-2</v>
      </c>
      <c r="K657" s="23" cm="1">
        <f t="array" ref="K657">_fS2V(J657)</f>
        <v>3.2633332232673258</v>
      </c>
    </row>
    <row r="658" spans="2:11" x14ac:dyDescent="0.3">
      <c r="B658" s="21">
        <v>40.550688360450174</v>
      </c>
      <c r="C658" s="22">
        <f t="shared" si="46"/>
        <v>0.29680142153548589</v>
      </c>
      <c r="D658" s="22">
        <f t="shared" si="47"/>
        <v>3.2633332232673258</v>
      </c>
      <c r="E658" s="22">
        <v>1.5</v>
      </c>
      <c r="F658" s="22" cm="1">
        <f t="array" ref="F658">_fEff(D658,E658)%</f>
        <v>0.83160000330198036</v>
      </c>
      <c r="G658" s="22">
        <f t="shared" si="50"/>
        <v>0.5527329491604307</v>
      </c>
      <c r="H658" s="22">
        <f t="shared" si="48"/>
        <v>3.4589045629563872E-2</v>
      </c>
      <c r="I658" s="22">
        <f>C658-H658</f>
        <v>0.262212375905922</v>
      </c>
      <c r="J658" s="22">
        <f t="shared" si="49"/>
        <v>1.3110618795296101E-2</v>
      </c>
      <c r="K658" s="23" cm="1">
        <f t="array" ref="K658">_fS2V(J658)</f>
        <v>3.244205208257648</v>
      </c>
    </row>
    <row r="659" spans="2:11" x14ac:dyDescent="0.3">
      <c r="B659" s="21">
        <v>40.613266583228643</v>
      </c>
      <c r="C659" s="22">
        <f t="shared" si="46"/>
        <v>0.262212375905922</v>
      </c>
      <c r="D659" s="22">
        <f t="shared" si="47"/>
        <v>3.244205208257648</v>
      </c>
      <c r="E659" s="22">
        <v>1.5</v>
      </c>
      <c r="F659" s="22" cm="1">
        <f t="array" ref="F659">_fEff(D659,E659)%</f>
        <v>0.83217384375227066</v>
      </c>
      <c r="G659" s="22">
        <f t="shared" si="50"/>
        <v>0.55560849926784484</v>
      </c>
      <c r="H659" s="22">
        <f t="shared" si="48"/>
        <v>3.4768992444796303E-2</v>
      </c>
      <c r="I659" s="22">
        <f>C659-H659</f>
        <v>0.22744338346112569</v>
      </c>
      <c r="J659" s="22">
        <f t="shared" si="49"/>
        <v>1.1372169173056284E-2</v>
      </c>
      <c r="K659" s="23" cm="1">
        <f t="array" ref="K659">_fS2V(J659)</f>
        <v>3.2249776812400475</v>
      </c>
    </row>
    <row r="660" spans="2:11" x14ac:dyDescent="0.3">
      <c r="B660" s="21">
        <v>40.675844806007113</v>
      </c>
      <c r="C660" s="22">
        <f t="shared" si="46"/>
        <v>0.22744338346112569</v>
      </c>
      <c r="D660" s="22">
        <f t="shared" si="47"/>
        <v>3.2249776812400475</v>
      </c>
      <c r="E660" s="22">
        <v>1.5</v>
      </c>
      <c r="F660" s="22" cm="1">
        <f t="array" ref="F660">_fEff(D660,E660)%</f>
        <v>0.83275066956279842</v>
      </c>
      <c r="G660" s="22">
        <f t="shared" si="50"/>
        <v>0.55853392251814216</v>
      </c>
      <c r="H660" s="22">
        <f t="shared" si="48"/>
        <v>3.4952060232674727E-2</v>
      </c>
      <c r="I660" s="22">
        <f>C660-H660</f>
        <v>0.19249132322845097</v>
      </c>
      <c r="J660" s="22">
        <f t="shared" si="49"/>
        <v>9.6245661614225483E-3</v>
      </c>
      <c r="K660" s="23" cm="1">
        <f t="array" ref="K660">_fS2V(J660)</f>
        <v>3.2000474548141504</v>
      </c>
    </row>
    <row r="661" spans="2:11" x14ac:dyDescent="0.3">
      <c r="B661" s="21">
        <v>40.738423028785583</v>
      </c>
      <c r="C661" s="22">
        <f t="shared" si="46"/>
        <v>0.19249132322845097</v>
      </c>
      <c r="D661" s="22">
        <f t="shared" si="47"/>
        <v>3.2000474548141504</v>
      </c>
      <c r="E661" s="22">
        <v>1.5</v>
      </c>
      <c r="F661" s="22" cm="1">
        <f t="array" ref="F661">_fEff(D661,E661)%</f>
        <v>0.83349857635557567</v>
      </c>
      <c r="G661" s="22">
        <f t="shared" si="50"/>
        <v>0.56238014318374163</v>
      </c>
      <c r="H661" s="22">
        <f t="shared" si="48"/>
        <v>3.519274988634178E-2</v>
      </c>
      <c r="I661" s="22">
        <f>C661-H661</f>
        <v>0.1572985733421092</v>
      </c>
      <c r="J661" s="22">
        <f t="shared" si="49"/>
        <v>7.8649286671054596E-3</v>
      </c>
      <c r="K661" s="23" cm="1">
        <f t="array" ref="K661">_fS2V(J661)</f>
        <v>3.1543318485759051</v>
      </c>
    </row>
    <row r="662" spans="2:11" x14ac:dyDescent="0.3">
      <c r="B662" s="21">
        <v>40.801001251564053</v>
      </c>
      <c r="C662" s="22">
        <f t="shared" si="46"/>
        <v>0.1572985733421092</v>
      </c>
      <c r="D662" s="22">
        <f t="shared" si="47"/>
        <v>3.1543318485759051</v>
      </c>
      <c r="E662" s="22">
        <v>1.5</v>
      </c>
      <c r="F662" s="22" cm="1">
        <f t="array" ref="F662">_fEff(D662,E662)%</f>
        <v>0.8344133630284819</v>
      </c>
      <c r="G662" s="22">
        <f t="shared" si="50"/>
        <v>0.5699052102687534</v>
      </c>
      <c r="H662" s="22">
        <f t="shared" si="48"/>
        <v>3.5663655210810601E-2</v>
      </c>
      <c r="I662" s="22">
        <f>C662-H662</f>
        <v>0.12163491813129859</v>
      </c>
      <c r="J662" s="22">
        <f t="shared" si="49"/>
        <v>6.0817459065649294E-3</v>
      </c>
      <c r="K662" s="23" cm="1">
        <f t="array" ref="K662">_fS2V(J662)</f>
        <v>3.1080045333220685</v>
      </c>
    </row>
    <row r="663" spans="2:11" x14ac:dyDescent="0.3">
      <c r="B663" s="21">
        <v>40.863579474342522</v>
      </c>
      <c r="C663" s="22">
        <f t="shared" si="46"/>
        <v>0.12163491813129859</v>
      </c>
      <c r="D663" s="22">
        <f t="shared" si="47"/>
        <v>3.1080045333220685</v>
      </c>
      <c r="E663" s="22">
        <v>1.5</v>
      </c>
      <c r="F663" s="22" cm="1">
        <f t="array" ref="F663">_fEff(D663,E663)%</f>
        <v>0.83533990933355851</v>
      </c>
      <c r="G663" s="22">
        <f t="shared" si="50"/>
        <v>0.57775855466437376</v>
      </c>
      <c r="H663" s="22">
        <f t="shared" si="48"/>
        <v>3.6155103545955809E-2</v>
      </c>
      <c r="I663" s="22">
        <f>C663-H663</f>
        <v>8.5479814585342789E-2</v>
      </c>
      <c r="J663" s="22">
        <f t="shared" si="49"/>
        <v>4.2739907292671398E-3</v>
      </c>
      <c r="K663" s="23" cm="1">
        <f t="array" ref="K663">_fS2V(J663)</f>
        <v>3.0610388235509376</v>
      </c>
    </row>
    <row r="664" spans="2:11" x14ac:dyDescent="0.3">
      <c r="B664" s="21">
        <v>40.926157697120992</v>
      </c>
      <c r="C664" s="22">
        <f t="shared" si="46"/>
        <v>8.5479814585342789E-2</v>
      </c>
      <c r="D664" s="22">
        <f t="shared" si="47"/>
        <v>3.0610388235509376</v>
      </c>
      <c r="E664" s="22">
        <v>1.5</v>
      </c>
      <c r="F664" s="22" cm="1">
        <f t="array" ref="F664">_fEff(D664,E664)%</f>
        <v>0.83627922352898121</v>
      </c>
      <c r="G664" s="22">
        <f t="shared" si="50"/>
        <v>0.58596424135910485</v>
      </c>
      <c r="H664" s="22">
        <f t="shared" si="48"/>
        <v>3.6668600835989044E-2</v>
      </c>
      <c r="I664" s="22">
        <f>C664-H664</f>
        <v>4.8811213749353745E-2</v>
      </c>
      <c r="J664" s="22">
        <f t="shared" si="49"/>
        <v>2.4405606874676874E-3</v>
      </c>
      <c r="K664" s="23" cm="1">
        <f t="array" ref="K664">_fS2V(J664)</f>
        <v>3.0134060775296878</v>
      </c>
    </row>
    <row r="665" spans="2:11" x14ac:dyDescent="0.3">
      <c r="B665" s="21">
        <v>40.988735919899462</v>
      </c>
      <c r="C665" s="22">
        <f t="shared" si="46"/>
        <v>4.8811213749353745E-2</v>
      </c>
      <c r="D665" s="22">
        <f t="shared" si="47"/>
        <v>3.0134060775296878</v>
      </c>
      <c r="E665" s="22">
        <v>1.5</v>
      </c>
      <c r="F665" s="22" cm="1">
        <f t="array" ref="F665">_fEff(D665,E665)%</f>
        <v>0.83723187844940627</v>
      </c>
      <c r="G665" s="22">
        <f t="shared" si="50"/>
        <v>0.59454926018069498</v>
      </c>
      <c r="H665" s="22">
        <f t="shared" si="48"/>
        <v>3.7205836056363892E-2</v>
      </c>
      <c r="I665" s="22">
        <f>C665-H665</f>
        <v>1.1605377692989853E-2</v>
      </c>
      <c r="J665" s="22">
        <f t="shared" si="49"/>
        <v>5.8026888464949265E-4</v>
      </c>
      <c r="K665" s="23" cm="1">
        <f t="array" ref="K665">_fS2V(J665)</f>
        <v>2.965075459535623</v>
      </c>
    </row>
    <row r="666" spans="2:11" x14ac:dyDescent="0.3">
      <c r="B666" s="21">
        <v>41.051314142677931</v>
      </c>
      <c r="C666" s="22">
        <f t="shared" si="46"/>
        <v>1.1605377692989853E-2</v>
      </c>
      <c r="D666" s="22">
        <f t="shared" si="47"/>
        <v>2.965075459535623</v>
      </c>
      <c r="E666" s="22">
        <v>1.5</v>
      </c>
      <c r="F666" s="22" t="e" cm="1">
        <f t="array" ref="F666">_fEff(D666,E666)%</f>
        <v>#N/A</v>
      </c>
      <c r="G666" s="22" t="e">
        <f t="shared" si="50"/>
        <v>#N/A</v>
      </c>
      <c r="H666" s="22" t="e">
        <f t="shared" si="48"/>
        <v>#N/A</v>
      </c>
      <c r="I666" s="22" t="e">
        <f>C666-H666</f>
        <v>#N/A</v>
      </c>
      <c r="J666" s="22" t="e">
        <f t="shared" si="49"/>
        <v>#N/A</v>
      </c>
      <c r="K666" s="23" t="e" cm="1">
        <f t="array" ref="K666">_fS2V(J666)</f>
        <v>#N/A</v>
      </c>
    </row>
    <row r="667" spans="2:11" x14ac:dyDescent="0.3">
      <c r="B667" s="21">
        <v>41.113892365456401</v>
      </c>
      <c r="C667" s="22" t="e">
        <f t="shared" si="46"/>
        <v>#N/A</v>
      </c>
      <c r="D667" s="22" t="e">
        <f t="shared" si="47"/>
        <v>#N/A</v>
      </c>
      <c r="E667" s="22">
        <v>1.5</v>
      </c>
      <c r="F667" s="22" t="e" cm="1">
        <f t="array" ref="F667">_fEff(D667,E667)%</f>
        <v>#N/A</v>
      </c>
      <c r="G667" s="22" t="e">
        <f t="shared" si="50"/>
        <v>#N/A</v>
      </c>
      <c r="H667" s="22" t="e">
        <f t="shared" si="48"/>
        <v>#N/A</v>
      </c>
      <c r="I667" s="22" t="e">
        <f>C667-H667</f>
        <v>#N/A</v>
      </c>
      <c r="J667" s="22" t="e">
        <f t="shared" si="49"/>
        <v>#N/A</v>
      </c>
      <c r="K667" s="23" t="e" cm="1">
        <f t="array" ref="K667">_fS2V(J667)</f>
        <v>#N/A</v>
      </c>
    </row>
    <row r="668" spans="2:11" x14ac:dyDescent="0.3">
      <c r="B668" s="21">
        <v>41.176470588234871</v>
      </c>
      <c r="C668" s="22" t="e">
        <f t="shared" si="46"/>
        <v>#N/A</v>
      </c>
      <c r="D668" s="22" t="e">
        <f t="shared" si="47"/>
        <v>#N/A</v>
      </c>
      <c r="E668" s="22">
        <v>1.5</v>
      </c>
      <c r="F668" s="22" t="e" cm="1">
        <f t="array" ref="F668">_fEff(D668,E668)%</f>
        <v>#N/A</v>
      </c>
      <c r="G668" s="22" t="e">
        <f t="shared" si="50"/>
        <v>#N/A</v>
      </c>
      <c r="H668" s="22" t="e">
        <f t="shared" si="48"/>
        <v>#N/A</v>
      </c>
      <c r="I668" s="22" t="e">
        <f>C668-H668</f>
        <v>#N/A</v>
      </c>
      <c r="J668" s="22" t="e">
        <f t="shared" si="49"/>
        <v>#N/A</v>
      </c>
      <c r="K668" s="23" t="e" cm="1">
        <f t="array" ref="K668">_fS2V(J668)</f>
        <v>#N/A</v>
      </c>
    </row>
    <row r="669" spans="2:11" x14ac:dyDescent="0.3">
      <c r="B669" s="21">
        <v>41.23904881101334</v>
      </c>
      <c r="C669" s="22" t="e">
        <f t="shared" si="46"/>
        <v>#N/A</v>
      </c>
      <c r="D669" s="22" t="e">
        <f t="shared" si="47"/>
        <v>#N/A</v>
      </c>
      <c r="E669" s="22">
        <v>1.5</v>
      </c>
      <c r="F669" s="22" t="e" cm="1">
        <f t="array" ref="F669">_fEff(D669,E669)%</f>
        <v>#N/A</v>
      </c>
      <c r="G669" s="22" t="e">
        <f t="shared" si="50"/>
        <v>#N/A</v>
      </c>
      <c r="H669" s="22" t="e">
        <f t="shared" si="48"/>
        <v>#N/A</v>
      </c>
      <c r="I669" s="22" t="e">
        <f>C669-H669</f>
        <v>#N/A</v>
      </c>
      <c r="J669" s="22" t="e">
        <f t="shared" si="49"/>
        <v>#N/A</v>
      </c>
      <c r="K669" s="23" t="e" cm="1">
        <f t="array" ref="K669">_fS2V(J669)</f>
        <v>#N/A</v>
      </c>
    </row>
    <row r="670" spans="2:11" x14ac:dyDescent="0.3">
      <c r="B670" s="21">
        <v>41.30162703379181</v>
      </c>
      <c r="C670" s="22" t="e">
        <f t="shared" si="46"/>
        <v>#N/A</v>
      </c>
      <c r="D670" s="22" t="e">
        <f t="shared" si="47"/>
        <v>#N/A</v>
      </c>
      <c r="E670" s="22">
        <v>1.5</v>
      </c>
      <c r="F670" s="22" t="e" cm="1">
        <f t="array" ref="F670">_fEff(D670,E670)%</f>
        <v>#N/A</v>
      </c>
      <c r="G670" s="22" t="e">
        <f t="shared" si="50"/>
        <v>#N/A</v>
      </c>
      <c r="H670" s="22" t="e">
        <f t="shared" si="48"/>
        <v>#N/A</v>
      </c>
      <c r="I670" s="22" t="e">
        <f>C670-H670</f>
        <v>#N/A</v>
      </c>
      <c r="J670" s="22" t="e">
        <f t="shared" si="49"/>
        <v>#N/A</v>
      </c>
      <c r="K670" s="23" t="e" cm="1">
        <f t="array" ref="K670">_fS2V(J670)</f>
        <v>#N/A</v>
      </c>
    </row>
    <row r="671" spans="2:11" x14ac:dyDescent="0.3">
      <c r="B671" s="21">
        <v>41.36420525657028</v>
      </c>
      <c r="C671" s="22" t="e">
        <f t="shared" si="46"/>
        <v>#N/A</v>
      </c>
      <c r="D671" s="22" t="e">
        <f t="shared" si="47"/>
        <v>#N/A</v>
      </c>
      <c r="E671" s="22">
        <v>1.5</v>
      </c>
      <c r="F671" s="22" t="e" cm="1">
        <f t="array" ref="F671">_fEff(D671,E671)%</f>
        <v>#N/A</v>
      </c>
      <c r="G671" s="22" t="e">
        <f t="shared" si="50"/>
        <v>#N/A</v>
      </c>
      <c r="H671" s="22" t="e">
        <f t="shared" si="48"/>
        <v>#N/A</v>
      </c>
      <c r="I671" s="22" t="e">
        <f>C671-H671</f>
        <v>#N/A</v>
      </c>
      <c r="J671" s="22" t="e">
        <f t="shared" si="49"/>
        <v>#N/A</v>
      </c>
      <c r="K671" s="23" t="e" cm="1">
        <f t="array" ref="K671">_fS2V(J671)</f>
        <v>#N/A</v>
      </c>
    </row>
    <row r="672" spans="2:11" x14ac:dyDescent="0.3">
      <c r="B672" s="21">
        <v>41.426783479348749</v>
      </c>
      <c r="C672" s="22" t="e">
        <f t="shared" si="46"/>
        <v>#N/A</v>
      </c>
      <c r="D672" s="22" t="e">
        <f t="shared" si="47"/>
        <v>#N/A</v>
      </c>
      <c r="E672" s="22">
        <v>1.5</v>
      </c>
      <c r="F672" s="22" t="e" cm="1">
        <f t="array" ref="F672">_fEff(D672,E672)%</f>
        <v>#N/A</v>
      </c>
      <c r="G672" s="22" t="e">
        <f t="shared" si="50"/>
        <v>#N/A</v>
      </c>
      <c r="H672" s="22" t="e">
        <f t="shared" si="48"/>
        <v>#N/A</v>
      </c>
      <c r="I672" s="22" t="e">
        <f>C672-H672</f>
        <v>#N/A</v>
      </c>
      <c r="J672" s="22" t="e">
        <f t="shared" si="49"/>
        <v>#N/A</v>
      </c>
      <c r="K672" s="23" t="e" cm="1">
        <f t="array" ref="K672">_fS2V(J672)</f>
        <v>#N/A</v>
      </c>
    </row>
    <row r="673" spans="2:11" x14ac:dyDescent="0.3">
      <c r="B673" s="21">
        <v>41.489361702127219</v>
      </c>
      <c r="C673" s="22" t="e">
        <f t="shared" si="46"/>
        <v>#N/A</v>
      </c>
      <c r="D673" s="22" t="e">
        <f t="shared" si="47"/>
        <v>#N/A</v>
      </c>
      <c r="E673" s="22">
        <v>1.5</v>
      </c>
      <c r="F673" s="22" t="e" cm="1">
        <f t="array" ref="F673">_fEff(D673,E673)%</f>
        <v>#N/A</v>
      </c>
      <c r="G673" s="22" t="e">
        <f t="shared" si="50"/>
        <v>#N/A</v>
      </c>
      <c r="H673" s="22" t="e">
        <f t="shared" si="48"/>
        <v>#N/A</v>
      </c>
      <c r="I673" s="22" t="e">
        <f>C673-H673</f>
        <v>#N/A</v>
      </c>
      <c r="J673" s="22" t="e">
        <f t="shared" si="49"/>
        <v>#N/A</v>
      </c>
      <c r="K673" s="23" t="e" cm="1">
        <f t="array" ref="K673">_fS2V(J673)</f>
        <v>#N/A</v>
      </c>
    </row>
    <row r="674" spans="2:11" x14ac:dyDescent="0.3">
      <c r="B674" s="21">
        <v>41.551939924905689</v>
      </c>
      <c r="C674" s="22" t="e">
        <f t="shared" si="46"/>
        <v>#N/A</v>
      </c>
      <c r="D674" s="22" t="e">
        <f t="shared" si="47"/>
        <v>#N/A</v>
      </c>
      <c r="E674" s="22">
        <v>1.5</v>
      </c>
      <c r="F674" s="22" t="e" cm="1">
        <f t="array" ref="F674">_fEff(D674,E674)%</f>
        <v>#N/A</v>
      </c>
      <c r="G674" s="22" t="e">
        <f t="shared" si="50"/>
        <v>#N/A</v>
      </c>
      <c r="H674" s="22" t="e">
        <f t="shared" si="48"/>
        <v>#N/A</v>
      </c>
      <c r="I674" s="22" t="e">
        <f>C674-H674</f>
        <v>#N/A</v>
      </c>
      <c r="J674" s="22" t="e">
        <f t="shared" si="49"/>
        <v>#N/A</v>
      </c>
      <c r="K674" s="23" t="e" cm="1">
        <f t="array" ref="K674">_fS2V(J674)</f>
        <v>#N/A</v>
      </c>
    </row>
    <row r="675" spans="2:11" x14ac:dyDescent="0.3">
      <c r="B675" s="21">
        <v>41.614518147684159</v>
      </c>
      <c r="C675" s="22" t="e">
        <f t="shared" si="46"/>
        <v>#N/A</v>
      </c>
      <c r="D675" s="22" t="e">
        <f t="shared" si="47"/>
        <v>#N/A</v>
      </c>
      <c r="E675" s="22">
        <v>1.5</v>
      </c>
      <c r="F675" s="22" t="e" cm="1">
        <f t="array" ref="F675">_fEff(D675,E675)%</f>
        <v>#N/A</v>
      </c>
      <c r="G675" s="22" t="e">
        <f t="shared" si="50"/>
        <v>#N/A</v>
      </c>
      <c r="H675" s="22" t="e">
        <f t="shared" si="48"/>
        <v>#N/A</v>
      </c>
      <c r="I675" s="22" t="e">
        <f>C675-H675</f>
        <v>#N/A</v>
      </c>
      <c r="J675" s="22" t="e">
        <f t="shared" si="49"/>
        <v>#N/A</v>
      </c>
      <c r="K675" s="23" t="e" cm="1">
        <f t="array" ref="K675">_fS2V(J675)</f>
        <v>#N/A</v>
      </c>
    </row>
    <row r="676" spans="2:11" x14ac:dyDescent="0.3">
      <c r="B676" s="21">
        <v>41.677096370462628</v>
      </c>
      <c r="C676" s="22" t="e">
        <f t="shared" si="46"/>
        <v>#N/A</v>
      </c>
      <c r="D676" s="22" t="e">
        <f t="shared" si="47"/>
        <v>#N/A</v>
      </c>
      <c r="E676" s="22">
        <v>1.5</v>
      </c>
      <c r="F676" s="22" t="e" cm="1">
        <f t="array" ref="F676">_fEff(D676,E676)%</f>
        <v>#N/A</v>
      </c>
      <c r="G676" s="22" t="e">
        <f t="shared" si="50"/>
        <v>#N/A</v>
      </c>
      <c r="H676" s="22" t="e">
        <f t="shared" si="48"/>
        <v>#N/A</v>
      </c>
      <c r="I676" s="22" t="e">
        <f>C676-H676</f>
        <v>#N/A</v>
      </c>
      <c r="J676" s="22" t="e">
        <f t="shared" si="49"/>
        <v>#N/A</v>
      </c>
      <c r="K676" s="23" t="e" cm="1">
        <f t="array" ref="K676">_fS2V(J676)</f>
        <v>#N/A</v>
      </c>
    </row>
    <row r="677" spans="2:11" x14ac:dyDescent="0.3">
      <c r="B677" s="21">
        <v>41.739674593241098</v>
      </c>
      <c r="C677" s="22" t="e">
        <f t="shared" si="46"/>
        <v>#N/A</v>
      </c>
      <c r="D677" s="22" t="e">
        <f t="shared" si="47"/>
        <v>#N/A</v>
      </c>
      <c r="E677" s="22">
        <v>1.5</v>
      </c>
      <c r="F677" s="22" t="e" cm="1">
        <f t="array" ref="F677">_fEff(D677,E677)%</f>
        <v>#N/A</v>
      </c>
      <c r="G677" s="22" t="e">
        <f t="shared" si="50"/>
        <v>#N/A</v>
      </c>
      <c r="H677" s="22" t="e">
        <f t="shared" si="48"/>
        <v>#N/A</v>
      </c>
      <c r="I677" s="22" t="e">
        <f>C677-H677</f>
        <v>#N/A</v>
      </c>
      <c r="J677" s="22" t="e">
        <f t="shared" si="49"/>
        <v>#N/A</v>
      </c>
      <c r="K677" s="23" t="e" cm="1">
        <f t="array" ref="K677">_fS2V(J677)</f>
        <v>#N/A</v>
      </c>
    </row>
    <row r="678" spans="2:11" x14ac:dyDescent="0.3">
      <c r="B678" s="21">
        <v>41.802252816019568</v>
      </c>
      <c r="C678" s="22" t="e">
        <f t="shared" si="46"/>
        <v>#N/A</v>
      </c>
      <c r="D678" s="22" t="e">
        <f t="shared" si="47"/>
        <v>#N/A</v>
      </c>
      <c r="E678" s="22">
        <v>1.5</v>
      </c>
      <c r="F678" s="22" t="e" cm="1">
        <f t="array" ref="F678">_fEff(D678,E678)%</f>
        <v>#N/A</v>
      </c>
      <c r="G678" s="22" t="e">
        <f t="shared" si="50"/>
        <v>#N/A</v>
      </c>
      <c r="H678" s="22" t="e">
        <f t="shared" si="48"/>
        <v>#N/A</v>
      </c>
      <c r="I678" s="22" t="e">
        <f>C678-H678</f>
        <v>#N/A</v>
      </c>
      <c r="J678" s="22" t="e">
        <f t="shared" si="49"/>
        <v>#N/A</v>
      </c>
      <c r="K678" s="23" t="e" cm="1">
        <f t="array" ref="K678">_fS2V(J678)</f>
        <v>#N/A</v>
      </c>
    </row>
    <row r="679" spans="2:11" x14ac:dyDescent="0.3">
      <c r="B679" s="21">
        <v>41.864831038798037</v>
      </c>
      <c r="C679" s="22" t="e">
        <f t="shared" si="46"/>
        <v>#N/A</v>
      </c>
      <c r="D679" s="22" t="e">
        <f t="shared" si="47"/>
        <v>#N/A</v>
      </c>
      <c r="E679" s="22">
        <v>1.5</v>
      </c>
      <c r="F679" s="22" t="e" cm="1">
        <f t="array" ref="F679">_fEff(D679,E679)%</f>
        <v>#N/A</v>
      </c>
      <c r="G679" s="22" t="e">
        <f t="shared" si="50"/>
        <v>#N/A</v>
      </c>
      <c r="H679" s="22" t="e">
        <f t="shared" si="48"/>
        <v>#N/A</v>
      </c>
      <c r="I679" s="22" t="e">
        <f>C679-H679</f>
        <v>#N/A</v>
      </c>
      <c r="J679" s="22" t="e">
        <f t="shared" si="49"/>
        <v>#N/A</v>
      </c>
      <c r="K679" s="23" t="e" cm="1">
        <f t="array" ref="K679">_fS2V(J679)</f>
        <v>#N/A</v>
      </c>
    </row>
    <row r="680" spans="2:11" x14ac:dyDescent="0.3">
      <c r="B680" s="21">
        <v>41.927409261576507</v>
      </c>
      <c r="C680" s="22" t="e">
        <f t="shared" si="46"/>
        <v>#N/A</v>
      </c>
      <c r="D680" s="22" t="e">
        <f t="shared" si="47"/>
        <v>#N/A</v>
      </c>
      <c r="E680" s="22">
        <v>1.5</v>
      </c>
      <c r="F680" s="22" t="e" cm="1">
        <f t="array" ref="F680">_fEff(D680,E680)%</f>
        <v>#N/A</v>
      </c>
      <c r="G680" s="22" t="e">
        <f t="shared" si="50"/>
        <v>#N/A</v>
      </c>
      <c r="H680" s="22" t="e">
        <f t="shared" si="48"/>
        <v>#N/A</v>
      </c>
      <c r="I680" s="22" t="e">
        <f>C680-H680</f>
        <v>#N/A</v>
      </c>
      <c r="J680" s="22" t="e">
        <f t="shared" si="49"/>
        <v>#N/A</v>
      </c>
      <c r="K680" s="23" t="e" cm="1">
        <f t="array" ref="K680">_fS2V(J680)</f>
        <v>#N/A</v>
      </c>
    </row>
    <row r="681" spans="2:11" x14ac:dyDescent="0.3">
      <c r="B681" s="21">
        <v>41.989987484354977</v>
      </c>
      <c r="C681" s="22" t="e">
        <f t="shared" si="46"/>
        <v>#N/A</v>
      </c>
      <c r="D681" s="22" t="e">
        <f t="shared" si="47"/>
        <v>#N/A</v>
      </c>
      <c r="E681" s="22">
        <v>1.5</v>
      </c>
      <c r="F681" s="22" t="e" cm="1">
        <f t="array" ref="F681">_fEff(D681,E681)%</f>
        <v>#N/A</v>
      </c>
      <c r="G681" s="22" t="e">
        <f t="shared" si="50"/>
        <v>#N/A</v>
      </c>
      <c r="H681" s="22" t="e">
        <f t="shared" si="48"/>
        <v>#N/A</v>
      </c>
      <c r="I681" s="22" t="e">
        <f>C681-H681</f>
        <v>#N/A</v>
      </c>
      <c r="J681" s="22" t="e">
        <f t="shared" si="49"/>
        <v>#N/A</v>
      </c>
      <c r="K681" s="23" t="e" cm="1">
        <f t="array" ref="K681">_fS2V(J681)</f>
        <v>#N/A</v>
      </c>
    </row>
    <row r="682" spans="2:11" x14ac:dyDescent="0.3">
      <c r="B682" s="21">
        <v>42.052565707133446</v>
      </c>
      <c r="C682" s="22" t="e">
        <f t="shared" ref="C682:C745" si="51">I681</f>
        <v>#N/A</v>
      </c>
      <c r="D682" s="22" t="e">
        <f t="shared" ref="D682:D745" si="52">K681</f>
        <v>#N/A</v>
      </c>
      <c r="E682" s="22">
        <v>1.5</v>
      </c>
      <c r="F682" s="22" t="e" cm="1">
        <f t="array" ref="F682">_fEff(D682,E682)%</f>
        <v>#N/A</v>
      </c>
      <c r="G682" s="22" t="e">
        <f t="shared" si="50"/>
        <v>#N/A</v>
      </c>
      <c r="H682" s="22" t="e">
        <f t="shared" si="48"/>
        <v>#N/A</v>
      </c>
      <c r="I682" s="22" t="e">
        <f>C682-H682</f>
        <v>#N/A</v>
      </c>
      <c r="J682" s="22" t="e">
        <f t="shared" si="49"/>
        <v>#N/A</v>
      </c>
      <c r="K682" s="23" t="e" cm="1">
        <f t="array" ref="K682">_fS2V(J682)</f>
        <v>#N/A</v>
      </c>
    </row>
    <row r="683" spans="2:11" x14ac:dyDescent="0.3">
      <c r="B683" s="21">
        <v>42.115143929911916</v>
      </c>
      <c r="C683" s="22" t="e">
        <f t="shared" si="51"/>
        <v>#N/A</v>
      </c>
      <c r="D683" s="22" t="e">
        <f t="shared" si="52"/>
        <v>#N/A</v>
      </c>
      <c r="E683" s="22">
        <v>1.5</v>
      </c>
      <c r="F683" s="22" t="e" cm="1">
        <f t="array" ref="F683">_fEff(D683,E683)%</f>
        <v>#N/A</v>
      </c>
      <c r="G683" s="22" t="e">
        <f t="shared" si="50"/>
        <v>#N/A</v>
      </c>
      <c r="H683" s="22" t="e">
        <f t="shared" si="48"/>
        <v>#N/A</v>
      </c>
      <c r="I683" s="22" t="e">
        <f>C683-H683</f>
        <v>#N/A</v>
      </c>
      <c r="J683" s="22" t="e">
        <f t="shared" si="49"/>
        <v>#N/A</v>
      </c>
      <c r="K683" s="23" t="e" cm="1">
        <f t="array" ref="K683">_fS2V(J683)</f>
        <v>#N/A</v>
      </c>
    </row>
    <row r="684" spans="2:11" x14ac:dyDescent="0.3">
      <c r="B684" s="21">
        <v>42.177722152690386</v>
      </c>
      <c r="C684" s="22" t="e">
        <f t="shared" si="51"/>
        <v>#N/A</v>
      </c>
      <c r="D684" s="22" t="e">
        <f t="shared" si="52"/>
        <v>#N/A</v>
      </c>
      <c r="E684" s="22">
        <v>1.5</v>
      </c>
      <c r="F684" s="22" t="e" cm="1">
        <f t="array" ref="F684">_fEff(D684,E684)%</f>
        <v>#N/A</v>
      </c>
      <c r="G684" s="22" t="e">
        <f t="shared" si="50"/>
        <v>#N/A</v>
      </c>
      <c r="H684" s="22" t="e">
        <f t="shared" si="48"/>
        <v>#N/A</v>
      </c>
      <c r="I684" s="22" t="e">
        <f>C684-H684</f>
        <v>#N/A</v>
      </c>
      <c r="J684" s="22" t="e">
        <f t="shared" si="49"/>
        <v>#N/A</v>
      </c>
      <c r="K684" s="23" t="e" cm="1">
        <f t="array" ref="K684">_fS2V(J684)</f>
        <v>#N/A</v>
      </c>
    </row>
    <row r="685" spans="2:11" x14ac:dyDescent="0.3">
      <c r="B685" s="21">
        <v>42.240300375468856</v>
      </c>
      <c r="C685" s="22" t="e">
        <f t="shared" si="51"/>
        <v>#N/A</v>
      </c>
      <c r="D685" s="22" t="e">
        <f t="shared" si="52"/>
        <v>#N/A</v>
      </c>
      <c r="E685" s="22">
        <v>1.5</v>
      </c>
      <c r="F685" s="22" t="e" cm="1">
        <f t="array" ref="F685">_fEff(D685,E685)%</f>
        <v>#N/A</v>
      </c>
      <c r="G685" s="22" t="e">
        <f t="shared" si="50"/>
        <v>#N/A</v>
      </c>
      <c r="H685" s="22" t="e">
        <f t="shared" si="48"/>
        <v>#N/A</v>
      </c>
      <c r="I685" s="22" t="e">
        <f>C685-H685</f>
        <v>#N/A</v>
      </c>
      <c r="J685" s="22" t="e">
        <f t="shared" si="49"/>
        <v>#N/A</v>
      </c>
      <c r="K685" s="23" t="e" cm="1">
        <f t="array" ref="K685">_fS2V(J685)</f>
        <v>#N/A</v>
      </c>
    </row>
    <row r="686" spans="2:11" x14ac:dyDescent="0.3">
      <c r="B686" s="21">
        <v>42.302878598247325</v>
      </c>
      <c r="C686" s="22" t="e">
        <f t="shared" si="51"/>
        <v>#N/A</v>
      </c>
      <c r="D686" s="22" t="e">
        <f t="shared" si="52"/>
        <v>#N/A</v>
      </c>
      <c r="E686" s="22">
        <v>1.5</v>
      </c>
      <c r="F686" s="22" t="e" cm="1">
        <f t="array" ref="F686">_fEff(D686,E686)%</f>
        <v>#N/A</v>
      </c>
      <c r="G686" s="22" t="e">
        <f t="shared" si="50"/>
        <v>#N/A</v>
      </c>
      <c r="H686" s="22" t="e">
        <f t="shared" si="48"/>
        <v>#N/A</v>
      </c>
      <c r="I686" s="22" t="e">
        <f>C686-H686</f>
        <v>#N/A</v>
      </c>
      <c r="J686" s="22" t="e">
        <f t="shared" si="49"/>
        <v>#N/A</v>
      </c>
      <c r="K686" s="23" t="e" cm="1">
        <f t="array" ref="K686">_fS2V(J686)</f>
        <v>#N/A</v>
      </c>
    </row>
    <row r="687" spans="2:11" x14ac:dyDescent="0.3">
      <c r="B687" s="21">
        <v>42.365456821025795</v>
      </c>
      <c r="C687" s="22" t="e">
        <f t="shared" si="51"/>
        <v>#N/A</v>
      </c>
      <c r="D687" s="22" t="e">
        <f t="shared" si="52"/>
        <v>#N/A</v>
      </c>
      <c r="E687" s="22">
        <v>1.5</v>
      </c>
      <c r="F687" s="22" t="e" cm="1">
        <f t="array" ref="F687">_fEff(D687,E687)%</f>
        <v>#N/A</v>
      </c>
      <c r="G687" s="22" t="e">
        <f t="shared" si="50"/>
        <v>#N/A</v>
      </c>
      <c r="H687" s="22" t="e">
        <f t="shared" si="48"/>
        <v>#N/A</v>
      </c>
      <c r="I687" s="22" t="e">
        <f>C687-H687</f>
        <v>#N/A</v>
      </c>
      <c r="J687" s="22" t="e">
        <f t="shared" si="49"/>
        <v>#N/A</v>
      </c>
      <c r="K687" s="23" t="e" cm="1">
        <f t="array" ref="K687">_fS2V(J687)</f>
        <v>#N/A</v>
      </c>
    </row>
    <row r="688" spans="2:11" x14ac:dyDescent="0.3">
      <c r="B688" s="21">
        <v>42.428035043804265</v>
      </c>
      <c r="C688" s="22" t="e">
        <f t="shared" si="51"/>
        <v>#N/A</v>
      </c>
      <c r="D688" s="22" t="e">
        <f t="shared" si="52"/>
        <v>#N/A</v>
      </c>
      <c r="E688" s="22">
        <v>1.5</v>
      </c>
      <c r="F688" s="22" t="e" cm="1">
        <f t="array" ref="F688">_fEff(D688,E688)%</f>
        <v>#N/A</v>
      </c>
      <c r="G688" s="22" t="e">
        <f t="shared" si="50"/>
        <v>#N/A</v>
      </c>
      <c r="H688" s="22" t="e">
        <f t="shared" si="48"/>
        <v>#N/A</v>
      </c>
      <c r="I688" s="22" t="e">
        <f>C688-H688</f>
        <v>#N/A</v>
      </c>
      <c r="J688" s="22" t="e">
        <f t="shared" si="49"/>
        <v>#N/A</v>
      </c>
      <c r="K688" s="23" t="e" cm="1">
        <f t="array" ref="K688">_fS2V(J688)</f>
        <v>#N/A</v>
      </c>
    </row>
    <row r="689" spans="2:11" x14ac:dyDescent="0.3">
      <c r="B689" s="21">
        <v>42.490613266582734</v>
      </c>
      <c r="C689" s="22" t="e">
        <f t="shared" si="51"/>
        <v>#N/A</v>
      </c>
      <c r="D689" s="22" t="e">
        <f t="shared" si="52"/>
        <v>#N/A</v>
      </c>
      <c r="E689" s="22">
        <v>1.5</v>
      </c>
      <c r="F689" s="22" t="e" cm="1">
        <f t="array" ref="F689">_fEff(D689,E689)%</f>
        <v>#N/A</v>
      </c>
      <c r="G689" s="22" t="e">
        <f t="shared" si="50"/>
        <v>#N/A</v>
      </c>
      <c r="H689" s="22" t="e">
        <f t="shared" si="48"/>
        <v>#N/A</v>
      </c>
      <c r="I689" s="22" t="e">
        <f>C689-H689</f>
        <v>#N/A</v>
      </c>
      <c r="J689" s="22" t="e">
        <f t="shared" si="49"/>
        <v>#N/A</v>
      </c>
      <c r="K689" s="23" t="e" cm="1">
        <f t="array" ref="K689">_fS2V(J689)</f>
        <v>#N/A</v>
      </c>
    </row>
    <row r="690" spans="2:11" x14ac:dyDescent="0.3">
      <c r="B690" s="21">
        <v>42.553191489361204</v>
      </c>
      <c r="C690" s="22" t="e">
        <f t="shared" si="51"/>
        <v>#N/A</v>
      </c>
      <c r="D690" s="22" t="e">
        <f t="shared" si="52"/>
        <v>#N/A</v>
      </c>
      <c r="E690" s="22">
        <v>1.5</v>
      </c>
      <c r="F690" s="22" t="e" cm="1">
        <f t="array" ref="F690">_fEff(D690,E690)%</f>
        <v>#N/A</v>
      </c>
      <c r="G690" s="22" t="e">
        <f t="shared" si="50"/>
        <v>#N/A</v>
      </c>
      <c r="H690" s="22" t="e">
        <f t="shared" si="48"/>
        <v>#N/A</v>
      </c>
      <c r="I690" s="22" t="e">
        <f>C690-H690</f>
        <v>#N/A</v>
      </c>
      <c r="J690" s="22" t="e">
        <f t="shared" si="49"/>
        <v>#N/A</v>
      </c>
      <c r="K690" s="23" t="e" cm="1">
        <f t="array" ref="K690">_fS2V(J690)</f>
        <v>#N/A</v>
      </c>
    </row>
    <row r="691" spans="2:11" x14ac:dyDescent="0.3">
      <c r="B691" s="21">
        <v>42.615769712139674</v>
      </c>
      <c r="C691" s="22" t="e">
        <f t="shared" si="51"/>
        <v>#N/A</v>
      </c>
      <c r="D691" s="22" t="e">
        <f t="shared" si="52"/>
        <v>#N/A</v>
      </c>
      <c r="E691" s="22">
        <v>1.5</v>
      </c>
      <c r="F691" s="22" t="e" cm="1">
        <f t="array" ref="F691">_fEff(D691,E691)%</f>
        <v>#N/A</v>
      </c>
      <c r="G691" s="22" t="e">
        <f t="shared" si="50"/>
        <v>#N/A</v>
      </c>
      <c r="H691" s="22" t="e">
        <f t="shared" si="48"/>
        <v>#N/A</v>
      </c>
      <c r="I691" s="22" t="e">
        <f>C691-H691</f>
        <v>#N/A</v>
      </c>
      <c r="J691" s="22" t="e">
        <f t="shared" si="49"/>
        <v>#N/A</v>
      </c>
      <c r="K691" s="23" t="e" cm="1">
        <f t="array" ref="K691">_fS2V(J691)</f>
        <v>#N/A</v>
      </c>
    </row>
    <row r="692" spans="2:11" x14ac:dyDescent="0.3">
      <c r="B692" s="21">
        <v>42.678347934918143</v>
      </c>
      <c r="C692" s="22" t="e">
        <f t="shared" si="51"/>
        <v>#N/A</v>
      </c>
      <c r="D692" s="22" t="e">
        <f t="shared" si="52"/>
        <v>#N/A</v>
      </c>
      <c r="E692" s="22">
        <v>1.5</v>
      </c>
      <c r="F692" s="22" t="e" cm="1">
        <f t="array" ref="F692">_fEff(D692,E692)%</f>
        <v>#N/A</v>
      </c>
      <c r="G692" s="22" t="e">
        <f t="shared" si="50"/>
        <v>#N/A</v>
      </c>
      <c r="H692" s="22" t="e">
        <f t="shared" si="48"/>
        <v>#N/A</v>
      </c>
      <c r="I692" s="22" t="e">
        <f>C692-H692</f>
        <v>#N/A</v>
      </c>
      <c r="J692" s="22" t="e">
        <f t="shared" si="49"/>
        <v>#N/A</v>
      </c>
      <c r="K692" s="23" t="e" cm="1">
        <f t="array" ref="K692">_fS2V(J692)</f>
        <v>#N/A</v>
      </c>
    </row>
    <row r="693" spans="2:11" x14ac:dyDescent="0.3">
      <c r="B693" s="21">
        <v>42.740926157696613</v>
      </c>
      <c r="C693" s="22" t="e">
        <f t="shared" si="51"/>
        <v>#N/A</v>
      </c>
      <c r="D693" s="22" t="e">
        <f t="shared" si="52"/>
        <v>#N/A</v>
      </c>
      <c r="E693" s="22">
        <v>1.5</v>
      </c>
      <c r="F693" s="22" t="e" cm="1">
        <f t="array" ref="F693">_fEff(D693,E693)%</f>
        <v>#N/A</v>
      </c>
      <c r="G693" s="22" t="e">
        <f t="shared" si="50"/>
        <v>#N/A</v>
      </c>
      <c r="H693" s="22" t="e">
        <f t="shared" si="48"/>
        <v>#N/A</v>
      </c>
      <c r="I693" s="22" t="e">
        <f>C693-H693</f>
        <v>#N/A</v>
      </c>
      <c r="J693" s="22" t="e">
        <f t="shared" si="49"/>
        <v>#N/A</v>
      </c>
      <c r="K693" s="23" t="e" cm="1">
        <f t="array" ref="K693">_fS2V(J693)</f>
        <v>#N/A</v>
      </c>
    </row>
    <row r="694" spans="2:11" x14ac:dyDescent="0.3">
      <c r="B694" s="21">
        <v>42.803504380475083</v>
      </c>
      <c r="C694" s="22" t="e">
        <f t="shared" si="51"/>
        <v>#N/A</v>
      </c>
      <c r="D694" s="22" t="e">
        <f t="shared" si="52"/>
        <v>#N/A</v>
      </c>
      <c r="E694" s="22">
        <v>1.5</v>
      </c>
      <c r="F694" s="22" t="e" cm="1">
        <f t="array" ref="F694">_fEff(D694,E694)%</f>
        <v>#N/A</v>
      </c>
      <c r="G694" s="22" t="e">
        <f t="shared" si="50"/>
        <v>#N/A</v>
      </c>
      <c r="H694" s="22" t="e">
        <f t="shared" si="48"/>
        <v>#N/A</v>
      </c>
      <c r="I694" s="22" t="e">
        <f>C694-H694</f>
        <v>#N/A</v>
      </c>
      <c r="J694" s="22" t="e">
        <f t="shared" si="49"/>
        <v>#N/A</v>
      </c>
      <c r="K694" s="23" t="e" cm="1">
        <f t="array" ref="K694">_fS2V(J694)</f>
        <v>#N/A</v>
      </c>
    </row>
    <row r="695" spans="2:11" x14ac:dyDescent="0.3">
      <c r="B695" s="21">
        <v>42.866082603253552</v>
      </c>
      <c r="C695" s="22" t="e">
        <f t="shared" si="51"/>
        <v>#N/A</v>
      </c>
      <c r="D695" s="22" t="e">
        <f t="shared" si="52"/>
        <v>#N/A</v>
      </c>
      <c r="E695" s="22">
        <v>1.5</v>
      </c>
      <c r="F695" s="22" t="e" cm="1">
        <f t="array" ref="F695">_fEff(D695,E695)%</f>
        <v>#N/A</v>
      </c>
      <c r="G695" s="22" t="e">
        <f t="shared" si="50"/>
        <v>#N/A</v>
      </c>
      <c r="H695" s="22" t="e">
        <f t="shared" si="48"/>
        <v>#N/A</v>
      </c>
      <c r="I695" s="22" t="e">
        <f>C695-H695</f>
        <v>#N/A</v>
      </c>
      <c r="J695" s="22" t="e">
        <f t="shared" si="49"/>
        <v>#N/A</v>
      </c>
      <c r="K695" s="23" t="e" cm="1">
        <f t="array" ref="K695">_fS2V(J695)</f>
        <v>#N/A</v>
      </c>
    </row>
    <row r="696" spans="2:11" x14ac:dyDescent="0.3">
      <c r="B696" s="21">
        <v>42.928660826032022</v>
      </c>
      <c r="C696" s="22" t="e">
        <f t="shared" si="51"/>
        <v>#N/A</v>
      </c>
      <c r="D696" s="22" t="e">
        <f t="shared" si="52"/>
        <v>#N/A</v>
      </c>
      <c r="E696" s="22">
        <v>1.5</v>
      </c>
      <c r="F696" s="22" t="e" cm="1">
        <f t="array" ref="F696">_fEff(D696,E696)%</f>
        <v>#N/A</v>
      </c>
      <c r="G696" s="22" t="e">
        <f t="shared" si="50"/>
        <v>#N/A</v>
      </c>
      <c r="H696" s="22" t="e">
        <f t="shared" si="48"/>
        <v>#N/A</v>
      </c>
      <c r="I696" s="22" t="e">
        <f>C696-H696</f>
        <v>#N/A</v>
      </c>
      <c r="J696" s="22" t="e">
        <f t="shared" si="49"/>
        <v>#N/A</v>
      </c>
      <c r="K696" s="23" t="e" cm="1">
        <f t="array" ref="K696">_fS2V(J696)</f>
        <v>#N/A</v>
      </c>
    </row>
    <row r="697" spans="2:11" x14ac:dyDescent="0.3">
      <c r="B697" s="21">
        <v>42.991239048810492</v>
      </c>
      <c r="C697" s="22" t="e">
        <f t="shared" si="51"/>
        <v>#N/A</v>
      </c>
      <c r="D697" s="22" t="e">
        <f t="shared" si="52"/>
        <v>#N/A</v>
      </c>
      <c r="E697" s="22">
        <v>1.5</v>
      </c>
      <c r="F697" s="22" t="e" cm="1">
        <f t="array" ref="F697">_fEff(D697,E697)%</f>
        <v>#N/A</v>
      </c>
      <c r="G697" s="22" t="e">
        <f t="shared" si="50"/>
        <v>#N/A</v>
      </c>
      <c r="H697" s="22" t="e">
        <f t="shared" si="48"/>
        <v>#N/A</v>
      </c>
      <c r="I697" s="22" t="e">
        <f>C697-H697</f>
        <v>#N/A</v>
      </c>
      <c r="J697" s="22" t="e">
        <f t="shared" si="49"/>
        <v>#N/A</v>
      </c>
      <c r="K697" s="23" t="e" cm="1">
        <f t="array" ref="K697">_fS2V(J697)</f>
        <v>#N/A</v>
      </c>
    </row>
    <row r="698" spans="2:11" x14ac:dyDescent="0.3">
      <c r="B698" s="21">
        <v>43.053817271588962</v>
      </c>
      <c r="C698" s="22" t="e">
        <f t="shared" si="51"/>
        <v>#N/A</v>
      </c>
      <c r="D698" s="22" t="e">
        <f t="shared" si="52"/>
        <v>#N/A</v>
      </c>
      <c r="E698" s="22">
        <v>1.5</v>
      </c>
      <c r="F698" s="22" t="e" cm="1">
        <f t="array" ref="F698">_fEff(D698,E698)%</f>
        <v>#N/A</v>
      </c>
      <c r="G698" s="22" t="e">
        <f t="shared" si="50"/>
        <v>#N/A</v>
      </c>
      <c r="H698" s="22" t="e">
        <f t="shared" si="48"/>
        <v>#N/A</v>
      </c>
      <c r="I698" s="22" t="e">
        <f>C698-H698</f>
        <v>#N/A</v>
      </c>
      <c r="J698" s="22" t="e">
        <f t="shared" si="49"/>
        <v>#N/A</v>
      </c>
      <c r="K698" s="23" t="e" cm="1">
        <f t="array" ref="K698">_fS2V(J698)</f>
        <v>#N/A</v>
      </c>
    </row>
    <row r="699" spans="2:11" x14ac:dyDescent="0.3">
      <c r="B699" s="21">
        <v>43.116395494367431</v>
      </c>
      <c r="C699" s="22" t="e">
        <f t="shared" si="51"/>
        <v>#N/A</v>
      </c>
      <c r="D699" s="22" t="e">
        <f t="shared" si="52"/>
        <v>#N/A</v>
      </c>
      <c r="E699" s="22">
        <v>1.5</v>
      </c>
      <c r="F699" s="22" t="e" cm="1">
        <f t="array" ref="F699">_fEff(D699,E699)%</f>
        <v>#N/A</v>
      </c>
      <c r="G699" s="22" t="e">
        <f t="shared" si="50"/>
        <v>#N/A</v>
      </c>
      <c r="H699" s="22" t="e">
        <f t="shared" si="48"/>
        <v>#N/A</v>
      </c>
      <c r="I699" s="22" t="e">
        <f>C699-H699</f>
        <v>#N/A</v>
      </c>
      <c r="J699" s="22" t="e">
        <f t="shared" si="49"/>
        <v>#N/A</v>
      </c>
      <c r="K699" s="23" t="e" cm="1">
        <f t="array" ref="K699">_fS2V(J699)</f>
        <v>#N/A</v>
      </c>
    </row>
    <row r="700" spans="2:11" x14ac:dyDescent="0.3">
      <c r="B700" s="21">
        <v>43.178973717145901</v>
      </c>
      <c r="C700" s="22" t="e">
        <f t="shared" si="51"/>
        <v>#N/A</v>
      </c>
      <c r="D700" s="22" t="e">
        <f t="shared" si="52"/>
        <v>#N/A</v>
      </c>
      <c r="E700" s="22">
        <v>1.5</v>
      </c>
      <c r="F700" s="22" t="e" cm="1">
        <f t="array" ref="F700">_fEff(D700,E700)%</f>
        <v>#N/A</v>
      </c>
      <c r="G700" s="22" t="e">
        <f t="shared" si="50"/>
        <v>#N/A</v>
      </c>
      <c r="H700" s="22" t="e">
        <f t="shared" si="48"/>
        <v>#N/A</v>
      </c>
      <c r="I700" s="22" t="e">
        <f>C700-H700</f>
        <v>#N/A</v>
      </c>
      <c r="J700" s="22" t="e">
        <f t="shared" si="49"/>
        <v>#N/A</v>
      </c>
      <c r="K700" s="23" t="e" cm="1">
        <f t="array" ref="K700">_fS2V(J700)</f>
        <v>#N/A</v>
      </c>
    </row>
    <row r="701" spans="2:11" x14ac:dyDescent="0.3">
      <c r="B701" s="21">
        <v>43.241551939924371</v>
      </c>
      <c r="C701" s="22" t="e">
        <f t="shared" si="51"/>
        <v>#N/A</v>
      </c>
      <c r="D701" s="22" t="e">
        <f t="shared" si="52"/>
        <v>#N/A</v>
      </c>
      <c r="E701" s="22">
        <v>1.5</v>
      </c>
      <c r="F701" s="22" t="e" cm="1">
        <f t="array" ref="F701">_fEff(D701,E701)%</f>
        <v>#N/A</v>
      </c>
      <c r="G701" s="22" t="e">
        <f t="shared" si="50"/>
        <v>#N/A</v>
      </c>
      <c r="H701" s="22" t="e">
        <f t="shared" si="48"/>
        <v>#N/A</v>
      </c>
      <c r="I701" s="22" t="e">
        <f>C701-H701</f>
        <v>#N/A</v>
      </c>
      <c r="J701" s="22" t="e">
        <f t="shared" si="49"/>
        <v>#N/A</v>
      </c>
      <c r="K701" s="23" t="e" cm="1">
        <f t="array" ref="K701">_fS2V(J701)</f>
        <v>#N/A</v>
      </c>
    </row>
    <row r="702" spans="2:11" x14ac:dyDescent="0.3">
      <c r="B702" s="21">
        <v>43.30413016270284</v>
      </c>
      <c r="C702" s="22" t="e">
        <f t="shared" si="51"/>
        <v>#N/A</v>
      </c>
      <c r="D702" s="22" t="e">
        <f t="shared" si="52"/>
        <v>#N/A</v>
      </c>
      <c r="E702" s="22">
        <v>1.5</v>
      </c>
      <c r="F702" s="22" t="e" cm="1">
        <f t="array" ref="F702">_fEff(D702,E702)%</f>
        <v>#N/A</v>
      </c>
      <c r="G702" s="22" t="e">
        <f t="shared" si="50"/>
        <v>#N/A</v>
      </c>
      <c r="H702" s="22" t="e">
        <f t="shared" si="48"/>
        <v>#N/A</v>
      </c>
      <c r="I702" s="22" t="e">
        <f>C702-H702</f>
        <v>#N/A</v>
      </c>
      <c r="J702" s="22" t="e">
        <f t="shared" si="49"/>
        <v>#N/A</v>
      </c>
      <c r="K702" s="23" t="e" cm="1">
        <f t="array" ref="K702">_fS2V(J702)</f>
        <v>#N/A</v>
      </c>
    </row>
    <row r="703" spans="2:11" x14ac:dyDescent="0.3">
      <c r="B703" s="21">
        <v>43.36670838548131</v>
      </c>
      <c r="C703" s="22" t="e">
        <f t="shared" si="51"/>
        <v>#N/A</v>
      </c>
      <c r="D703" s="22" t="e">
        <f t="shared" si="52"/>
        <v>#N/A</v>
      </c>
      <c r="E703" s="22">
        <v>1.5</v>
      </c>
      <c r="F703" s="22" t="e" cm="1">
        <f t="array" ref="F703">_fEff(D703,E703)%</f>
        <v>#N/A</v>
      </c>
      <c r="G703" s="22" t="e">
        <f t="shared" si="50"/>
        <v>#N/A</v>
      </c>
      <c r="H703" s="22" t="e">
        <f t="shared" si="48"/>
        <v>#N/A</v>
      </c>
      <c r="I703" s="22" t="e">
        <f>C703-H703</f>
        <v>#N/A</v>
      </c>
      <c r="J703" s="22" t="e">
        <f t="shared" si="49"/>
        <v>#N/A</v>
      </c>
      <c r="K703" s="23" t="e" cm="1">
        <f t="array" ref="K703">_fS2V(J703)</f>
        <v>#N/A</v>
      </c>
    </row>
    <row r="704" spans="2:11" x14ac:dyDescent="0.3">
      <c r="B704" s="21">
        <v>43.42928660825978</v>
      </c>
      <c r="C704" s="22" t="e">
        <f t="shared" si="51"/>
        <v>#N/A</v>
      </c>
      <c r="D704" s="22" t="e">
        <f t="shared" si="52"/>
        <v>#N/A</v>
      </c>
      <c r="E704" s="22">
        <v>1.5</v>
      </c>
      <c r="F704" s="22" t="e" cm="1">
        <f t="array" ref="F704">_fEff(D704,E704)%</f>
        <v>#N/A</v>
      </c>
      <c r="G704" s="22" t="e">
        <f t="shared" si="50"/>
        <v>#N/A</v>
      </c>
      <c r="H704" s="22" t="e">
        <f t="shared" si="48"/>
        <v>#N/A</v>
      </c>
      <c r="I704" s="22" t="e">
        <f>C704-H704</f>
        <v>#N/A</v>
      </c>
      <c r="J704" s="22" t="e">
        <f t="shared" si="49"/>
        <v>#N/A</v>
      </c>
      <c r="K704" s="23" t="e" cm="1">
        <f t="array" ref="K704">_fS2V(J704)</f>
        <v>#N/A</v>
      </c>
    </row>
    <row r="705" spans="2:11" x14ac:dyDescent="0.3">
      <c r="B705" s="21">
        <v>43.491864831038249</v>
      </c>
      <c r="C705" s="22" t="e">
        <f t="shared" si="51"/>
        <v>#N/A</v>
      </c>
      <c r="D705" s="22" t="e">
        <f t="shared" si="52"/>
        <v>#N/A</v>
      </c>
      <c r="E705" s="22">
        <v>1.5</v>
      </c>
      <c r="F705" s="22" t="e" cm="1">
        <f t="array" ref="F705">_fEff(D705,E705)%</f>
        <v>#N/A</v>
      </c>
      <c r="G705" s="22" t="e">
        <f t="shared" si="50"/>
        <v>#N/A</v>
      </c>
      <c r="H705" s="22" t="e">
        <f t="shared" si="48"/>
        <v>#N/A</v>
      </c>
      <c r="I705" s="22" t="e">
        <f>C705-H705</f>
        <v>#N/A</v>
      </c>
      <c r="J705" s="22" t="e">
        <f t="shared" si="49"/>
        <v>#N/A</v>
      </c>
      <c r="K705" s="23" t="e" cm="1">
        <f t="array" ref="K705">_fS2V(J705)</f>
        <v>#N/A</v>
      </c>
    </row>
    <row r="706" spans="2:11" x14ac:dyDescent="0.3">
      <c r="B706" s="21">
        <v>43.554443053816719</v>
      </c>
      <c r="C706" s="22" t="e">
        <f t="shared" si="51"/>
        <v>#N/A</v>
      </c>
      <c r="D706" s="22" t="e">
        <f t="shared" si="52"/>
        <v>#N/A</v>
      </c>
      <c r="E706" s="22">
        <v>1.5</v>
      </c>
      <c r="F706" s="22" t="e" cm="1">
        <f t="array" ref="F706">_fEff(D706,E706)%</f>
        <v>#N/A</v>
      </c>
      <c r="G706" s="22" t="e">
        <f t="shared" si="50"/>
        <v>#N/A</v>
      </c>
      <c r="H706" s="22" t="e">
        <f t="shared" si="48"/>
        <v>#N/A</v>
      </c>
      <c r="I706" s="22" t="e">
        <f>C706-H706</f>
        <v>#N/A</v>
      </c>
      <c r="J706" s="22" t="e">
        <f t="shared" si="49"/>
        <v>#N/A</v>
      </c>
      <c r="K706" s="23" t="e" cm="1">
        <f t="array" ref="K706">_fS2V(J706)</f>
        <v>#N/A</v>
      </c>
    </row>
    <row r="707" spans="2:11" x14ac:dyDescent="0.3">
      <c r="B707" s="21">
        <v>43.617021276595189</v>
      </c>
      <c r="C707" s="22" t="e">
        <f t="shared" si="51"/>
        <v>#N/A</v>
      </c>
      <c r="D707" s="22" t="e">
        <f t="shared" si="52"/>
        <v>#N/A</v>
      </c>
      <c r="E707" s="22">
        <v>1.5</v>
      </c>
      <c r="F707" s="22" t="e" cm="1">
        <f t="array" ref="F707">_fEff(D707,E707)%</f>
        <v>#N/A</v>
      </c>
      <c r="G707" s="22" t="e">
        <f t="shared" si="50"/>
        <v>#N/A</v>
      </c>
      <c r="H707" s="22" t="e">
        <f t="shared" si="48"/>
        <v>#N/A</v>
      </c>
      <c r="I707" s="22" t="e">
        <f>C707-H707</f>
        <v>#N/A</v>
      </c>
      <c r="J707" s="22" t="e">
        <f t="shared" si="49"/>
        <v>#N/A</v>
      </c>
      <c r="K707" s="23" t="e" cm="1">
        <f t="array" ref="K707">_fS2V(J707)</f>
        <v>#N/A</v>
      </c>
    </row>
    <row r="708" spans="2:11" x14ac:dyDescent="0.3">
      <c r="B708" s="21">
        <v>43.679599499373658</v>
      </c>
      <c r="C708" s="22" t="e">
        <f t="shared" si="51"/>
        <v>#N/A</v>
      </c>
      <c r="D708" s="22" t="e">
        <f t="shared" si="52"/>
        <v>#N/A</v>
      </c>
      <c r="E708" s="22">
        <v>1.5</v>
      </c>
      <c r="F708" s="22" t="e" cm="1">
        <f t="array" ref="F708">_fEff(D708,E708)%</f>
        <v>#N/A</v>
      </c>
      <c r="G708" s="22" t="e">
        <f t="shared" si="50"/>
        <v>#N/A</v>
      </c>
      <c r="H708" s="22" t="e">
        <f t="shared" si="48"/>
        <v>#N/A</v>
      </c>
      <c r="I708" s="22" t="e">
        <f>C708-H708</f>
        <v>#N/A</v>
      </c>
      <c r="J708" s="22" t="e">
        <f t="shared" si="49"/>
        <v>#N/A</v>
      </c>
      <c r="K708" s="23" t="e" cm="1">
        <f t="array" ref="K708">_fS2V(J708)</f>
        <v>#N/A</v>
      </c>
    </row>
    <row r="709" spans="2:11" x14ac:dyDescent="0.3">
      <c r="B709" s="21">
        <v>43.742177722152128</v>
      </c>
      <c r="C709" s="22" t="e">
        <f t="shared" si="51"/>
        <v>#N/A</v>
      </c>
      <c r="D709" s="22" t="e">
        <f t="shared" si="52"/>
        <v>#N/A</v>
      </c>
      <c r="E709" s="22">
        <v>1.5</v>
      </c>
      <c r="F709" s="22" t="e" cm="1">
        <f t="array" ref="F709">_fEff(D709,E709)%</f>
        <v>#N/A</v>
      </c>
      <c r="G709" s="22" t="e">
        <f t="shared" si="50"/>
        <v>#N/A</v>
      </c>
      <c r="H709" s="22" t="e">
        <f t="shared" si="48"/>
        <v>#N/A</v>
      </c>
      <c r="I709" s="22" t="e">
        <f>C709-H709</f>
        <v>#N/A</v>
      </c>
      <c r="J709" s="22" t="e">
        <f t="shared" si="49"/>
        <v>#N/A</v>
      </c>
      <c r="K709" s="23" t="e" cm="1">
        <f t="array" ref="K709">_fS2V(J709)</f>
        <v>#N/A</v>
      </c>
    </row>
    <row r="710" spans="2:11" x14ac:dyDescent="0.3">
      <c r="B710" s="21">
        <v>43.804755944930598</v>
      </c>
      <c r="C710" s="22" t="e">
        <f t="shared" si="51"/>
        <v>#N/A</v>
      </c>
      <c r="D710" s="22" t="e">
        <f t="shared" si="52"/>
        <v>#N/A</v>
      </c>
      <c r="E710" s="22">
        <v>1.5</v>
      </c>
      <c r="F710" s="22" t="e" cm="1">
        <f t="array" ref="F710">_fEff(D710,E710)%</f>
        <v>#N/A</v>
      </c>
      <c r="G710" s="22" t="e">
        <f t="shared" si="50"/>
        <v>#N/A</v>
      </c>
      <c r="H710" s="22" t="e">
        <f t="shared" ref="H710:H773" si="53">G710*$C$3</f>
        <v>#N/A</v>
      </c>
      <c r="I710" s="22" t="e">
        <f>C710-H710</f>
        <v>#N/A</v>
      </c>
      <c r="J710" s="22" t="e">
        <f t="shared" ref="J710:J773" si="54">I710/$C$4</f>
        <v>#N/A</v>
      </c>
      <c r="K710" s="23" t="e" cm="1">
        <f t="array" ref="K710">_fS2V(J710)</f>
        <v>#N/A</v>
      </c>
    </row>
    <row r="711" spans="2:11" x14ac:dyDescent="0.3">
      <c r="B711" s="21">
        <v>43.867334167709068</v>
      </c>
      <c r="C711" s="22" t="e">
        <f t="shared" si="51"/>
        <v>#N/A</v>
      </c>
      <c r="D711" s="22" t="e">
        <f t="shared" si="52"/>
        <v>#N/A</v>
      </c>
      <c r="E711" s="22">
        <v>1.5</v>
      </c>
      <c r="F711" s="22" t="e" cm="1">
        <f t="array" ref="F711">_fEff(D711,E711)%</f>
        <v>#N/A</v>
      </c>
      <c r="G711" s="22" t="e">
        <f t="shared" si="50"/>
        <v>#N/A</v>
      </c>
      <c r="H711" s="22" t="e">
        <f t="shared" si="53"/>
        <v>#N/A</v>
      </c>
      <c r="I711" s="22" t="e">
        <f>C711-H711</f>
        <v>#N/A</v>
      </c>
      <c r="J711" s="22" t="e">
        <f t="shared" si="54"/>
        <v>#N/A</v>
      </c>
      <c r="K711" s="23" t="e" cm="1">
        <f t="array" ref="K711">_fS2V(J711)</f>
        <v>#N/A</v>
      </c>
    </row>
    <row r="712" spans="2:11" x14ac:dyDescent="0.3">
      <c r="B712" s="21">
        <v>43.929912390487537</v>
      </c>
      <c r="C712" s="22" t="e">
        <f t="shared" si="51"/>
        <v>#N/A</v>
      </c>
      <c r="D712" s="22" t="e">
        <f t="shared" si="52"/>
        <v>#N/A</v>
      </c>
      <c r="E712" s="22">
        <v>1.5</v>
      </c>
      <c r="F712" s="22" t="e" cm="1">
        <f t="array" ref="F712">_fEff(D712,E712)%</f>
        <v>#N/A</v>
      </c>
      <c r="G712" s="22" t="e">
        <f t="shared" si="50"/>
        <v>#N/A</v>
      </c>
      <c r="H712" s="22" t="e">
        <f t="shared" si="53"/>
        <v>#N/A</v>
      </c>
      <c r="I712" s="22" t="e">
        <f>C712-H712</f>
        <v>#N/A</v>
      </c>
      <c r="J712" s="22" t="e">
        <f t="shared" si="54"/>
        <v>#N/A</v>
      </c>
      <c r="K712" s="23" t="e" cm="1">
        <f t="array" ref="K712">_fS2V(J712)</f>
        <v>#N/A</v>
      </c>
    </row>
    <row r="713" spans="2:11" x14ac:dyDescent="0.3">
      <c r="B713" s="21">
        <v>43.992490613266007</v>
      </c>
      <c r="C713" s="22" t="e">
        <f t="shared" si="51"/>
        <v>#N/A</v>
      </c>
      <c r="D713" s="22" t="e">
        <f t="shared" si="52"/>
        <v>#N/A</v>
      </c>
      <c r="E713" s="22">
        <v>1.5</v>
      </c>
      <c r="F713" s="22" t="e" cm="1">
        <f t="array" ref="F713">_fEff(D713,E713)%</f>
        <v>#N/A</v>
      </c>
      <c r="G713" s="22" t="e">
        <f t="shared" si="50"/>
        <v>#N/A</v>
      </c>
      <c r="H713" s="22" t="e">
        <f t="shared" si="53"/>
        <v>#N/A</v>
      </c>
      <c r="I713" s="22" t="e">
        <f>C713-H713</f>
        <v>#N/A</v>
      </c>
      <c r="J713" s="22" t="e">
        <f t="shared" si="54"/>
        <v>#N/A</v>
      </c>
      <c r="K713" s="23" t="e" cm="1">
        <f t="array" ref="K713">_fS2V(J713)</f>
        <v>#N/A</v>
      </c>
    </row>
    <row r="714" spans="2:11" x14ac:dyDescent="0.3">
      <c r="B714" s="21">
        <v>44.055068836044477</v>
      </c>
      <c r="C714" s="22" t="e">
        <f t="shared" si="51"/>
        <v>#N/A</v>
      </c>
      <c r="D714" s="22" t="e">
        <f t="shared" si="52"/>
        <v>#N/A</v>
      </c>
      <c r="E714" s="22">
        <v>1.5</v>
      </c>
      <c r="F714" s="22" t="e" cm="1">
        <f t="array" ref="F714">_fEff(D714,E714)%</f>
        <v>#N/A</v>
      </c>
      <c r="G714" s="22" t="e">
        <f t="shared" si="50"/>
        <v>#N/A</v>
      </c>
      <c r="H714" s="22" t="e">
        <f t="shared" si="53"/>
        <v>#N/A</v>
      </c>
      <c r="I714" s="22" t="e">
        <f>C714-H714</f>
        <v>#N/A</v>
      </c>
      <c r="J714" s="22" t="e">
        <f t="shared" si="54"/>
        <v>#N/A</v>
      </c>
      <c r="K714" s="23" t="e" cm="1">
        <f t="array" ref="K714">_fS2V(J714)</f>
        <v>#N/A</v>
      </c>
    </row>
    <row r="715" spans="2:11" x14ac:dyDescent="0.3">
      <c r="B715" s="21">
        <v>44.117647058822946</v>
      </c>
      <c r="C715" s="22" t="e">
        <f t="shared" si="51"/>
        <v>#N/A</v>
      </c>
      <c r="D715" s="22" t="e">
        <f t="shared" si="52"/>
        <v>#N/A</v>
      </c>
      <c r="E715" s="22">
        <v>1.5</v>
      </c>
      <c r="F715" s="22" t="e" cm="1">
        <f t="array" ref="F715">_fEff(D715,E715)%</f>
        <v>#N/A</v>
      </c>
      <c r="G715" s="22" t="e">
        <f t="shared" si="50"/>
        <v>#N/A</v>
      </c>
      <c r="H715" s="22" t="e">
        <f t="shared" si="53"/>
        <v>#N/A</v>
      </c>
      <c r="I715" s="22" t="e">
        <f>C715-H715</f>
        <v>#N/A</v>
      </c>
      <c r="J715" s="22" t="e">
        <f t="shared" si="54"/>
        <v>#N/A</v>
      </c>
      <c r="K715" s="23" t="e" cm="1">
        <f t="array" ref="K715">_fS2V(J715)</f>
        <v>#N/A</v>
      </c>
    </row>
    <row r="716" spans="2:11" x14ac:dyDescent="0.3">
      <c r="B716" s="21">
        <v>44.180225281601416</v>
      </c>
      <c r="C716" s="22" t="e">
        <f t="shared" si="51"/>
        <v>#N/A</v>
      </c>
      <c r="D716" s="22" t="e">
        <f t="shared" si="52"/>
        <v>#N/A</v>
      </c>
      <c r="E716" s="22">
        <v>1.5</v>
      </c>
      <c r="F716" s="22" t="e" cm="1">
        <f t="array" ref="F716">_fEff(D716,E716)%</f>
        <v>#N/A</v>
      </c>
      <c r="G716" s="22" t="e">
        <f t="shared" ref="G716:G779" si="55">E716/(D716*F716)</f>
        <v>#N/A</v>
      </c>
      <c r="H716" s="22" t="e">
        <f t="shared" si="53"/>
        <v>#N/A</v>
      </c>
      <c r="I716" s="22" t="e">
        <f>C716-H716</f>
        <v>#N/A</v>
      </c>
      <c r="J716" s="22" t="e">
        <f t="shared" si="54"/>
        <v>#N/A</v>
      </c>
      <c r="K716" s="23" t="e" cm="1">
        <f t="array" ref="K716">_fS2V(J716)</f>
        <v>#N/A</v>
      </c>
    </row>
    <row r="717" spans="2:11" x14ac:dyDescent="0.3">
      <c r="B717" s="21">
        <v>44.242803504379886</v>
      </c>
      <c r="C717" s="22" t="e">
        <f t="shared" si="51"/>
        <v>#N/A</v>
      </c>
      <c r="D717" s="22" t="e">
        <f t="shared" si="52"/>
        <v>#N/A</v>
      </c>
      <c r="E717" s="22">
        <v>1.5</v>
      </c>
      <c r="F717" s="22" t="e" cm="1">
        <f t="array" ref="F717">_fEff(D717,E717)%</f>
        <v>#N/A</v>
      </c>
      <c r="G717" s="22" t="e">
        <f t="shared" si="55"/>
        <v>#N/A</v>
      </c>
      <c r="H717" s="22" t="e">
        <f t="shared" si="53"/>
        <v>#N/A</v>
      </c>
      <c r="I717" s="22" t="e">
        <f>C717-H717</f>
        <v>#N/A</v>
      </c>
      <c r="J717" s="22" t="e">
        <f t="shared" si="54"/>
        <v>#N/A</v>
      </c>
      <c r="K717" s="23" t="e" cm="1">
        <f t="array" ref="K717">_fS2V(J717)</f>
        <v>#N/A</v>
      </c>
    </row>
    <row r="718" spans="2:11" x14ac:dyDescent="0.3">
      <c r="B718" s="21">
        <v>44.305381727158355</v>
      </c>
      <c r="C718" s="22" t="e">
        <f t="shared" si="51"/>
        <v>#N/A</v>
      </c>
      <c r="D718" s="22" t="e">
        <f t="shared" si="52"/>
        <v>#N/A</v>
      </c>
      <c r="E718" s="22">
        <v>1.5</v>
      </c>
      <c r="F718" s="22" t="e" cm="1">
        <f t="array" ref="F718">_fEff(D718,E718)%</f>
        <v>#N/A</v>
      </c>
      <c r="G718" s="22" t="e">
        <f t="shared" si="55"/>
        <v>#N/A</v>
      </c>
      <c r="H718" s="22" t="e">
        <f t="shared" si="53"/>
        <v>#N/A</v>
      </c>
      <c r="I718" s="22" t="e">
        <f>C718-H718</f>
        <v>#N/A</v>
      </c>
      <c r="J718" s="22" t="e">
        <f t="shared" si="54"/>
        <v>#N/A</v>
      </c>
      <c r="K718" s="23" t="e" cm="1">
        <f t="array" ref="K718">_fS2V(J718)</f>
        <v>#N/A</v>
      </c>
    </row>
    <row r="719" spans="2:11" x14ac:dyDescent="0.3">
      <c r="B719" s="21">
        <v>44.367959949936825</v>
      </c>
      <c r="C719" s="22" t="e">
        <f t="shared" si="51"/>
        <v>#N/A</v>
      </c>
      <c r="D719" s="22" t="e">
        <f t="shared" si="52"/>
        <v>#N/A</v>
      </c>
      <c r="E719" s="22">
        <v>1.5</v>
      </c>
      <c r="F719" s="22" t="e" cm="1">
        <f t="array" ref="F719">_fEff(D719,E719)%</f>
        <v>#N/A</v>
      </c>
      <c r="G719" s="22" t="e">
        <f t="shared" si="55"/>
        <v>#N/A</v>
      </c>
      <c r="H719" s="22" t="e">
        <f t="shared" si="53"/>
        <v>#N/A</v>
      </c>
      <c r="I719" s="22" t="e">
        <f>C719-H719</f>
        <v>#N/A</v>
      </c>
      <c r="J719" s="22" t="e">
        <f t="shared" si="54"/>
        <v>#N/A</v>
      </c>
      <c r="K719" s="23" t="e" cm="1">
        <f t="array" ref="K719">_fS2V(J719)</f>
        <v>#N/A</v>
      </c>
    </row>
    <row r="720" spans="2:11" x14ac:dyDescent="0.3">
      <c r="B720" s="21">
        <v>44.430538172715295</v>
      </c>
      <c r="C720" s="22" t="e">
        <f t="shared" si="51"/>
        <v>#N/A</v>
      </c>
      <c r="D720" s="22" t="e">
        <f t="shared" si="52"/>
        <v>#N/A</v>
      </c>
      <c r="E720" s="22">
        <v>1.5</v>
      </c>
      <c r="F720" s="22" t="e" cm="1">
        <f t="array" ref="F720">_fEff(D720,E720)%</f>
        <v>#N/A</v>
      </c>
      <c r="G720" s="22" t="e">
        <f t="shared" si="55"/>
        <v>#N/A</v>
      </c>
      <c r="H720" s="22" t="e">
        <f t="shared" si="53"/>
        <v>#N/A</v>
      </c>
      <c r="I720" s="22" t="e">
        <f>C720-H720</f>
        <v>#N/A</v>
      </c>
      <c r="J720" s="22" t="e">
        <f t="shared" si="54"/>
        <v>#N/A</v>
      </c>
      <c r="K720" s="23" t="e" cm="1">
        <f t="array" ref="K720">_fS2V(J720)</f>
        <v>#N/A</v>
      </c>
    </row>
    <row r="721" spans="2:11" x14ac:dyDescent="0.3">
      <c r="B721" s="21">
        <v>44.493116395493765</v>
      </c>
      <c r="C721" s="22" t="e">
        <f t="shared" si="51"/>
        <v>#N/A</v>
      </c>
      <c r="D721" s="22" t="e">
        <f t="shared" si="52"/>
        <v>#N/A</v>
      </c>
      <c r="E721" s="22">
        <v>1.5</v>
      </c>
      <c r="F721" s="22" t="e" cm="1">
        <f t="array" ref="F721">_fEff(D721,E721)%</f>
        <v>#N/A</v>
      </c>
      <c r="G721" s="22" t="e">
        <f t="shared" si="55"/>
        <v>#N/A</v>
      </c>
      <c r="H721" s="22" t="e">
        <f t="shared" si="53"/>
        <v>#N/A</v>
      </c>
      <c r="I721" s="22" t="e">
        <f>C721-H721</f>
        <v>#N/A</v>
      </c>
      <c r="J721" s="22" t="e">
        <f t="shared" si="54"/>
        <v>#N/A</v>
      </c>
      <c r="K721" s="23" t="e" cm="1">
        <f t="array" ref="K721">_fS2V(J721)</f>
        <v>#N/A</v>
      </c>
    </row>
    <row r="722" spans="2:11" x14ac:dyDescent="0.3">
      <c r="B722" s="21">
        <v>44.555694618272234</v>
      </c>
      <c r="C722" s="22" t="e">
        <f t="shared" si="51"/>
        <v>#N/A</v>
      </c>
      <c r="D722" s="22" t="e">
        <f t="shared" si="52"/>
        <v>#N/A</v>
      </c>
      <c r="E722" s="22">
        <v>1.5</v>
      </c>
      <c r="F722" s="22" t="e" cm="1">
        <f t="array" ref="F722">_fEff(D722,E722)%</f>
        <v>#N/A</v>
      </c>
      <c r="G722" s="22" t="e">
        <f t="shared" si="55"/>
        <v>#N/A</v>
      </c>
      <c r="H722" s="22" t="e">
        <f t="shared" si="53"/>
        <v>#N/A</v>
      </c>
      <c r="I722" s="22" t="e">
        <f>C722-H722</f>
        <v>#N/A</v>
      </c>
      <c r="J722" s="22" t="e">
        <f t="shared" si="54"/>
        <v>#N/A</v>
      </c>
      <c r="K722" s="23" t="e" cm="1">
        <f t="array" ref="K722">_fS2V(J722)</f>
        <v>#N/A</v>
      </c>
    </row>
    <row r="723" spans="2:11" x14ac:dyDescent="0.3">
      <c r="B723" s="21">
        <v>44.618272841050704</v>
      </c>
      <c r="C723" s="22" t="e">
        <f t="shared" si="51"/>
        <v>#N/A</v>
      </c>
      <c r="D723" s="22" t="e">
        <f t="shared" si="52"/>
        <v>#N/A</v>
      </c>
      <c r="E723" s="22">
        <v>1.5</v>
      </c>
      <c r="F723" s="22" t="e" cm="1">
        <f t="array" ref="F723">_fEff(D723,E723)%</f>
        <v>#N/A</v>
      </c>
      <c r="G723" s="22" t="e">
        <f t="shared" si="55"/>
        <v>#N/A</v>
      </c>
      <c r="H723" s="22" t="e">
        <f t="shared" si="53"/>
        <v>#N/A</v>
      </c>
      <c r="I723" s="22" t="e">
        <f>C723-H723</f>
        <v>#N/A</v>
      </c>
      <c r="J723" s="22" t="e">
        <f t="shared" si="54"/>
        <v>#N/A</v>
      </c>
      <c r="K723" s="23" t="e" cm="1">
        <f t="array" ref="K723">_fS2V(J723)</f>
        <v>#N/A</v>
      </c>
    </row>
    <row r="724" spans="2:11" x14ac:dyDescent="0.3">
      <c r="B724" s="21">
        <v>44.680851063829174</v>
      </c>
      <c r="C724" s="22" t="e">
        <f t="shared" si="51"/>
        <v>#N/A</v>
      </c>
      <c r="D724" s="22" t="e">
        <f t="shared" si="52"/>
        <v>#N/A</v>
      </c>
      <c r="E724" s="22">
        <v>1.5</v>
      </c>
      <c r="F724" s="22" t="e" cm="1">
        <f t="array" ref="F724">_fEff(D724,E724)%</f>
        <v>#N/A</v>
      </c>
      <c r="G724" s="22" t="e">
        <f t="shared" si="55"/>
        <v>#N/A</v>
      </c>
      <c r="H724" s="22" t="e">
        <f t="shared" si="53"/>
        <v>#N/A</v>
      </c>
      <c r="I724" s="22" t="e">
        <f>C724-H724</f>
        <v>#N/A</v>
      </c>
      <c r="J724" s="22" t="e">
        <f t="shared" si="54"/>
        <v>#N/A</v>
      </c>
      <c r="K724" s="23" t="e" cm="1">
        <f t="array" ref="K724">_fS2V(J724)</f>
        <v>#N/A</v>
      </c>
    </row>
    <row r="725" spans="2:11" x14ac:dyDescent="0.3">
      <c r="B725" s="21">
        <v>44.743429286607643</v>
      </c>
      <c r="C725" s="22" t="e">
        <f t="shared" si="51"/>
        <v>#N/A</v>
      </c>
      <c r="D725" s="22" t="e">
        <f t="shared" si="52"/>
        <v>#N/A</v>
      </c>
      <c r="E725" s="22">
        <v>1.5</v>
      </c>
      <c r="F725" s="22" t="e" cm="1">
        <f t="array" ref="F725">_fEff(D725,E725)%</f>
        <v>#N/A</v>
      </c>
      <c r="G725" s="22" t="e">
        <f t="shared" si="55"/>
        <v>#N/A</v>
      </c>
      <c r="H725" s="22" t="e">
        <f t="shared" si="53"/>
        <v>#N/A</v>
      </c>
      <c r="I725" s="22" t="e">
        <f>C725-H725</f>
        <v>#N/A</v>
      </c>
      <c r="J725" s="22" t="e">
        <f t="shared" si="54"/>
        <v>#N/A</v>
      </c>
      <c r="K725" s="23" t="e" cm="1">
        <f t="array" ref="K725">_fS2V(J725)</f>
        <v>#N/A</v>
      </c>
    </row>
    <row r="726" spans="2:11" x14ac:dyDescent="0.3">
      <c r="B726" s="21">
        <v>44.806007509386113</v>
      </c>
      <c r="C726" s="22" t="e">
        <f t="shared" si="51"/>
        <v>#N/A</v>
      </c>
      <c r="D726" s="22" t="e">
        <f t="shared" si="52"/>
        <v>#N/A</v>
      </c>
      <c r="E726" s="22">
        <v>1.5</v>
      </c>
      <c r="F726" s="22" t="e" cm="1">
        <f t="array" ref="F726">_fEff(D726,E726)%</f>
        <v>#N/A</v>
      </c>
      <c r="G726" s="22" t="e">
        <f t="shared" si="55"/>
        <v>#N/A</v>
      </c>
      <c r="H726" s="22" t="e">
        <f t="shared" si="53"/>
        <v>#N/A</v>
      </c>
      <c r="I726" s="22" t="e">
        <f>C726-H726</f>
        <v>#N/A</v>
      </c>
      <c r="J726" s="22" t="e">
        <f t="shared" si="54"/>
        <v>#N/A</v>
      </c>
      <c r="K726" s="23" t="e" cm="1">
        <f t="array" ref="K726">_fS2V(J726)</f>
        <v>#N/A</v>
      </c>
    </row>
    <row r="727" spans="2:11" x14ac:dyDescent="0.3">
      <c r="B727" s="21">
        <v>44.868585732164583</v>
      </c>
      <c r="C727" s="22" t="e">
        <f t="shared" si="51"/>
        <v>#N/A</v>
      </c>
      <c r="D727" s="22" t="e">
        <f t="shared" si="52"/>
        <v>#N/A</v>
      </c>
      <c r="E727" s="22">
        <v>1.5</v>
      </c>
      <c r="F727" s="22" t="e" cm="1">
        <f t="array" ref="F727">_fEff(D727,E727)%</f>
        <v>#N/A</v>
      </c>
      <c r="G727" s="22" t="e">
        <f t="shared" si="55"/>
        <v>#N/A</v>
      </c>
      <c r="H727" s="22" t="e">
        <f t="shared" si="53"/>
        <v>#N/A</v>
      </c>
      <c r="I727" s="22" t="e">
        <f>C727-H727</f>
        <v>#N/A</v>
      </c>
      <c r="J727" s="22" t="e">
        <f t="shared" si="54"/>
        <v>#N/A</v>
      </c>
      <c r="K727" s="23" t="e" cm="1">
        <f t="array" ref="K727">_fS2V(J727)</f>
        <v>#N/A</v>
      </c>
    </row>
    <row r="728" spans="2:11" x14ac:dyDescent="0.3">
      <c r="B728" s="21">
        <v>44.931163954943052</v>
      </c>
      <c r="C728" s="22" t="e">
        <f t="shared" si="51"/>
        <v>#N/A</v>
      </c>
      <c r="D728" s="22" t="e">
        <f t="shared" si="52"/>
        <v>#N/A</v>
      </c>
      <c r="E728" s="22">
        <v>1.5</v>
      </c>
      <c r="F728" s="22" t="e" cm="1">
        <f t="array" ref="F728">_fEff(D728,E728)%</f>
        <v>#N/A</v>
      </c>
      <c r="G728" s="22" t="e">
        <f t="shared" si="55"/>
        <v>#N/A</v>
      </c>
      <c r="H728" s="22" t="e">
        <f t="shared" si="53"/>
        <v>#N/A</v>
      </c>
      <c r="I728" s="22" t="e">
        <f>C728-H728</f>
        <v>#N/A</v>
      </c>
      <c r="J728" s="22" t="e">
        <f t="shared" si="54"/>
        <v>#N/A</v>
      </c>
      <c r="K728" s="23" t="e" cm="1">
        <f t="array" ref="K728">_fS2V(J728)</f>
        <v>#N/A</v>
      </c>
    </row>
    <row r="729" spans="2:11" x14ac:dyDescent="0.3">
      <c r="B729" s="21">
        <v>44.993742177721522</v>
      </c>
      <c r="C729" s="22" t="e">
        <f t="shared" si="51"/>
        <v>#N/A</v>
      </c>
      <c r="D729" s="22" t="e">
        <f t="shared" si="52"/>
        <v>#N/A</v>
      </c>
      <c r="E729" s="22">
        <v>1.5</v>
      </c>
      <c r="F729" s="22" t="e" cm="1">
        <f t="array" ref="F729">_fEff(D729,E729)%</f>
        <v>#N/A</v>
      </c>
      <c r="G729" s="22" t="e">
        <f t="shared" si="55"/>
        <v>#N/A</v>
      </c>
      <c r="H729" s="22" t="e">
        <f t="shared" si="53"/>
        <v>#N/A</v>
      </c>
      <c r="I729" s="22" t="e">
        <f>C729-H729</f>
        <v>#N/A</v>
      </c>
      <c r="J729" s="22" t="e">
        <f t="shared" si="54"/>
        <v>#N/A</v>
      </c>
      <c r="K729" s="23" t="e" cm="1">
        <f t="array" ref="K729">_fS2V(J729)</f>
        <v>#N/A</v>
      </c>
    </row>
    <row r="730" spans="2:11" x14ac:dyDescent="0.3">
      <c r="B730" s="21">
        <v>45.056320400499992</v>
      </c>
      <c r="C730" s="22" t="e">
        <f t="shared" si="51"/>
        <v>#N/A</v>
      </c>
      <c r="D730" s="22" t="e">
        <f t="shared" si="52"/>
        <v>#N/A</v>
      </c>
      <c r="E730" s="22">
        <v>1.5</v>
      </c>
      <c r="F730" s="22" t="e" cm="1">
        <f t="array" ref="F730">_fEff(D730,E730)%</f>
        <v>#N/A</v>
      </c>
      <c r="G730" s="22" t="e">
        <f t="shared" si="55"/>
        <v>#N/A</v>
      </c>
      <c r="H730" s="22" t="e">
        <f t="shared" si="53"/>
        <v>#N/A</v>
      </c>
      <c r="I730" s="22" t="e">
        <f>C730-H730</f>
        <v>#N/A</v>
      </c>
      <c r="J730" s="22" t="e">
        <f t="shared" si="54"/>
        <v>#N/A</v>
      </c>
      <c r="K730" s="23" t="e" cm="1">
        <f t="array" ref="K730">_fS2V(J730)</f>
        <v>#N/A</v>
      </c>
    </row>
    <row r="731" spans="2:11" x14ac:dyDescent="0.3">
      <c r="B731" s="21">
        <v>45.118898623278461</v>
      </c>
      <c r="C731" s="22" t="e">
        <f t="shared" si="51"/>
        <v>#N/A</v>
      </c>
      <c r="D731" s="22" t="e">
        <f t="shared" si="52"/>
        <v>#N/A</v>
      </c>
      <c r="E731" s="22">
        <v>1.5</v>
      </c>
      <c r="F731" s="22" t="e" cm="1">
        <f t="array" ref="F731">_fEff(D731,E731)%</f>
        <v>#N/A</v>
      </c>
      <c r="G731" s="22" t="e">
        <f t="shared" si="55"/>
        <v>#N/A</v>
      </c>
      <c r="H731" s="22" t="e">
        <f t="shared" si="53"/>
        <v>#N/A</v>
      </c>
      <c r="I731" s="22" t="e">
        <f>C731-H731</f>
        <v>#N/A</v>
      </c>
      <c r="J731" s="22" t="e">
        <f t="shared" si="54"/>
        <v>#N/A</v>
      </c>
      <c r="K731" s="23" t="e" cm="1">
        <f t="array" ref="K731">_fS2V(J731)</f>
        <v>#N/A</v>
      </c>
    </row>
    <row r="732" spans="2:11" x14ac:dyDescent="0.3">
      <c r="B732" s="21">
        <v>45.181476846056931</v>
      </c>
      <c r="C732" s="22" t="e">
        <f t="shared" si="51"/>
        <v>#N/A</v>
      </c>
      <c r="D732" s="22" t="e">
        <f t="shared" si="52"/>
        <v>#N/A</v>
      </c>
      <c r="E732" s="22">
        <v>1.5</v>
      </c>
      <c r="F732" s="22" t="e" cm="1">
        <f t="array" ref="F732">_fEff(D732,E732)%</f>
        <v>#N/A</v>
      </c>
      <c r="G732" s="22" t="e">
        <f t="shared" si="55"/>
        <v>#N/A</v>
      </c>
      <c r="H732" s="22" t="e">
        <f t="shared" si="53"/>
        <v>#N/A</v>
      </c>
      <c r="I732" s="22" t="e">
        <f>C732-H732</f>
        <v>#N/A</v>
      </c>
      <c r="J732" s="22" t="e">
        <f t="shared" si="54"/>
        <v>#N/A</v>
      </c>
      <c r="K732" s="23" t="e" cm="1">
        <f t="array" ref="K732">_fS2V(J732)</f>
        <v>#N/A</v>
      </c>
    </row>
    <row r="733" spans="2:11" x14ac:dyDescent="0.3">
      <c r="B733" s="21">
        <v>45.244055068835401</v>
      </c>
      <c r="C733" s="22" t="e">
        <f t="shared" si="51"/>
        <v>#N/A</v>
      </c>
      <c r="D733" s="22" t="e">
        <f t="shared" si="52"/>
        <v>#N/A</v>
      </c>
      <c r="E733" s="22">
        <v>1.5</v>
      </c>
      <c r="F733" s="22" t="e" cm="1">
        <f t="array" ref="F733">_fEff(D733,E733)%</f>
        <v>#N/A</v>
      </c>
      <c r="G733" s="22" t="e">
        <f t="shared" si="55"/>
        <v>#N/A</v>
      </c>
      <c r="H733" s="22" t="e">
        <f t="shared" si="53"/>
        <v>#N/A</v>
      </c>
      <c r="I733" s="22" t="e">
        <f>C733-H733</f>
        <v>#N/A</v>
      </c>
      <c r="J733" s="22" t="e">
        <f t="shared" si="54"/>
        <v>#N/A</v>
      </c>
      <c r="K733" s="23" t="e" cm="1">
        <f t="array" ref="K733">_fS2V(J733)</f>
        <v>#N/A</v>
      </c>
    </row>
    <row r="734" spans="2:11" x14ac:dyDescent="0.3">
      <c r="B734" s="21">
        <v>45.306633291613871</v>
      </c>
      <c r="C734" s="22" t="e">
        <f t="shared" si="51"/>
        <v>#N/A</v>
      </c>
      <c r="D734" s="22" t="e">
        <f t="shared" si="52"/>
        <v>#N/A</v>
      </c>
      <c r="E734" s="22">
        <v>1.5</v>
      </c>
      <c r="F734" s="22" t="e" cm="1">
        <f t="array" ref="F734">_fEff(D734,E734)%</f>
        <v>#N/A</v>
      </c>
      <c r="G734" s="22" t="e">
        <f t="shared" si="55"/>
        <v>#N/A</v>
      </c>
      <c r="H734" s="22" t="e">
        <f t="shared" si="53"/>
        <v>#N/A</v>
      </c>
      <c r="I734" s="22" t="e">
        <f>C734-H734</f>
        <v>#N/A</v>
      </c>
      <c r="J734" s="22" t="e">
        <f t="shared" si="54"/>
        <v>#N/A</v>
      </c>
      <c r="K734" s="23" t="e" cm="1">
        <f t="array" ref="K734">_fS2V(J734)</f>
        <v>#N/A</v>
      </c>
    </row>
    <row r="735" spans="2:11" x14ac:dyDescent="0.3">
      <c r="B735" s="21">
        <v>45.36921151439234</v>
      </c>
      <c r="C735" s="22" t="e">
        <f t="shared" si="51"/>
        <v>#N/A</v>
      </c>
      <c r="D735" s="22" t="e">
        <f t="shared" si="52"/>
        <v>#N/A</v>
      </c>
      <c r="E735" s="22">
        <v>1.5</v>
      </c>
      <c r="F735" s="22" t="e" cm="1">
        <f t="array" ref="F735">_fEff(D735,E735)%</f>
        <v>#N/A</v>
      </c>
      <c r="G735" s="22" t="e">
        <f t="shared" si="55"/>
        <v>#N/A</v>
      </c>
      <c r="H735" s="22" t="e">
        <f t="shared" si="53"/>
        <v>#N/A</v>
      </c>
      <c r="I735" s="22" t="e">
        <f>C735-H735</f>
        <v>#N/A</v>
      </c>
      <c r="J735" s="22" t="e">
        <f t="shared" si="54"/>
        <v>#N/A</v>
      </c>
      <c r="K735" s="23" t="e" cm="1">
        <f t="array" ref="K735">_fS2V(J735)</f>
        <v>#N/A</v>
      </c>
    </row>
    <row r="736" spans="2:11" x14ac:dyDescent="0.3">
      <c r="B736" s="21">
        <v>45.43178973717081</v>
      </c>
      <c r="C736" s="22" t="e">
        <f t="shared" si="51"/>
        <v>#N/A</v>
      </c>
      <c r="D736" s="22" t="e">
        <f t="shared" si="52"/>
        <v>#N/A</v>
      </c>
      <c r="E736" s="22">
        <v>1.5</v>
      </c>
      <c r="F736" s="22" t="e" cm="1">
        <f t="array" ref="F736">_fEff(D736,E736)%</f>
        <v>#N/A</v>
      </c>
      <c r="G736" s="22" t="e">
        <f t="shared" si="55"/>
        <v>#N/A</v>
      </c>
      <c r="H736" s="22" t="e">
        <f t="shared" si="53"/>
        <v>#N/A</v>
      </c>
      <c r="I736" s="22" t="e">
        <f>C736-H736</f>
        <v>#N/A</v>
      </c>
      <c r="J736" s="22" t="e">
        <f t="shared" si="54"/>
        <v>#N/A</v>
      </c>
      <c r="K736" s="23" t="e" cm="1">
        <f t="array" ref="K736">_fS2V(J736)</f>
        <v>#N/A</v>
      </c>
    </row>
    <row r="737" spans="2:11" x14ac:dyDescent="0.3">
      <c r="B737" s="21">
        <v>45.49436795994928</v>
      </c>
      <c r="C737" s="22" t="e">
        <f t="shared" si="51"/>
        <v>#N/A</v>
      </c>
      <c r="D737" s="22" t="e">
        <f t="shared" si="52"/>
        <v>#N/A</v>
      </c>
      <c r="E737" s="22">
        <v>1.5</v>
      </c>
      <c r="F737" s="22" t="e" cm="1">
        <f t="array" ref="F737">_fEff(D737,E737)%</f>
        <v>#N/A</v>
      </c>
      <c r="G737" s="22" t="e">
        <f t="shared" si="55"/>
        <v>#N/A</v>
      </c>
      <c r="H737" s="22" t="e">
        <f t="shared" si="53"/>
        <v>#N/A</v>
      </c>
      <c r="I737" s="22" t="e">
        <f>C737-H737</f>
        <v>#N/A</v>
      </c>
      <c r="J737" s="22" t="e">
        <f t="shared" si="54"/>
        <v>#N/A</v>
      </c>
      <c r="K737" s="23" t="e" cm="1">
        <f t="array" ref="K737">_fS2V(J737)</f>
        <v>#N/A</v>
      </c>
    </row>
    <row r="738" spans="2:11" x14ac:dyDescent="0.3">
      <c r="B738" s="21">
        <v>45.556946182727749</v>
      </c>
      <c r="C738" s="22" t="e">
        <f t="shared" si="51"/>
        <v>#N/A</v>
      </c>
      <c r="D738" s="22" t="e">
        <f t="shared" si="52"/>
        <v>#N/A</v>
      </c>
      <c r="E738" s="22">
        <v>1.5</v>
      </c>
      <c r="F738" s="22" t="e" cm="1">
        <f t="array" ref="F738">_fEff(D738,E738)%</f>
        <v>#N/A</v>
      </c>
      <c r="G738" s="22" t="e">
        <f t="shared" si="55"/>
        <v>#N/A</v>
      </c>
      <c r="H738" s="22" t="e">
        <f t="shared" si="53"/>
        <v>#N/A</v>
      </c>
      <c r="I738" s="22" t="e">
        <f>C738-H738</f>
        <v>#N/A</v>
      </c>
      <c r="J738" s="22" t="e">
        <f t="shared" si="54"/>
        <v>#N/A</v>
      </c>
      <c r="K738" s="23" t="e" cm="1">
        <f t="array" ref="K738">_fS2V(J738)</f>
        <v>#N/A</v>
      </c>
    </row>
    <row r="739" spans="2:11" x14ac:dyDescent="0.3">
      <c r="B739" s="21">
        <v>45.619524405506219</v>
      </c>
      <c r="C739" s="22" t="e">
        <f t="shared" si="51"/>
        <v>#N/A</v>
      </c>
      <c r="D739" s="22" t="e">
        <f t="shared" si="52"/>
        <v>#N/A</v>
      </c>
      <c r="E739" s="22">
        <v>1.5</v>
      </c>
      <c r="F739" s="22" t="e" cm="1">
        <f t="array" ref="F739">_fEff(D739,E739)%</f>
        <v>#N/A</v>
      </c>
      <c r="G739" s="22" t="e">
        <f t="shared" si="55"/>
        <v>#N/A</v>
      </c>
      <c r="H739" s="22" t="e">
        <f t="shared" si="53"/>
        <v>#N/A</v>
      </c>
      <c r="I739" s="22" t="e">
        <f>C739-H739</f>
        <v>#N/A</v>
      </c>
      <c r="J739" s="22" t="e">
        <f t="shared" si="54"/>
        <v>#N/A</v>
      </c>
      <c r="K739" s="23" t="e" cm="1">
        <f t="array" ref="K739">_fS2V(J739)</f>
        <v>#N/A</v>
      </c>
    </row>
    <row r="740" spans="2:11" x14ac:dyDescent="0.3">
      <c r="B740" s="21">
        <v>45.682102628284689</v>
      </c>
      <c r="C740" s="22" t="e">
        <f t="shared" si="51"/>
        <v>#N/A</v>
      </c>
      <c r="D740" s="22" t="e">
        <f t="shared" si="52"/>
        <v>#N/A</v>
      </c>
      <c r="E740" s="22">
        <v>1.5</v>
      </c>
      <c r="F740" s="22" t="e" cm="1">
        <f t="array" ref="F740">_fEff(D740,E740)%</f>
        <v>#N/A</v>
      </c>
      <c r="G740" s="22" t="e">
        <f t="shared" si="55"/>
        <v>#N/A</v>
      </c>
      <c r="H740" s="22" t="e">
        <f t="shared" si="53"/>
        <v>#N/A</v>
      </c>
      <c r="I740" s="22" t="e">
        <f>C740-H740</f>
        <v>#N/A</v>
      </c>
      <c r="J740" s="22" t="e">
        <f t="shared" si="54"/>
        <v>#N/A</v>
      </c>
      <c r="K740" s="23" t="e" cm="1">
        <f t="array" ref="K740">_fS2V(J740)</f>
        <v>#N/A</v>
      </c>
    </row>
    <row r="741" spans="2:11" x14ac:dyDescent="0.3">
      <c r="B741" s="21">
        <v>45.744680851063158</v>
      </c>
      <c r="C741" s="22" t="e">
        <f t="shared" si="51"/>
        <v>#N/A</v>
      </c>
      <c r="D741" s="22" t="e">
        <f t="shared" si="52"/>
        <v>#N/A</v>
      </c>
      <c r="E741" s="22">
        <v>1.5</v>
      </c>
      <c r="F741" s="22" t="e" cm="1">
        <f t="array" ref="F741">_fEff(D741,E741)%</f>
        <v>#N/A</v>
      </c>
      <c r="G741" s="22" t="e">
        <f t="shared" si="55"/>
        <v>#N/A</v>
      </c>
      <c r="H741" s="22" t="e">
        <f t="shared" si="53"/>
        <v>#N/A</v>
      </c>
      <c r="I741" s="22" t="e">
        <f>C741-H741</f>
        <v>#N/A</v>
      </c>
      <c r="J741" s="22" t="e">
        <f t="shared" si="54"/>
        <v>#N/A</v>
      </c>
      <c r="K741" s="23" t="e" cm="1">
        <f t="array" ref="K741">_fS2V(J741)</f>
        <v>#N/A</v>
      </c>
    </row>
    <row r="742" spans="2:11" x14ac:dyDescent="0.3">
      <c r="B742" s="21">
        <v>45.807259073841628</v>
      </c>
      <c r="C742" s="22" t="e">
        <f t="shared" si="51"/>
        <v>#N/A</v>
      </c>
      <c r="D742" s="22" t="e">
        <f t="shared" si="52"/>
        <v>#N/A</v>
      </c>
      <c r="E742" s="22">
        <v>1.5</v>
      </c>
      <c r="F742" s="22" t="e" cm="1">
        <f t="array" ref="F742">_fEff(D742,E742)%</f>
        <v>#N/A</v>
      </c>
      <c r="G742" s="22" t="e">
        <f t="shared" si="55"/>
        <v>#N/A</v>
      </c>
      <c r="H742" s="22" t="e">
        <f t="shared" si="53"/>
        <v>#N/A</v>
      </c>
      <c r="I742" s="22" t="e">
        <f>C742-H742</f>
        <v>#N/A</v>
      </c>
      <c r="J742" s="22" t="e">
        <f t="shared" si="54"/>
        <v>#N/A</v>
      </c>
      <c r="K742" s="23" t="e" cm="1">
        <f t="array" ref="K742">_fS2V(J742)</f>
        <v>#N/A</v>
      </c>
    </row>
    <row r="743" spans="2:11" x14ac:dyDescent="0.3">
      <c r="B743" s="21">
        <v>45.869837296620098</v>
      </c>
      <c r="C743" s="22" t="e">
        <f t="shared" si="51"/>
        <v>#N/A</v>
      </c>
      <c r="D743" s="22" t="e">
        <f t="shared" si="52"/>
        <v>#N/A</v>
      </c>
      <c r="E743" s="22">
        <v>1.5</v>
      </c>
      <c r="F743" s="22" t="e" cm="1">
        <f t="array" ref="F743">_fEff(D743,E743)%</f>
        <v>#N/A</v>
      </c>
      <c r="G743" s="22" t="e">
        <f t="shared" si="55"/>
        <v>#N/A</v>
      </c>
      <c r="H743" s="22" t="e">
        <f t="shared" si="53"/>
        <v>#N/A</v>
      </c>
      <c r="I743" s="22" t="e">
        <f>C743-H743</f>
        <v>#N/A</v>
      </c>
      <c r="J743" s="22" t="e">
        <f t="shared" si="54"/>
        <v>#N/A</v>
      </c>
      <c r="K743" s="23" t="e" cm="1">
        <f t="array" ref="K743">_fS2V(J743)</f>
        <v>#N/A</v>
      </c>
    </row>
    <row r="744" spans="2:11" x14ac:dyDescent="0.3">
      <c r="B744" s="21">
        <v>45.932415519398567</v>
      </c>
      <c r="C744" s="22" t="e">
        <f t="shared" si="51"/>
        <v>#N/A</v>
      </c>
      <c r="D744" s="22" t="e">
        <f t="shared" si="52"/>
        <v>#N/A</v>
      </c>
      <c r="E744" s="22">
        <v>1.5</v>
      </c>
      <c r="F744" s="22" t="e" cm="1">
        <f t="array" ref="F744">_fEff(D744,E744)%</f>
        <v>#N/A</v>
      </c>
      <c r="G744" s="22" t="e">
        <f t="shared" si="55"/>
        <v>#N/A</v>
      </c>
      <c r="H744" s="22" t="e">
        <f t="shared" si="53"/>
        <v>#N/A</v>
      </c>
      <c r="I744" s="22" t="e">
        <f>C744-H744</f>
        <v>#N/A</v>
      </c>
      <c r="J744" s="22" t="e">
        <f t="shared" si="54"/>
        <v>#N/A</v>
      </c>
      <c r="K744" s="23" t="e" cm="1">
        <f t="array" ref="K744">_fS2V(J744)</f>
        <v>#N/A</v>
      </c>
    </row>
    <row r="745" spans="2:11" x14ac:dyDescent="0.3">
      <c r="B745" s="21">
        <v>45.994993742177037</v>
      </c>
      <c r="C745" s="22" t="e">
        <f t="shared" si="51"/>
        <v>#N/A</v>
      </c>
      <c r="D745" s="22" t="e">
        <f t="shared" si="52"/>
        <v>#N/A</v>
      </c>
      <c r="E745" s="22">
        <v>1.5</v>
      </c>
      <c r="F745" s="22" t="e" cm="1">
        <f t="array" ref="F745">_fEff(D745,E745)%</f>
        <v>#N/A</v>
      </c>
      <c r="G745" s="22" t="e">
        <f t="shared" si="55"/>
        <v>#N/A</v>
      </c>
      <c r="H745" s="22" t="e">
        <f t="shared" si="53"/>
        <v>#N/A</v>
      </c>
      <c r="I745" s="22" t="e">
        <f>C745-H745</f>
        <v>#N/A</v>
      </c>
      <c r="J745" s="22" t="e">
        <f t="shared" si="54"/>
        <v>#N/A</v>
      </c>
      <c r="K745" s="23" t="e" cm="1">
        <f t="array" ref="K745">_fS2V(J745)</f>
        <v>#N/A</v>
      </c>
    </row>
    <row r="746" spans="2:11" x14ac:dyDescent="0.3">
      <c r="B746" s="21">
        <v>46.057571964955507</v>
      </c>
      <c r="C746" s="22" t="e">
        <f t="shared" ref="C746:C809" si="56">I745</f>
        <v>#N/A</v>
      </c>
      <c r="D746" s="22" t="e">
        <f t="shared" ref="D746:D809" si="57">K745</f>
        <v>#N/A</v>
      </c>
      <c r="E746" s="22">
        <v>1.5</v>
      </c>
      <c r="F746" s="22" t="e" cm="1">
        <f t="array" ref="F746">_fEff(D746,E746)%</f>
        <v>#N/A</v>
      </c>
      <c r="G746" s="22" t="e">
        <f t="shared" si="55"/>
        <v>#N/A</v>
      </c>
      <c r="H746" s="22" t="e">
        <f t="shared" si="53"/>
        <v>#N/A</v>
      </c>
      <c r="I746" s="22" t="e">
        <f>C746-H746</f>
        <v>#N/A</v>
      </c>
      <c r="J746" s="22" t="e">
        <f t="shared" si="54"/>
        <v>#N/A</v>
      </c>
      <c r="K746" s="23" t="e" cm="1">
        <f t="array" ref="K746">_fS2V(J746)</f>
        <v>#N/A</v>
      </c>
    </row>
    <row r="747" spans="2:11" x14ac:dyDescent="0.3">
      <c r="B747" s="21">
        <v>46.120150187733977</v>
      </c>
      <c r="C747" s="22" t="e">
        <f t="shared" si="56"/>
        <v>#N/A</v>
      </c>
      <c r="D747" s="22" t="e">
        <f t="shared" si="57"/>
        <v>#N/A</v>
      </c>
      <c r="E747" s="22">
        <v>1.5</v>
      </c>
      <c r="F747" s="22" t="e" cm="1">
        <f t="array" ref="F747">_fEff(D747,E747)%</f>
        <v>#N/A</v>
      </c>
      <c r="G747" s="22" t="e">
        <f t="shared" si="55"/>
        <v>#N/A</v>
      </c>
      <c r="H747" s="22" t="e">
        <f t="shared" si="53"/>
        <v>#N/A</v>
      </c>
      <c r="I747" s="22" t="e">
        <f>C747-H747</f>
        <v>#N/A</v>
      </c>
      <c r="J747" s="22" t="e">
        <f t="shared" si="54"/>
        <v>#N/A</v>
      </c>
      <c r="K747" s="23" t="e" cm="1">
        <f t="array" ref="K747">_fS2V(J747)</f>
        <v>#N/A</v>
      </c>
    </row>
    <row r="748" spans="2:11" x14ac:dyDescent="0.3">
      <c r="B748" s="21">
        <v>46.182728410512446</v>
      </c>
      <c r="C748" s="22" t="e">
        <f t="shared" si="56"/>
        <v>#N/A</v>
      </c>
      <c r="D748" s="22" t="e">
        <f t="shared" si="57"/>
        <v>#N/A</v>
      </c>
      <c r="E748" s="22">
        <v>1.5</v>
      </c>
      <c r="F748" s="22" t="e" cm="1">
        <f t="array" ref="F748">_fEff(D748,E748)%</f>
        <v>#N/A</v>
      </c>
      <c r="G748" s="22" t="e">
        <f t="shared" si="55"/>
        <v>#N/A</v>
      </c>
      <c r="H748" s="22" t="e">
        <f t="shared" si="53"/>
        <v>#N/A</v>
      </c>
      <c r="I748" s="22" t="e">
        <f>C748-H748</f>
        <v>#N/A</v>
      </c>
      <c r="J748" s="22" t="e">
        <f t="shared" si="54"/>
        <v>#N/A</v>
      </c>
      <c r="K748" s="23" t="e" cm="1">
        <f t="array" ref="K748">_fS2V(J748)</f>
        <v>#N/A</v>
      </c>
    </row>
    <row r="749" spans="2:11" x14ac:dyDescent="0.3">
      <c r="B749" s="21">
        <v>46.245306633290916</v>
      </c>
      <c r="C749" s="22" t="e">
        <f t="shared" si="56"/>
        <v>#N/A</v>
      </c>
      <c r="D749" s="22" t="e">
        <f t="shared" si="57"/>
        <v>#N/A</v>
      </c>
      <c r="E749" s="22">
        <v>1.5</v>
      </c>
      <c r="F749" s="22" t="e" cm="1">
        <f t="array" ref="F749">_fEff(D749,E749)%</f>
        <v>#N/A</v>
      </c>
      <c r="G749" s="22" t="e">
        <f t="shared" si="55"/>
        <v>#N/A</v>
      </c>
      <c r="H749" s="22" t="e">
        <f t="shared" si="53"/>
        <v>#N/A</v>
      </c>
      <c r="I749" s="22" t="e">
        <f>C749-H749</f>
        <v>#N/A</v>
      </c>
      <c r="J749" s="22" t="e">
        <f t="shared" si="54"/>
        <v>#N/A</v>
      </c>
      <c r="K749" s="23" t="e" cm="1">
        <f t="array" ref="K749">_fS2V(J749)</f>
        <v>#N/A</v>
      </c>
    </row>
    <row r="750" spans="2:11" x14ac:dyDescent="0.3">
      <c r="B750" s="21">
        <v>46.307884856069386</v>
      </c>
      <c r="C750" s="22" t="e">
        <f t="shared" si="56"/>
        <v>#N/A</v>
      </c>
      <c r="D750" s="22" t="e">
        <f t="shared" si="57"/>
        <v>#N/A</v>
      </c>
      <c r="E750" s="22">
        <v>1.5</v>
      </c>
      <c r="F750" s="22" t="e" cm="1">
        <f t="array" ref="F750">_fEff(D750,E750)%</f>
        <v>#N/A</v>
      </c>
      <c r="G750" s="22" t="e">
        <f t="shared" si="55"/>
        <v>#N/A</v>
      </c>
      <c r="H750" s="22" t="e">
        <f t="shared" si="53"/>
        <v>#N/A</v>
      </c>
      <c r="I750" s="22" t="e">
        <f>C750-H750</f>
        <v>#N/A</v>
      </c>
      <c r="J750" s="22" t="e">
        <f t="shared" si="54"/>
        <v>#N/A</v>
      </c>
      <c r="K750" s="23" t="e" cm="1">
        <f t="array" ref="K750">_fS2V(J750)</f>
        <v>#N/A</v>
      </c>
    </row>
    <row r="751" spans="2:11" x14ac:dyDescent="0.3">
      <c r="B751" s="21">
        <v>46.370463078847855</v>
      </c>
      <c r="C751" s="22" t="e">
        <f t="shared" si="56"/>
        <v>#N/A</v>
      </c>
      <c r="D751" s="22" t="e">
        <f t="shared" si="57"/>
        <v>#N/A</v>
      </c>
      <c r="E751" s="22">
        <v>1.5</v>
      </c>
      <c r="F751" s="22" t="e" cm="1">
        <f t="array" ref="F751">_fEff(D751,E751)%</f>
        <v>#N/A</v>
      </c>
      <c r="G751" s="22" t="e">
        <f t="shared" si="55"/>
        <v>#N/A</v>
      </c>
      <c r="H751" s="22" t="e">
        <f t="shared" si="53"/>
        <v>#N/A</v>
      </c>
      <c r="I751" s="22" t="e">
        <f>C751-H751</f>
        <v>#N/A</v>
      </c>
      <c r="J751" s="22" t="e">
        <f t="shared" si="54"/>
        <v>#N/A</v>
      </c>
      <c r="K751" s="23" t="e" cm="1">
        <f t="array" ref="K751">_fS2V(J751)</f>
        <v>#N/A</v>
      </c>
    </row>
    <row r="752" spans="2:11" x14ac:dyDescent="0.3">
      <c r="B752" s="21">
        <v>46.433041301626325</v>
      </c>
      <c r="C752" s="22" t="e">
        <f t="shared" si="56"/>
        <v>#N/A</v>
      </c>
      <c r="D752" s="22" t="e">
        <f t="shared" si="57"/>
        <v>#N/A</v>
      </c>
      <c r="E752" s="22">
        <v>1.5</v>
      </c>
      <c r="F752" s="22" t="e" cm="1">
        <f t="array" ref="F752">_fEff(D752,E752)%</f>
        <v>#N/A</v>
      </c>
      <c r="G752" s="22" t="e">
        <f t="shared" si="55"/>
        <v>#N/A</v>
      </c>
      <c r="H752" s="22" t="e">
        <f t="shared" si="53"/>
        <v>#N/A</v>
      </c>
      <c r="I752" s="22" t="e">
        <f>C752-H752</f>
        <v>#N/A</v>
      </c>
      <c r="J752" s="22" t="e">
        <f t="shared" si="54"/>
        <v>#N/A</v>
      </c>
      <c r="K752" s="23" t="e" cm="1">
        <f t="array" ref="K752">_fS2V(J752)</f>
        <v>#N/A</v>
      </c>
    </row>
    <row r="753" spans="2:11" x14ac:dyDescent="0.3">
      <c r="B753" s="21">
        <v>46.495619524404795</v>
      </c>
      <c r="C753" s="22" t="e">
        <f t="shared" si="56"/>
        <v>#N/A</v>
      </c>
      <c r="D753" s="22" t="e">
        <f t="shared" si="57"/>
        <v>#N/A</v>
      </c>
      <c r="E753" s="22">
        <v>1.5</v>
      </c>
      <c r="F753" s="22" t="e" cm="1">
        <f t="array" ref="F753">_fEff(D753,E753)%</f>
        <v>#N/A</v>
      </c>
      <c r="G753" s="22" t="e">
        <f t="shared" si="55"/>
        <v>#N/A</v>
      </c>
      <c r="H753" s="22" t="e">
        <f t="shared" si="53"/>
        <v>#N/A</v>
      </c>
      <c r="I753" s="22" t="e">
        <f>C753-H753</f>
        <v>#N/A</v>
      </c>
      <c r="J753" s="22" t="e">
        <f t="shared" si="54"/>
        <v>#N/A</v>
      </c>
      <c r="K753" s="23" t="e" cm="1">
        <f t="array" ref="K753">_fS2V(J753)</f>
        <v>#N/A</v>
      </c>
    </row>
    <row r="754" spans="2:11" x14ac:dyDescent="0.3">
      <c r="B754" s="21">
        <v>46.558197747183264</v>
      </c>
      <c r="C754" s="22" t="e">
        <f t="shared" si="56"/>
        <v>#N/A</v>
      </c>
      <c r="D754" s="22" t="e">
        <f t="shared" si="57"/>
        <v>#N/A</v>
      </c>
      <c r="E754" s="22">
        <v>1.5</v>
      </c>
      <c r="F754" s="22" t="e" cm="1">
        <f t="array" ref="F754">_fEff(D754,E754)%</f>
        <v>#N/A</v>
      </c>
      <c r="G754" s="22" t="e">
        <f t="shared" si="55"/>
        <v>#N/A</v>
      </c>
      <c r="H754" s="22" t="e">
        <f t="shared" si="53"/>
        <v>#N/A</v>
      </c>
      <c r="I754" s="22" t="e">
        <f>C754-H754</f>
        <v>#N/A</v>
      </c>
      <c r="J754" s="22" t="e">
        <f t="shared" si="54"/>
        <v>#N/A</v>
      </c>
      <c r="K754" s="23" t="e" cm="1">
        <f t="array" ref="K754">_fS2V(J754)</f>
        <v>#N/A</v>
      </c>
    </row>
    <row r="755" spans="2:11" x14ac:dyDescent="0.3">
      <c r="B755" s="21">
        <v>46.620775969961734</v>
      </c>
      <c r="C755" s="22" t="e">
        <f t="shared" si="56"/>
        <v>#N/A</v>
      </c>
      <c r="D755" s="22" t="e">
        <f t="shared" si="57"/>
        <v>#N/A</v>
      </c>
      <c r="E755" s="22">
        <v>1.5</v>
      </c>
      <c r="F755" s="22" t="e" cm="1">
        <f t="array" ref="F755">_fEff(D755,E755)%</f>
        <v>#N/A</v>
      </c>
      <c r="G755" s="22" t="e">
        <f t="shared" si="55"/>
        <v>#N/A</v>
      </c>
      <c r="H755" s="22" t="e">
        <f t="shared" si="53"/>
        <v>#N/A</v>
      </c>
      <c r="I755" s="22" t="e">
        <f>C755-H755</f>
        <v>#N/A</v>
      </c>
      <c r="J755" s="22" t="e">
        <f t="shared" si="54"/>
        <v>#N/A</v>
      </c>
      <c r="K755" s="23" t="e" cm="1">
        <f t="array" ref="K755">_fS2V(J755)</f>
        <v>#N/A</v>
      </c>
    </row>
    <row r="756" spans="2:11" x14ac:dyDescent="0.3">
      <c r="B756" s="21">
        <v>46.683354192740204</v>
      </c>
      <c r="C756" s="22" t="e">
        <f t="shared" si="56"/>
        <v>#N/A</v>
      </c>
      <c r="D756" s="22" t="e">
        <f t="shared" si="57"/>
        <v>#N/A</v>
      </c>
      <c r="E756" s="22">
        <v>1.5</v>
      </c>
      <c r="F756" s="22" t="e" cm="1">
        <f t="array" ref="F756">_fEff(D756,E756)%</f>
        <v>#N/A</v>
      </c>
      <c r="G756" s="22" t="e">
        <f t="shared" si="55"/>
        <v>#N/A</v>
      </c>
      <c r="H756" s="22" t="e">
        <f t="shared" si="53"/>
        <v>#N/A</v>
      </c>
      <c r="I756" s="22" t="e">
        <f>C756-H756</f>
        <v>#N/A</v>
      </c>
      <c r="J756" s="22" t="e">
        <f t="shared" si="54"/>
        <v>#N/A</v>
      </c>
      <c r="K756" s="23" t="e" cm="1">
        <f t="array" ref="K756">_fS2V(J756)</f>
        <v>#N/A</v>
      </c>
    </row>
    <row r="757" spans="2:11" x14ac:dyDescent="0.3">
      <c r="B757" s="21">
        <v>46.745932415518674</v>
      </c>
      <c r="C757" s="22" t="e">
        <f t="shared" si="56"/>
        <v>#N/A</v>
      </c>
      <c r="D757" s="22" t="e">
        <f t="shared" si="57"/>
        <v>#N/A</v>
      </c>
      <c r="E757" s="22">
        <v>1.5</v>
      </c>
      <c r="F757" s="22" t="e" cm="1">
        <f t="array" ref="F757">_fEff(D757,E757)%</f>
        <v>#N/A</v>
      </c>
      <c r="G757" s="22" t="e">
        <f t="shared" si="55"/>
        <v>#N/A</v>
      </c>
      <c r="H757" s="22" t="e">
        <f t="shared" si="53"/>
        <v>#N/A</v>
      </c>
      <c r="I757" s="22" t="e">
        <f>C757-H757</f>
        <v>#N/A</v>
      </c>
      <c r="J757" s="22" t="e">
        <f t="shared" si="54"/>
        <v>#N/A</v>
      </c>
      <c r="K757" s="23" t="e" cm="1">
        <f t="array" ref="K757">_fS2V(J757)</f>
        <v>#N/A</v>
      </c>
    </row>
    <row r="758" spans="2:11" x14ac:dyDescent="0.3">
      <c r="B758" s="21">
        <v>46.808510638297143</v>
      </c>
      <c r="C758" s="22" t="e">
        <f t="shared" si="56"/>
        <v>#N/A</v>
      </c>
      <c r="D758" s="22" t="e">
        <f t="shared" si="57"/>
        <v>#N/A</v>
      </c>
      <c r="E758" s="22">
        <v>1.5</v>
      </c>
      <c r="F758" s="22" t="e" cm="1">
        <f t="array" ref="F758">_fEff(D758,E758)%</f>
        <v>#N/A</v>
      </c>
      <c r="G758" s="22" t="e">
        <f t="shared" si="55"/>
        <v>#N/A</v>
      </c>
      <c r="H758" s="22" t="e">
        <f t="shared" si="53"/>
        <v>#N/A</v>
      </c>
      <c r="I758" s="22" t="e">
        <f>C758-H758</f>
        <v>#N/A</v>
      </c>
      <c r="J758" s="22" t="e">
        <f t="shared" si="54"/>
        <v>#N/A</v>
      </c>
      <c r="K758" s="23" t="e" cm="1">
        <f t="array" ref="K758">_fS2V(J758)</f>
        <v>#N/A</v>
      </c>
    </row>
    <row r="759" spans="2:11" x14ac:dyDescent="0.3">
      <c r="B759" s="21">
        <v>46.871088861075613</v>
      </c>
      <c r="C759" s="22" t="e">
        <f t="shared" si="56"/>
        <v>#N/A</v>
      </c>
      <c r="D759" s="22" t="e">
        <f t="shared" si="57"/>
        <v>#N/A</v>
      </c>
      <c r="E759" s="22">
        <v>1.5</v>
      </c>
      <c r="F759" s="22" t="e" cm="1">
        <f t="array" ref="F759">_fEff(D759,E759)%</f>
        <v>#N/A</v>
      </c>
      <c r="G759" s="22" t="e">
        <f t="shared" si="55"/>
        <v>#N/A</v>
      </c>
      <c r="H759" s="22" t="e">
        <f t="shared" si="53"/>
        <v>#N/A</v>
      </c>
      <c r="I759" s="22" t="e">
        <f>C759-H759</f>
        <v>#N/A</v>
      </c>
      <c r="J759" s="22" t="e">
        <f t="shared" si="54"/>
        <v>#N/A</v>
      </c>
      <c r="K759" s="23" t="e" cm="1">
        <f t="array" ref="K759">_fS2V(J759)</f>
        <v>#N/A</v>
      </c>
    </row>
    <row r="760" spans="2:11" x14ac:dyDescent="0.3">
      <c r="B760" s="21">
        <v>46.933667083854083</v>
      </c>
      <c r="C760" s="22" t="e">
        <f t="shared" si="56"/>
        <v>#N/A</v>
      </c>
      <c r="D760" s="22" t="e">
        <f t="shared" si="57"/>
        <v>#N/A</v>
      </c>
      <c r="E760" s="22">
        <v>1.5</v>
      </c>
      <c r="F760" s="22" t="e" cm="1">
        <f t="array" ref="F760">_fEff(D760,E760)%</f>
        <v>#N/A</v>
      </c>
      <c r="G760" s="22" t="e">
        <f t="shared" si="55"/>
        <v>#N/A</v>
      </c>
      <c r="H760" s="22" t="e">
        <f t="shared" si="53"/>
        <v>#N/A</v>
      </c>
      <c r="I760" s="22" t="e">
        <f>C760-H760</f>
        <v>#N/A</v>
      </c>
      <c r="J760" s="22" t="e">
        <f t="shared" si="54"/>
        <v>#N/A</v>
      </c>
      <c r="K760" s="23" t="e" cm="1">
        <f t="array" ref="K760">_fS2V(J760)</f>
        <v>#N/A</v>
      </c>
    </row>
    <row r="761" spans="2:11" x14ac:dyDescent="0.3">
      <c r="B761" s="21">
        <v>46.996245306632552</v>
      </c>
      <c r="C761" s="22" t="e">
        <f t="shared" si="56"/>
        <v>#N/A</v>
      </c>
      <c r="D761" s="22" t="e">
        <f t="shared" si="57"/>
        <v>#N/A</v>
      </c>
      <c r="E761" s="22">
        <v>1.5</v>
      </c>
      <c r="F761" s="22" t="e" cm="1">
        <f t="array" ref="F761">_fEff(D761,E761)%</f>
        <v>#N/A</v>
      </c>
      <c r="G761" s="22" t="e">
        <f t="shared" si="55"/>
        <v>#N/A</v>
      </c>
      <c r="H761" s="22" t="e">
        <f t="shared" si="53"/>
        <v>#N/A</v>
      </c>
      <c r="I761" s="22" t="e">
        <f>C761-H761</f>
        <v>#N/A</v>
      </c>
      <c r="J761" s="22" t="e">
        <f t="shared" si="54"/>
        <v>#N/A</v>
      </c>
      <c r="K761" s="23" t="e" cm="1">
        <f t="array" ref="K761">_fS2V(J761)</f>
        <v>#N/A</v>
      </c>
    </row>
    <row r="762" spans="2:11" x14ac:dyDescent="0.3">
      <c r="B762" s="21">
        <v>47.058823529411022</v>
      </c>
      <c r="C762" s="22" t="e">
        <f t="shared" si="56"/>
        <v>#N/A</v>
      </c>
      <c r="D762" s="22" t="e">
        <f t="shared" si="57"/>
        <v>#N/A</v>
      </c>
      <c r="E762" s="22">
        <v>1.5</v>
      </c>
      <c r="F762" s="22" t="e" cm="1">
        <f t="array" ref="F762">_fEff(D762,E762)%</f>
        <v>#N/A</v>
      </c>
      <c r="G762" s="22" t="e">
        <f t="shared" si="55"/>
        <v>#N/A</v>
      </c>
      <c r="H762" s="22" t="e">
        <f t="shared" si="53"/>
        <v>#N/A</v>
      </c>
      <c r="I762" s="22" t="e">
        <f>C762-H762</f>
        <v>#N/A</v>
      </c>
      <c r="J762" s="22" t="e">
        <f t="shared" si="54"/>
        <v>#N/A</v>
      </c>
      <c r="K762" s="23" t="e" cm="1">
        <f t="array" ref="K762">_fS2V(J762)</f>
        <v>#N/A</v>
      </c>
    </row>
    <row r="763" spans="2:11" x14ac:dyDescent="0.3">
      <c r="B763" s="21">
        <v>47.121401752189492</v>
      </c>
      <c r="C763" s="22" t="e">
        <f t="shared" si="56"/>
        <v>#N/A</v>
      </c>
      <c r="D763" s="22" t="e">
        <f t="shared" si="57"/>
        <v>#N/A</v>
      </c>
      <c r="E763" s="22">
        <v>1.5</v>
      </c>
      <c r="F763" s="22" t="e" cm="1">
        <f t="array" ref="F763">_fEff(D763,E763)%</f>
        <v>#N/A</v>
      </c>
      <c r="G763" s="22" t="e">
        <f t="shared" si="55"/>
        <v>#N/A</v>
      </c>
      <c r="H763" s="22" t="e">
        <f t="shared" si="53"/>
        <v>#N/A</v>
      </c>
      <c r="I763" s="22" t="e">
        <f>C763-H763</f>
        <v>#N/A</v>
      </c>
      <c r="J763" s="22" t="e">
        <f t="shared" si="54"/>
        <v>#N/A</v>
      </c>
      <c r="K763" s="23" t="e" cm="1">
        <f t="array" ref="K763">_fS2V(J763)</f>
        <v>#N/A</v>
      </c>
    </row>
    <row r="764" spans="2:11" x14ac:dyDescent="0.3">
      <c r="B764" s="21">
        <v>47.183979974967961</v>
      </c>
      <c r="C764" s="22" t="e">
        <f t="shared" si="56"/>
        <v>#N/A</v>
      </c>
      <c r="D764" s="22" t="e">
        <f t="shared" si="57"/>
        <v>#N/A</v>
      </c>
      <c r="E764" s="22">
        <v>1.5</v>
      </c>
      <c r="F764" s="22" t="e" cm="1">
        <f t="array" ref="F764">_fEff(D764,E764)%</f>
        <v>#N/A</v>
      </c>
      <c r="G764" s="22" t="e">
        <f t="shared" si="55"/>
        <v>#N/A</v>
      </c>
      <c r="H764" s="22" t="e">
        <f t="shared" si="53"/>
        <v>#N/A</v>
      </c>
      <c r="I764" s="22" t="e">
        <f>C764-H764</f>
        <v>#N/A</v>
      </c>
      <c r="J764" s="22" t="e">
        <f t="shared" si="54"/>
        <v>#N/A</v>
      </c>
      <c r="K764" s="23" t="e" cm="1">
        <f t="array" ref="K764">_fS2V(J764)</f>
        <v>#N/A</v>
      </c>
    </row>
    <row r="765" spans="2:11" x14ac:dyDescent="0.3">
      <c r="B765" s="21">
        <v>47.246558197746431</v>
      </c>
      <c r="C765" s="22" t="e">
        <f t="shared" si="56"/>
        <v>#N/A</v>
      </c>
      <c r="D765" s="22" t="e">
        <f t="shared" si="57"/>
        <v>#N/A</v>
      </c>
      <c r="E765" s="22">
        <v>1.5</v>
      </c>
      <c r="F765" s="22" t="e" cm="1">
        <f t="array" ref="F765">_fEff(D765,E765)%</f>
        <v>#N/A</v>
      </c>
      <c r="G765" s="22" t="e">
        <f t="shared" si="55"/>
        <v>#N/A</v>
      </c>
      <c r="H765" s="22" t="e">
        <f t="shared" si="53"/>
        <v>#N/A</v>
      </c>
      <c r="I765" s="22" t="e">
        <f>C765-H765</f>
        <v>#N/A</v>
      </c>
      <c r="J765" s="22" t="e">
        <f t="shared" si="54"/>
        <v>#N/A</v>
      </c>
      <c r="K765" s="23" t="e" cm="1">
        <f t="array" ref="K765">_fS2V(J765)</f>
        <v>#N/A</v>
      </c>
    </row>
    <row r="766" spans="2:11" x14ac:dyDescent="0.3">
      <c r="B766" s="21">
        <v>47.309136420524901</v>
      </c>
      <c r="C766" s="22" t="e">
        <f t="shared" si="56"/>
        <v>#N/A</v>
      </c>
      <c r="D766" s="22" t="e">
        <f t="shared" si="57"/>
        <v>#N/A</v>
      </c>
      <c r="E766" s="22">
        <v>1.5</v>
      </c>
      <c r="F766" s="22" t="e" cm="1">
        <f t="array" ref="F766">_fEff(D766,E766)%</f>
        <v>#N/A</v>
      </c>
      <c r="G766" s="22" t="e">
        <f t="shared" si="55"/>
        <v>#N/A</v>
      </c>
      <c r="H766" s="22" t="e">
        <f t="shared" si="53"/>
        <v>#N/A</v>
      </c>
      <c r="I766" s="22" t="e">
        <f>C766-H766</f>
        <v>#N/A</v>
      </c>
      <c r="J766" s="22" t="e">
        <f t="shared" si="54"/>
        <v>#N/A</v>
      </c>
      <c r="K766" s="23" t="e" cm="1">
        <f t="array" ref="K766">_fS2V(J766)</f>
        <v>#N/A</v>
      </c>
    </row>
    <row r="767" spans="2:11" x14ac:dyDescent="0.3">
      <c r="B767" s="21">
        <v>47.37171464330337</v>
      </c>
      <c r="C767" s="22" t="e">
        <f t="shared" si="56"/>
        <v>#N/A</v>
      </c>
      <c r="D767" s="22" t="e">
        <f t="shared" si="57"/>
        <v>#N/A</v>
      </c>
      <c r="E767" s="22">
        <v>1.5</v>
      </c>
      <c r="F767" s="22" t="e" cm="1">
        <f t="array" ref="F767">_fEff(D767,E767)%</f>
        <v>#N/A</v>
      </c>
      <c r="G767" s="22" t="e">
        <f t="shared" si="55"/>
        <v>#N/A</v>
      </c>
      <c r="H767" s="22" t="e">
        <f t="shared" si="53"/>
        <v>#N/A</v>
      </c>
      <c r="I767" s="22" t="e">
        <f>C767-H767</f>
        <v>#N/A</v>
      </c>
      <c r="J767" s="22" t="e">
        <f t="shared" si="54"/>
        <v>#N/A</v>
      </c>
      <c r="K767" s="23" t="e" cm="1">
        <f t="array" ref="K767">_fS2V(J767)</f>
        <v>#N/A</v>
      </c>
    </row>
    <row r="768" spans="2:11" x14ac:dyDescent="0.3">
      <c r="B768" s="21">
        <v>47.43429286608184</v>
      </c>
      <c r="C768" s="22" t="e">
        <f t="shared" si="56"/>
        <v>#N/A</v>
      </c>
      <c r="D768" s="22" t="e">
        <f t="shared" si="57"/>
        <v>#N/A</v>
      </c>
      <c r="E768" s="22">
        <v>1.5</v>
      </c>
      <c r="F768" s="22" t="e" cm="1">
        <f t="array" ref="F768">_fEff(D768,E768)%</f>
        <v>#N/A</v>
      </c>
      <c r="G768" s="22" t="e">
        <f t="shared" si="55"/>
        <v>#N/A</v>
      </c>
      <c r="H768" s="22" t="e">
        <f t="shared" si="53"/>
        <v>#N/A</v>
      </c>
      <c r="I768" s="22" t="e">
        <f>C768-H768</f>
        <v>#N/A</v>
      </c>
      <c r="J768" s="22" t="e">
        <f t="shared" si="54"/>
        <v>#N/A</v>
      </c>
      <c r="K768" s="23" t="e" cm="1">
        <f t="array" ref="K768">_fS2V(J768)</f>
        <v>#N/A</v>
      </c>
    </row>
    <row r="769" spans="2:11" x14ac:dyDescent="0.3">
      <c r="B769" s="21">
        <v>47.49687108886031</v>
      </c>
      <c r="C769" s="22" t="e">
        <f t="shared" si="56"/>
        <v>#N/A</v>
      </c>
      <c r="D769" s="22" t="e">
        <f t="shared" si="57"/>
        <v>#N/A</v>
      </c>
      <c r="E769" s="22">
        <v>1.5</v>
      </c>
      <c r="F769" s="22" t="e" cm="1">
        <f t="array" ref="F769">_fEff(D769,E769)%</f>
        <v>#N/A</v>
      </c>
      <c r="G769" s="22" t="e">
        <f t="shared" si="55"/>
        <v>#N/A</v>
      </c>
      <c r="H769" s="22" t="e">
        <f t="shared" si="53"/>
        <v>#N/A</v>
      </c>
      <c r="I769" s="22" t="e">
        <f>C769-H769</f>
        <v>#N/A</v>
      </c>
      <c r="J769" s="22" t="e">
        <f t="shared" si="54"/>
        <v>#N/A</v>
      </c>
      <c r="K769" s="23" t="e" cm="1">
        <f t="array" ref="K769">_fS2V(J769)</f>
        <v>#N/A</v>
      </c>
    </row>
    <row r="770" spans="2:11" x14ac:dyDescent="0.3">
      <c r="B770" s="21">
        <v>47.55944931163878</v>
      </c>
      <c r="C770" s="22" t="e">
        <f t="shared" si="56"/>
        <v>#N/A</v>
      </c>
      <c r="D770" s="22" t="e">
        <f t="shared" si="57"/>
        <v>#N/A</v>
      </c>
      <c r="E770" s="22">
        <v>1.5</v>
      </c>
      <c r="F770" s="22" t="e" cm="1">
        <f t="array" ref="F770">_fEff(D770,E770)%</f>
        <v>#N/A</v>
      </c>
      <c r="G770" s="22" t="e">
        <f t="shared" si="55"/>
        <v>#N/A</v>
      </c>
      <c r="H770" s="22" t="e">
        <f t="shared" si="53"/>
        <v>#N/A</v>
      </c>
      <c r="I770" s="22" t="e">
        <f>C770-H770</f>
        <v>#N/A</v>
      </c>
      <c r="J770" s="22" t="e">
        <f t="shared" si="54"/>
        <v>#N/A</v>
      </c>
      <c r="K770" s="23" t="e" cm="1">
        <f t="array" ref="K770">_fS2V(J770)</f>
        <v>#N/A</v>
      </c>
    </row>
    <row r="771" spans="2:11" x14ac:dyDescent="0.3">
      <c r="B771" s="21">
        <v>47.622027534417249</v>
      </c>
      <c r="C771" s="22" t="e">
        <f t="shared" si="56"/>
        <v>#N/A</v>
      </c>
      <c r="D771" s="22" t="e">
        <f t="shared" si="57"/>
        <v>#N/A</v>
      </c>
      <c r="E771" s="22">
        <v>1.5</v>
      </c>
      <c r="F771" s="22" t="e" cm="1">
        <f t="array" ref="F771">_fEff(D771,E771)%</f>
        <v>#N/A</v>
      </c>
      <c r="G771" s="22" t="e">
        <f t="shared" si="55"/>
        <v>#N/A</v>
      </c>
      <c r="H771" s="22" t="e">
        <f t="shared" si="53"/>
        <v>#N/A</v>
      </c>
      <c r="I771" s="22" t="e">
        <f>C771-H771</f>
        <v>#N/A</v>
      </c>
      <c r="J771" s="22" t="e">
        <f t="shared" si="54"/>
        <v>#N/A</v>
      </c>
      <c r="K771" s="23" t="e" cm="1">
        <f t="array" ref="K771">_fS2V(J771)</f>
        <v>#N/A</v>
      </c>
    </row>
    <row r="772" spans="2:11" x14ac:dyDescent="0.3">
      <c r="B772" s="21">
        <v>47.684605757195719</v>
      </c>
      <c r="C772" s="22" t="e">
        <f t="shared" si="56"/>
        <v>#N/A</v>
      </c>
      <c r="D772" s="22" t="e">
        <f t="shared" si="57"/>
        <v>#N/A</v>
      </c>
      <c r="E772" s="22">
        <v>1.5</v>
      </c>
      <c r="F772" s="22" t="e" cm="1">
        <f t="array" ref="F772">_fEff(D772,E772)%</f>
        <v>#N/A</v>
      </c>
      <c r="G772" s="22" t="e">
        <f t="shared" si="55"/>
        <v>#N/A</v>
      </c>
      <c r="H772" s="22" t="e">
        <f t="shared" si="53"/>
        <v>#N/A</v>
      </c>
      <c r="I772" s="22" t="e">
        <f>C772-H772</f>
        <v>#N/A</v>
      </c>
      <c r="J772" s="22" t="e">
        <f t="shared" si="54"/>
        <v>#N/A</v>
      </c>
      <c r="K772" s="23" t="e" cm="1">
        <f t="array" ref="K772">_fS2V(J772)</f>
        <v>#N/A</v>
      </c>
    </row>
    <row r="773" spans="2:11" x14ac:dyDescent="0.3">
      <c r="B773" s="21">
        <v>47.747183979974189</v>
      </c>
      <c r="C773" s="22" t="e">
        <f t="shared" si="56"/>
        <v>#N/A</v>
      </c>
      <c r="D773" s="22" t="e">
        <f t="shared" si="57"/>
        <v>#N/A</v>
      </c>
      <c r="E773" s="22">
        <v>1.5</v>
      </c>
      <c r="F773" s="22" t="e" cm="1">
        <f t="array" ref="F773">_fEff(D773,E773)%</f>
        <v>#N/A</v>
      </c>
      <c r="G773" s="22" t="e">
        <f t="shared" si="55"/>
        <v>#N/A</v>
      </c>
      <c r="H773" s="22" t="e">
        <f t="shared" si="53"/>
        <v>#N/A</v>
      </c>
      <c r="I773" s="22" t="e">
        <f>C773-H773</f>
        <v>#N/A</v>
      </c>
      <c r="J773" s="22" t="e">
        <f t="shared" si="54"/>
        <v>#N/A</v>
      </c>
      <c r="K773" s="23" t="e" cm="1">
        <f t="array" ref="K773">_fS2V(J773)</f>
        <v>#N/A</v>
      </c>
    </row>
    <row r="774" spans="2:11" x14ac:dyDescent="0.3">
      <c r="B774" s="21">
        <v>47.809762202752658</v>
      </c>
      <c r="C774" s="22" t="e">
        <f t="shared" si="56"/>
        <v>#N/A</v>
      </c>
      <c r="D774" s="22" t="e">
        <f t="shared" si="57"/>
        <v>#N/A</v>
      </c>
      <c r="E774" s="22">
        <v>1.5</v>
      </c>
      <c r="F774" s="22" t="e" cm="1">
        <f t="array" ref="F774">_fEff(D774,E774)%</f>
        <v>#N/A</v>
      </c>
      <c r="G774" s="22" t="e">
        <f t="shared" si="55"/>
        <v>#N/A</v>
      </c>
      <c r="H774" s="22" t="e">
        <f t="shared" ref="H774:H809" si="58">G774*$C$3</f>
        <v>#N/A</v>
      </c>
      <c r="I774" s="22" t="e">
        <f>C774-H774</f>
        <v>#N/A</v>
      </c>
      <c r="J774" s="22" t="e">
        <f t="shared" ref="J774:J809" si="59">I774/$C$4</f>
        <v>#N/A</v>
      </c>
      <c r="K774" s="23" t="e" cm="1">
        <f t="array" ref="K774">_fS2V(J774)</f>
        <v>#N/A</v>
      </c>
    </row>
    <row r="775" spans="2:11" x14ac:dyDescent="0.3">
      <c r="B775" s="21">
        <v>47.872340425531128</v>
      </c>
      <c r="C775" s="22" t="e">
        <f t="shared" si="56"/>
        <v>#N/A</v>
      </c>
      <c r="D775" s="22" t="e">
        <f t="shared" si="57"/>
        <v>#N/A</v>
      </c>
      <c r="E775" s="22">
        <v>1.5</v>
      </c>
      <c r="F775" s="22" t="e" cm="1">
        <f t="array" ref="F775">_fEff(D775,E775)%</f>
        <v>#N/A</v>
      </c>
      <c r="G775" s="22" t="e">
        <f t="shared" si="55"/>
        <v>#N/A</v>
      </c>
      <c r="H775" s="22" t="e">
        <f t="shared" si="58"/>
        <v>#N/A</v>
      </c>
      <c r="I775" s="22" t="e">
        <f>C775-H775</f>
        <v>#N/A</v>
      </c>
      <c r="J775" s="22" t="e">
        <f t="shared" si="59"/>
        <v>#N/A</v>
      </c>
      <c r="K775" s="23" t="e" cm="1">
        <f t="array" ref="K775">_fS2V(J775)</f>
        <v>#N/A</v>
      </c>
    </row>
    <row r="776" spans="2:11" x14ac:dyDescent="0.3">
      <c r="B776" s="21">
        <v>47.934918648309598</v>
      </c>
      <c r="C776" s="22" t="e">
        <f t="shared" si="56"/>
        <v>#N/A</v>
      </c>
      <c r="D776" s="22" t="e">
        <f t="shared" si="57"/>
        <v>#N/A</v>
      </c>
      <c r="E776" s="22">
        <v>1.5</v>
      </c>
      <c r="F776" s="22" t="e" cm="1">
        <f t="array" ref="F776">_fEff(D776,E776)%</f>
        <v>#N/A</v>
      </c>
      <c r="G776" s="22" t="e">
        <f t="shared" si="55"/>
        <v>#N/A</v>
      </c>
      <c r="H776" s="22" t="e">
        <f t="shared" si="58"/>
        <v>#N/A</v>
      </c>
      <c r="I776" s="22" t="e">
        <f>C776-H776</f>
        <v>#N/A</v>
      </c>
      <c r="J776" s="22" t="e">
        <f t="shared" si="59"/>
        <v>#N/A</v>
      </c>
      <c r="K776" s="23" t="e" cm="1">
        <f t="array" ref="K776">_fS2V(J776)</f>
        <v>#N/A</v>
      </c>
    </row>
    <row r="777" spans="2:11" x14ac:dyDescent="0.3">
      <c r="B777" s="21">
        <v>47.997496871088067</v>
      </c>
      <c r="C777" s="22" t="e">
        <f t="shared" si="56"/>
        <v>#N/A</v>
      </c>
      <c r="D777" s="22" t="e">
        <f t="shared" si="57"/>
        <v>#N/A</v>
      </c>
      <c r="E777" s="22">
        <v>1.5</v>
      </c>
      <c r="F777" s="22" t="e" cm="1">
        <f t="array" ref="F777">_fEff(D777,E777)%</f>
        <v>#N/A</v>
      </c>
      <c r="G777" s="22" t="e">
        <f t="shared" si="55"/>
        <v>#N/A</v>
      </c>
      <c r="H777" s="22" t="e">
        <f t="shared" si="58"/>
        <v>#N/A</v>
      </c>
      <c r="I777" s="22" t="e">
        <f>C777-H777</f>
        <v>#N/A</v>
      </c>
      <c r="J777" s="22" t="e">
        <f t="shared" si="59"/>
        <v>#N/A</v>
      </c>
      <c r="K777" s="23" t="e" cm="1">
        <f t="array" ref="K777">_fS2V(J777)</f>
        <v>#N/A</v>
      </c>
    </row>
    <row r="778" spans="2:11" x14ac:dyDescent="0.3">
      <c r="B778" s="21">
        <v>48.060075093866537</v>
      </c>
      <c r="C778" s="22" t="e">
        <f t="shared" si="56"/>
        <v>#N/A</v>
      </c>
      <c r="D778" s="22" t="e">
        <f t="shared" si="57"/>
        <v>#N/A</v>
      </c>
      <c r="E778" s="22">
        <v>1.5</v>
      </c>
      <c r="F778" s="22" t="e" cm="1">
        <f t="array" ref="F778">_fEff(D778,E778)%</f>
        <v>#N/A</v>
      </c>
      <c r="G778" s="22" t="e">
        <f t="shared" si="55"/>
        <v>#N/A</v>
      </c>
      <c r="H778" s="22" t="e">
        <f t="shared" si="58"/>
        <v>#N/A</v>
      </c>
      <c r="I778" s="22" t="e">
        <f>C778-H778</f>
        <v>#N/A</v>
      </c>
      <c r="J778" s="22" t="e">
        <f t="shared" si="59"/>
        <v>#N/A</v>
      </c>
      <c r="K778" s="23" t="e" cm="1">
        <f t="array" ref="K778">_fS2V(J778)</f>
        <v>#N/A</v>
      </c>
    </row>
    <row r="779" spans="2:11" x14ac:dyDescent="0.3">
      <c r="B779" s="21">
        <v>48.122653316645007</v>
      </c>
      <c r="C779" s="22" t="e">
        <f t="shared" si="56"/>
        <v>#N/A</v>
      </c>
      <c r="D779" s="22" t="e">
        <f t="shared" si="57"/>
        <v>#N/A</v>
      </c>
      <c r="E779" s="22">
        <v>1.5</v>
      </c>
      <c r="F779" s="22" t="e" cm="1">
        <f t="array" ref="F779">_fEff(D779,E779)%</f>
        <v>#N/A</v>
      </c>
      <c r="G779" s="22" t="e">
        <f t="shared" si="55"/>
        <v>#N/A</v>
      </c>
      <c r="H779" s="22" t="e">
        <f t="shared" si="58"/>
        <v>#N/A</v>
      </c>
      <c r="I779" s="22" t="e">
        <f>C779-H779</f>
        <v>#N/A</v>
      </c>
      <c r="J779" s="22" t="e">
        <f t="shared" si="59"/>
        <v>#N/A</v>
      </c>
      <c r="K779" s="23" t="e" cm="1">
        <f t="array" ref="K779">_fS2V(J779)</f>
        <v>#N/A</v>
      </c>
    </row>
    <row r="780" spans="2:11" x14ac:dyDescent="0.3">
      <c r="B780" s="21">
        <v>48.185231539423476</v>
      </c>
      <c r="C780" s="22" t="e">
        <f t="shared" si="56"/>
        <v>#N/A</v>
      </c>
      <c r="D780" s="22" t="e">
        <f t="shared" si="57"/>
        <v>#N/A</v>
      </c>
      <c r="E780" s="22">
        <v>1.5</v>
      </c>
      <c r="F780" s="22" t="e" cm="1">
        <f t="array" ref="F780">_fEff(D780,E780)%</f>
        <v>#N/A</v>
      </c>
      <c r="G780" s="22" t="e">
        <f t="shared" ref="G780:G809" si="60">E780/(D780*F780)</f>
        <v>#N/A</v>
      </c>
      <c r="H780" s="22" t="e">
        <f t="shared" si="58"/>
        <v>#N/A</v>
      </c>
      <c r="I780" s="22" t="e">
        <f>C780-H780</f>
        <v>#N/A</v>
      </c>
      <c r="J780" s="22" t="e">
        <f t="shared" si="59"/>
        <v>#N/A</v>
      </c>
      <c r="K780" s="23" t="e" cm="1">
        <f t="array" ref="K780">_fS2V(J780)</f>
        <v>#N/A</v>
      </c>
    </row>
    <row r="781" spans="2:11" x14ac:dyDescent="0.3">
      <c r="B781" s="21">
        <v>48.247809762201946</v>
      </c>
      <c r="C781" s="22" t="e">
        <f t="shared" si="56"/>
        <v>#N/A</v>
      </c>
      <c r="D781" s="22" t="e">
        <f t="shared" si="57"/>
        <v>#N/A</v>
      </c>
      <c r="E781" s="22">
        <v>1.5</v>
      </c>
      <c r="F781" s="22" t="e" cm="1">
        <f t="array" ref="F781">_fEff(D781,E781)%</f>
        <v>#N/A</v>
      </c>
      <c r="G781" s="22" t="e">
        <f t="shared" si="60"/>
        <v>#N/A</v>
      </c>
      <c r="H781" s="22" t="e">
        <f t="shared" si="58"/>
        <v>#N/A</v>
      </c>
      <c r="I781" s="22" t="e">
        <f>C781-H781</f>
        <v>#N/A</v>
      </c>
      <c r="J781" s="22" t="e">
        <f t="shared" si="59"/>
        <v>#N/A</v>
      </c>
      <c r="K781" s="23" t="e" cm="1">
        <f t="array" ref="K781">_fS2V(J781)</f>
        <v>#N/A</v>
      </c>
    </row>
    <row r="782" spans="2:11" x14ac:dyDescent="0.3">
      <c r="B782" s="21">
        <v>48.310387984980416</v>
      </c>
      <c r="C782" s="22" t="e">
        <f t="shared" si="56"/>
        <v>#N/A</v>
      </c>
      <c r="D782" s="22" t="e">
        <f t="shared" si="57"/>
        <v>#N/A</v>
      </c>
      <c r="E782" s="22">
        <v>1.5</v>
      </c>
      <c r="F782" s="22" t="e" cm="1">
        <f t="array" ref="F782">_fEff(D782,E782)%</f>
        <v>#N/A</v>
      </c>
      <c r="G782" s="22" t="e">
        <f t="shared" si="60"/>
        <v>#N/A</v>
      </c>
      <c r="H782" s="22" t="e">
        <f t="shared" si="58"/>
        <v>#N/A</v>
      </c>
      <c r="I782" s="22" t="e">
        <f>C782-H782</f>
        <v>#N/A</v>
      </c>
      <c r="J782" s="22" t="e">
        <f t="shared" si="59"/>
        <v>#N/A</v>
      </c>
      <c r="K782" s="23" t="e" cm="1">
        <f t="array" ref="K782">_fS2V(J782)</f>
        <v>#N/A</v>
      </c>
    </row>
    <row r="783" spans="2:11" x14ac:dyDescent="0.3">
      <c r="B783" s="21">
        <v>48.372966207758886</v>
      </c>
      <c r="C783" s="22" t="e">
        <f t="shared" si="56"/>
        <v>#N/A</v>
      </c>
      <c r="D783" s="22" t="e">
        <f t="shared" si="57"/>
        <v>#N/A</v>
      </c>
      <c r="E783" s="22">
        <v>1.5</v>
      </c>
      <c r="F783" s="22" t="e" cm="1">
        <f t="array" ref="F783">_fEff(D783,E783)%</f>
        <v>#N/A</v>
      </c>
      <c r="G783" s="22" t="e">
        <f t="shared" si="60"/>
        <v>#N/A</v>
      </c>
      <c r="H783" s="22" t="e">
        <f t="shared" si="58"/>
        <v>#N/A</v>
      </c>
      <c r="I783" s="22" t="e">
        <f>C783-H783</f>
        <v>#N/A</v>
      </c>
      <c r="J783" s="22" t="e">
        <f t="shared" si="59"/>
        <v>#N/A</v>
      </c>
      <c r="K783" s="23" t="e" cm="1">
        <f t="array" ref="K783">_fS2V(J783)</f>
        <v>#N/A</v>
      </c>
    </row>
    <row r="784" spans="2:11" x14ac:dyDescent="0.3">
      <c r="B784" s="21">
        <v>48.435544430537355</v>
      </c>
      <c r="C784" s="22" t="e">
        <f t="shared" si="56"/>
        <v>#N/A</v>
      </c>
      <c r="D784" s="22" t="e">
        <f t="shared" si="57"/>
        <v>#N/A</v>
      </c>
      <c r="E784" s="22">
        <v>1.5</v>
      </c>
      <c r="F784" s="22" t="e" cm="1">
        <f t="array" ref="F784">_fEff(D784,E784)%</f>
        <v>#N/A</v>
      </c>
      <c r="G784" s="22" t="e">
        <f t="shared" si="60"/>
        <v>#N/A</v>
      </c>
      <c r="H784" s="22" t="e">
        <f t="shared" si="58"/>
        <v>#N/A</v>
      </c>
      <c r="I784" s="22" t="e">
        <f>C784-H784</f>
        <v>#N/A</v>
      </c>
      <c r="J784" s="22" t="e">
        <f t="shared" si="59"/>
        <v>#N/A</v>
      </c>
      <c r="K784" s="23" t="e" cm="1">
        <f t="array" ref="K784">_fS2V(J784)</f>
        <v>#N/A</v>
      </c>
    </row>
    <row r="785" spans="2:11" x14ac:dyDescent="0.3">
      <c r="B785" s="21">
        <v>48.498122653315825</v>
      </c>
      <c r="C785" s="22" t="e">
        <f t="shared" si="56"/>
        <v>#N/A</v>
      </c>
      <c r="D785" s="22" t="e">
        <f t="shared" si="57"/>
        <v>#N/A</v>
      </c>
      <c r="E785" s="22">
        <v>1.5</v>
      </c>
      <c r="F785" s="22" t="e" cm="1">
        <f t="array" ref="F785">_fEff(D785,E785)%</f>
        <v>#N/A</v>
      </c>
      <c r="G785" s="22" t="e">
        <f t="shared" si="60"/>
        <v>#N/A</v>
      </c>
      <c r="H785" s="22" t="e">
        <f t="shared" si="58"/>
        <v>#N/A</v>
      </c>
      <c r="I785" s="22" t="e">
        <f>C785-H785</f>
        <v>#N/A</v>
      </c>
      <c r="J785" s="22" t="e">
        <f t="shared" si="59"/>
        <v>#N/A</v>
      </c>
      <c r="K785" s="23" t="e" cm="1">
        <f t="array" ref="K785">_fS2V(J785)</f>
        <v>#N/A</v>
      </c>
    </row>
    <row r="786" spans="2:11" x14ac:dyDescent="0.3">
      <c r="B786" s="21">
        <v>48.560700876094295</v>
      </c>
      <c r="C786" s="22" t="e">
        <f t="shared" si="56"/>
        <v>#N/A</v>
      </c>
      <c r="D786" s="22" t="e">
        <f t="shared" si="57"/>
        <v>#N/A</v>
      </c>
      <c r="E786" s="22">
        <v>1.5</v>
      </c>
      <c r="F786" s="22" t="e" cm="1">
        <f t="array" ref="F786">_fEff(D786,E786)%</f>
        <v>#N/A</v>
      </c>
      <c r="G786" s="22" t="e">
        <f t="shared" si="60"/>
        <v>#N/A</v>
      </c>
      <c r="H786" s="22" t="e">
        <f t="shared" si="58"/>
        <v>#N/A</v>
      </c>
      <c r="I786" s="22" t="e">
        <f>C786-H786</f>
        <v>#N/A</v>
      </c>
      <c r="J786" s="22" t="e">
        <f t="shared" si="59"/>
        <v>#N/A</v>
      </c>
      <c r="K786" s="23" t="e" cm="1">
        <f t="array" ref="K786">_fS2V(J786)</f>
        <v>#N/A</v>
      </c>
    </row>
    <row r="787" spans="2:11" x14ac:dyDescent="0.3">
      <c r="B787" s="21">
        <v>48.623279098872764</v>
      </c>
      <c r="C787" s="22" t="e">
        <f t="shared" si="56"/>
        <v>#N/A</v>
      </c>
      <c r="D787" s="22" t="e">
        <f t="shared" si="57"/>
        <v>#N/A</v>
      </c>
      <c r="E787" s="22">
        <v>1.5</v>
      </c>
      <c r="F787" s="22" t="e" cm="1">
        <f t="array" ref="F787">_fEff(D787,E787)%</f>
        <v>#N/A</v>
      </c>
      <c r="G787" s="22" t="e">
        <f t="shared" si="60"/>
        <v>#N/A</v>
      </c>
      <c r="H787" s="22" t="e">
        <f t="shared" si="58"/>
        <v>#N/A</v>
      </c>
      <c r="I787" s="22" t="e">
        <f>C787-H787</f>
        <v>#N/A</v>
      </c>
      <c r="J787" s="22" t="e">
        <f t="shared" si="59"/>
        <v>#N/A</v>
      </c>
      <c r="K787" s="23" t="e" cm="1">
        <f t="array" ref="K787">_fS2V(J787)</f>
        <v>#N/A</v>
      </c>
    </row>
    <row r="788" spans="2:11" x14ac:dyDescent="0.3">
      <c r="B788" s="21">
        <v>48.685857321651234</v>
      </c>
      <c r="C788" s="22" t="e">
        <f t="shared" si="56"/>
        <v>#N/A</v>
      </c>
      <c r="D788" s="22" t="e">
        <f t="shared" si="57"/>
        <v>#N/A</v>
      </c>
      <c r="E788" s="22">
        <v>1.5</v>
      </c>
      <c r="F788" s="22" t="e" cm="1">
        <f t="array" ref="F788">_fEff(D788,E788)%</f>
        <v>#N/A</v>
      </c>
      <c r="G788" s="22" t="e">
        <f t="shared" si="60"/>
        <v>#N/A</v>
      </c>
      <c r="H788" s="22" t="e">
        <f t="shared" si="58"/>
        <v>#N/A</v>
      </c>
      <c r="I788" s="22" t="e">
        <f>C788-H788</f>
        <v>#N/A</v>
      </c>
      <c r="J788" s="22" t="e">
        <f t="shared" si="59"/>
        <v>#N/A</v>
      </c>
      <c r="K788" s="23" t="e" cm="1">
        <f t="array" ref="K788">_fS2V(J788)</f>
        <v>#N/A</v>
      </c>
    </row>
    <row r="789" spans="2:11" x14ac:dyDescent="0.3">
      <c r="B789" s="21">
        <v>48.748435544429704</v>
      </c>
      <c r="C789" s="22" t="e">
        <f t="shared" si="56"/>
        <v>#N/A</v>
      </c>
      <c r="D789" s="22" t="e">
        <f t="shared" si="57"/>
        <v>#N/A</v>
      </c>
      <c r="E789" s="22">
        <v>1.5</v>
      </c>
      <c r="F789" s="22" t="e" cm="1">
        <f t="array" ref="F789">_fEff(D789,E789)%</f>
        <v>#N/A</v>
      </c>
      <c r="G789" s="22" t="e">
        <f t="shared" si="60"/>
        <v>#N/A</v>
      </c>
      <c r="H789" s="22" t="e">
        <f t="shared" si="58"/>
        <v>#N/A</v>
      </c>
      <c r="I789" s="22" t="e">
        <f>C789-H789</f>
        <v>#N/A</v>
      </c>
      <c r="J789" s="22" t="e">
        <f t="shared" si="59"/>
        <v>#N/A</v>
      </c>
      <c r="K789" s="23" t="e" cm="1">
        <f t="array" ref="K789">_fS2V(J789)</f>
        <v>#N/A</v>
      </c>
    </row>
    <row r="790" spans="2:11" x14ac:dyDescent="0.3">
      <c r="B790" s="21">
        <v>48.811013767208173</v>
      </c>
      <c r="C790" s="22" t="e">
        <f t="shared" si="56"/>
        <v>#N/A</v>
      </c>
      <c r="D790" s="22" t="e">
        <f t="shared" si="57"/>
        <v>#N/A</v>
      </c>
      <c r="E790" s="22">
        <v>1.5</v>
      </c>
      <c r="F790" s="22" t="e" cm="1">
        <f t="array" ref="F790">_fEff(D790,E790)%</f>
        <v>#N/A</v>
      </c>
      <c r="G790" s="22" t="e">
        <f t="shared" si="60"/>
        <v>#N/A</v>
      </c>
      <c r="H790" s="22" t="e">
        <f t="shared" si="58"/>
        <v>#N/A</v>
      </c>
      <c r="I790" s="22" t="e">
        <f>C790-H790</f>
        <v>#N/A</v>
      </c>
      <c r="J790" s="22" t="e">
        <f t="shared" si="59"/>
        <v>#N/A</v>
      </c>
      <c r="K790" s="23" t="e" cm="1">
        <f t="array" ref="K790">_fS2V(J790)</f>
        <v>#N/A</v>
      </c>
    </row>
    <row r="791" spans="2:11" x14ac:dyDescent="0.3">
      <c r="B791" s="21">
        <v>48.873591989986643</v>
      </c>
      <c r="C791" s="22" t="e">
        <f t="shared" si="56"/>
        <v>#N/A</v>
      </c>
      <c r="D791" s="22" t="e">
        <f t="shared" si="57"/>
        <v>#N/A</v>
      </c>
      <c r="E791" s="22">
        <v>1.5</v>
      </c>
      <c r="F791" s="22" t="e" cm="1">
        <f t="array" ref="F791">_fEff(D791,E791)%</f>
        <v>#N/A</v>
      </c>
      <c r="G791" s="22" t="e">
        <f t="shared" si="60"/>
        <v>#N/A</v>
      </c>
      <c r="H791" s="22" t="e">
        <f t="shared" si="58"/>
        <v>#N/A</v>
      </c>
      <c r="I791" s="22" t="e">
        <f>C791-H791</f>
        <v>#N/A</v>
      </c>
      <c r="J791" s="22" t="e">
        <f t="shared" si="59"/>
        <v>#N/A</v>
      </c>
      <c r="K791" s="23" t="e" cm="1">
        <f t="array" ref="K791">_fS2V(J791)</f>
        <v>#N/A</v>
      </c>
    </row>
    <row r="792" spans="2:11" x14ac:dyDescent="0.3">
      <c r="B792" s="21">
        <v>48.936170212765113</v>
      </c>
      <c r="C792" s="22" t="e">
        <f t="shared" si="56"/>
        <v>#N/A</v>
      </c>
      <c r="D792" s="22" t="e">
        <f t="shared" si="57"/>
        <v>#N/A</v>
      </c>
      <c r="E792" s="22">
        <v>1.5</v>
      </c>
      <c r="F792" s="22" t="e" cm="1">
        <f t="array" ref="F792">_fEff(D792,E792)%</f>
        <v>#N/A</v>
      </c>
      <c r="G792" s="22" t="e">
        <f t="shared" si="60"/>
        <v>#N/A</v>
      </c>
      <c r="H792" s="22" t="e">
        <f t="shared" si="58"/>
        <v>#N/A</v>
      </c>
      <c r="I792" s="22" t="e">
        <f>C792-H792</f>
        <v>#N/A</v>
      </c>
      <c r="J792" s="22" t="e">
        <f t="shared" si="59"/>
        <v>#N/A</v>
      </c>
      <c r="K792" s="23" t="e" cm="1">
        <f t="array" ref="K792">_fS2V(J792)</f>
        <v>#N/A</v>
      </c>
    </row>
    <row r="793" spans="2:11" x14ac:dyDescent="0.3">
      <c r="B793" s="21">
        <v>48.998748435543583</v>
      </c>
      <c r="C793" s="22" t="e">
        <f t="shared" si="56"/>
        <v>#N/A</v>
      </c>
      <c r="D793" s="22" t="e">
        <f t="shared" si="57"/>
        <v>#N/A</v>
      </c>
      <c r="E793" s="22">
        <v>1.5</v>
      </c>
      <c r="F793" s="22" t="e" cm="1">
        <f t="array" ref="F793">_fEff(D793,E793)%</f>
        <v>#N/A</v>
      </c>
      <c r="G793" s="22" t="e">
        <f t="shared" si="60"/>
        <v>#N/A</v>
      </c>
      <c r="H793" s="22" t="e">
        <f t="shared" si="58"/>
        <v>#N/A</v>
      </c>
      <c r="I793" s="22" t="e">
        <f>C793-H793</f>
        <v>#N/A</v>
      </c>
      <c r="J793" s="22" t="e">
        <f t="shared" si="59"/>
        <v>#N/A</v>
      </c>
      <c r="K793" s="23" t="e" cm="1">
        <f t="array" ref="K793">_fS2V(J793)</f>
        <v>#N/A</v>
      </c>
    </row>
    <row r="794" spans="2:11" x14ac:dyDescent="0.3">
      <c r="B794" s="21">
        <v>49.061326658322052</v>
      </c>
      <c r="C794" s="22" t="e">
        <f t="shared" si="56"/>
        <v>#N/A</v>
      </c>
      <c r="D794" s="22" t="e">
        <f t="shared" si="57"/>
        <v>#N/A</v>
      </c>
      <c r="E794" s="22">
        <v>1.5</v>
      </c>
      <c r="F794" s="22" t="e" cm="1">
        <f t="array" ref="F794">_fEff(D794,E794)%</f>
        <v>#N/A</v>
      </c>
      <c r="G794" s="22" t="e">
        <f t="shared" si="60"/>
        <v>#N/A</v>
      </c>
      <c r="H794" s="22" t="e">
        <f t="shared" si="58"/>
        <v>#N/A</v>
      </c>
      <c r="I794" s="22" t="e">
        <f>C794-H794</f>
        <v>#N/A</v>
      </c>
      <c r="J794" s="22" t="e">
        <f t="shared" si="59"/>
        <v>#N/A</v>
      </c>
      <c r="K794" s="23" t="e" cm="1">
        <f t="array" ref="K794">_fS2V(J794)</f>
        <v>#N/A</v>
      </c>
    </row>
    <row r="795" spans="2:11" x14ac:dyDescent="0.3">
      <c r="B795" s="21">
        <v>49.123904881100522</v>
      </c>
      <c r="C795" s="22" t="e">
        <f t="shared" si="56"/>
        <v>#N/A</v>
      </c>
      <c r="D795" s="22" t="e">
        <f t="shared" si="57"/>
        <v>#N/A</v>
      </c>
      <c r="E795" s="22">
        <v>1.5</v>
      </c>
      <c r="F795" s="22" t="e" cm="1">
        <f t="array" ref="F795">_fEff(D795,E795)%</f>
        <v>#N/A</v>
      </c>
      <c r="G795" s="22" t="e">
        <f t="shared" si="60"/>
        <v>#N/A</v>
      </c>
      <c r="H795" s="22" t="e">
        <f t="shared" si="58"/>
        <v>#N/A</v>
      </c>
      <c r="I795" s="22" t="e">
        <f>C795-H795</f>
        <v>#N/A</v>
      </c>
      <c r="J795" s="22" t="e">
        <f t="shared" si="59"/>
        <v>#N/A</v>
      </c>
      <c r="K795" s="23" t="e" cm="1">
        <f t="array" ref="K795">_fS2V(J795)</f>
        <v>#N/A</v>
      </c>
    </row>
    <row r="796" spans="2:11" x14ac:dyDescent="0.3">
      <c r="B796" s="21">
        <v>49.186483103878992</v>
      </c>
      <c r="C796" s="22" t="e">
        <f t="shared" si="56"/>
        <v>#N/A</v>
      </c>
      <c r="D796" s="22" t="e">
        <f t="shared" si="57"/>
        <v>#N/A</v>
      </c>
      <c r="E796" s="22">
        <v>1.5</v>
      </c>
      <c r="F796" s="22" t="e" cm="1">
        <f t="array" ref="F796">_fEff(D796,E796)%</f>
        <v>#N/A</v>
      </c>
      <c r="G796" s="22" t="e">
        <f t="shared" si="60"/>
        <v>#N/A</v>
      </c>
      <c r="H796" s="22" t="e">
        <f t="shared" si="58"/>
        <v>#N/A</v>
      </c>
      <c r="I796" s="22" t="e">
        <f>C796-H796</f>
        <v>#N/A</v>
      </c>
      <c r="J796" s="22" t="e">
        <f t="shared" si="59"/>
        <v>#N/A</v>
      </c>
      <c r="K796" s="23" t="e" cm="1">
        <f t="array" ref="K796">_fS2V(J796)</f>
        <v>#N/A</v>
      </c>
    </row>
    <row r="797" spans="2:11" x14ac:dyDescent="0.3">
      <c r="B797" s="21">
        <v>49.249061326657461</v>
      </c>
      <c r="C797" s="22" t="e">
        <f t="shared" si="56"/>
        <v>#N/A</v>
      </c>
      <c r="D797" s="22" t="e">
        <f t="shared" si="57"/>
        <v>#N/A</v>
      </c>
      <c r="E797" s="22">
        <v>1.5</v>
      </c>
      <c r="F797" s="22" t="e" cm="1">
        <f t="array" ref="F797">_fEff(D797,E797)%</f>
        <v>#N/A</v>
      </c>
      <c r="G797" s="22" t="e">
        <f t="shared" si="60"/>
        <v>#N/A</v>
      </c>
      <c r="H797" s="22" t="e">
        <f t="shared" si="58"/>
        <v>#N/A</v>
      </c>
      <c r="I797" s="22" t="e">
        <f>C797-H797</f>
        <v>#N/A</v>
      </c>
      <c r="J797" s="22" t="e">
        <f t="shared" si="59"/>
        <v>#N/A</v>
      </c>
      <c r="K797" s="23" t="e" cm="1">
        <f t="array" ref="K797">_fS2V(J797)</f>
        <v>#N/A</v>
      </c>
    </row>
    <row r="798" spans="2:11" x14ac:dyDescent="0.3">
      <c r="B798" s="21">
        <v>49.311639549435931</v>
      </c>
      <c r="C798" s="22" t="e">
        <f t="shared" si="56"/>
        <v>#N/A</v>
      </c>
      <c r="D798" s="22" t="e">
        <f t="shared" si="57"/>
        <v>#N/A</v>
      </c>
      <c r="E798" s="22">
        <v>1.5</v>
      </c>
      <c r="F798" s="22" t="e" cm="1">
        <f t="array" ref="F798">_fEff(D798,E798)%</f>
        <v>#N/A</v>
      </c>
      <c r="G798" s="22" t="e">
        <f t="shared" si="60"/>
        <v>#N/A</v>
      </c>
      <c r="H798" s="22" t="e">
        <f t="shared" si="58"/>
        <v>#N/A</v>
      </c>
      <c r="I798" s="22" t="e">
        <f>C798-H798</f>
        <v>#N/A</v>
      </c>
      <c r="J798" s="22" t="e">
        <f t="shared" si="59"/>
        <v>#N/A</v>
      </c>
      <c r="K798" s="23" t="e" cm="1">
        <f t="array" ref="K798">_fS2V(J798)</f>
        <v>#N/A</v>
      </c>
    </row>
    <row r="799" spans="2:11" x14ac:dyDescent="0.3">
      <c r="B799" s="21">
        <v>49.374217772214401</v>
      </c>
      <c r="C799" s="22" t="e">
        <f t="shared" si="56"/>
        <v>#N/A</v>
      </c>
      <c r="D799" s="22" t="e">
        <f t="shared" si="57"/>
        <v>#N/A</v>
      </c>
      <c r="E799" s="22">
        <v>1.5</v>
      </c>
      <c r="F799" s="22" t="e" cm="1">
        <f t="array" ref="F799">_fEff(D799,E799)%</f>
        <v>#N/A</v>
      </c>
      <c r="G799" s="22" t="e">
        <f t="shared" si="60"/>
        <v>#N/A</v>
      </c>
      <c r="H799" s="22" t="e">
        <f t="shared" si="58"/>
        <v>#N/A</v>
      </c>
      <c r="I799" s="22" t="e">
        <f>C799-H799</f>
        <v>#N/A</v>
      </c>
      <c r="J799" s="22" t="e">
        <f t="shared" si="59"/>
        <v>#N/A</v>
      </c>
      <c r="K799" s="23" t="e" cm="1">
        <f t="array" ref="K799">_fS2V(J799)</f>
        <v>#N/A</v>
      </c>
    </row>
    <row r="800" spans="2:11" x14ac:dyDescent="0.3">
      <c r="B800" s="21">
        <v>49.43679599499287</v>
      </c>
      <c r="C800" s="22" t="e">
        <f t="shared" si="56"/>
        <v>#N/A</v>
      </c>
      <c r="D800" s="22" t="e">
        <f t="shared" si="57"/>
        <v>#N/A</v>
      </c>
      <c r="E800" s="22">
        <v>1.5</v>
      </c>
      <c r="F800" s="22" t="e" cm="1">
        <f t="array" ref="F800">_fEff(D800,E800)%</f>
        <v>#N/A</v>
      </c>
      <c r="G800" s="22" t="e">
        <f t="shared" si="60"/>
        <v>#N/A</v>
      </c>
      <c r="H800" s="22" t="e">
        <f t="shared" si="58"/>
        <v>#N/A</v>
      </c>
      <c r="I800" s="22" t="e">
        <f>C800-H800</f>
        <v>#N/A</v>
      </c>
      <c r="J800" s="22" t="e">
        <f t="shared" si="59"/>
        <v>#N/A</v>
      </c>
      <c r="K800" s="23" t="e" cm="1">
        <f t="array" ref="K800">_fS2V(J800)</f>
        <v>#N/A</v>
      </c>
    </row>
    <row r="801" spans="2:11" x14ac:dyDescent="0.3">
      <c r="B801" s="21">
        <v>49.49937421777134</v>
      </c>
      <c r="C801" s="22" t="e">
        <f t="shared" si="56"/>
        <v>#N/A</v>
      </c>
      <c r="D801" s="22" t="e">
        <f t="shared" si="57"/>
        <v>#N/A</v>
      </c>
      <c r="E801" s="22">
        <v>1.5</v>
      </c>
      <c r="F801" s="22" t="e" cm="1">
        <f t="array" ref="F801">_fEff(D801,E801)%</f>
        <v>#N/A</v>
      </c>
      <c r="G801" s="22" t="e">
        <f t="shared" si="60"/>
        <v>#N/A</v>
      </c>
      <c r="H801" s="22" t="e">
        <f t="shared" si="58"/>
        <v>#N/A</v>
      </c>
      <c r="I801" s="22" t="e">
        <f>C801-H801</f>
        <v>#N/A</v>
      </c>
      <c r="J801" s="22" t="e">
        <f t="shared" si="59"/>
        <v>#N/A</v>
      </c>
      <c r="K801" s="23" t="e" cm="1">
        <f t="array" ref="K801">_fS2V(J801)</f>
        <v>#N/A</v>
      </c>
    </row>
    <row r="802" spans="2:11" x14ac:dyDescent="0.3">
      <c r="B802" s="21">
        <v>49.56195244054981</v>
      </c>
      <c r="C802" s="22" t="e">
        <f t="shared" si="56"/>
        <v>#N/A</v>
      </c>
      <c r="D802" s="22" t="e">
        <f t="shared" si="57"/>
        <v>#N/A</v>
      </c>
      <c r="E802" s="22">
        <v>1.5</v>
      </c>
      <c r="F802" s="22" t="e" cm="1">
        <f t="array" ref="F802">_fEff(D802,E802)%</f>
        <v>#N/A</v>
      </c>
      <c r="G802" s="22" t="e">
        <f t="shared" si="60"/>
        <v>#N/A</v>
      </c>
      <c r="H802" s="22" t="e">
        <f t="shared" si="58"/>
        <v>#N/A</v>
      </c>
      <c r="I802" s="22" t="e">
        <f>C802-H802</f>
        <v>#N/A</v>
      </c>
      <c r="J802" s="22" t="e">
        <f t="shared" si="59"/>
        <v>#N/A</v>
      </c>
      <c r="K802" s="23" t="e" cm="1">
        <f t="array" ref="K802">_fS2V(J802)</f>
        <v>#N/A</v>
      </c>
    </row>
    <row r="803" spans="2:11" x14ac:dyDescent="0.3">
      <c r="B803" s="21">
        <v>49.624530663328279</v>
      </c>
      <c r="C803" s="22" t="e">
        <f t="shared" si="56"/>
        <v>#N/A</v>
      </c>
      <c r="D803" s="22" t="e">
        <f t="shared" si="57"/>
        <v>#N/A</v>
      </c>
      <c r="E803" s="22">
        <v>1.5</v>
      </c>
      <c r="F803" s="22" t="e" cm="1">
        <f t="array" ref="F803">_fEff(D803,E803)%</f>
        <v>#N/A</v>
      </c>
      <c r="G803" s="22" t="e">
        <f t="shared" si="60"/>
        <v>#N/A</v>
      </c>
      <c r="H803" s="22" t="e">
        <f t="shared" si="58"/>
        <v>#N/A</v>
      </c>
      <c r="I803" s="22" t="e">
        <f>C803-H803</f>
        <v>#N/A</v>
      </c>
      <c r="J803" s="22" t="e">
        <f t="shared" si="59"/>
        <v>#N/A</v>
      </c>
      <c r="K803" s="23" t="e" cm="1">
        <f t="array" ref="K803">_fS2V(J803)</f>
        <v>#N/A</v>
      </c>
    </row>
    <row r="804" spans="2:11" x14ac:dyDescent="0.3">
      <c r="B804" s="21">
        <v>49.687108886106749</v>
      </c>
      <c r="C804" s="22" t="e">
        <f t="shared" si="56"/>
        <v>#N/A</v>
      </c>
      <c r="D804" s="22" t="e">
        <f t="shared" si="57"/>
        <v>#N/A</v>
      </c>
      <c r="E804" s="22">
        <v>1.5</v>
      </c>
      <c r="F804" s="22" t="e" cm="1">
        <f t="array" ref="F804">_fEff(D804,E804)%</f>
        <v>#N/A</v>
      </c>
      <c r="G804" s="22" t="e">
        <f t="shared" si="60"/>
        <v>#N/A</v>
      </c>
      <c r="H804" s="22" t="e">
        <f t="shared" si="58"/>
        <v>#N/A</v>
      </c>
      <c r="I804" s="22" t="e">
        <f>C804-H804</f>
        <v>#N/A</v>
      </c>
      <c r="J804" s="22" t="e">
        <f t="shared" si="59"/>
        <v>#N/A</v>
      </c>
      <c r="K804" s="23" t="e" cm="1">
        <f t="array" ref="K804">_fS2V(J804)</f>
        <v>#N/A</v>
      </c>
    </row>
    <row r="805" spans="2:11" x14ac:dyDescent="0.3">
      <c r="B805" s="21">
        <v>49.749687108885219</v>
      </c>
      <c r="C805" s="22" t="e">
        <f t="shared" si="56"/>
        <v>#N/A</v>
      </c>
      <c r="D805" s="22" t="e">
        <f t="shared" si="57"/>
        <v>#N/A</v>
      </c>
      <c r="E805" s="22">
        <v>1.5</v>
      </c>
      <c r="F805" s="22" t="e" cm="1">
        <f t="array" ref="F805">_fEff(D805,E805)%</f>
        <v>#N/A</v>
      </c>
      <c r="G805" s="22" t="e">
        <f t="shared" si="60"/>
        <v>#N/A</v>
      </c>
      <c r="H805" s="22" t="e">
        <f t="shared" si="58"/>
        <v>#N/A</v>
      </c>
      <c r="I805" s="22" t="e">
        <f>C805-H805</f>
        <v>#N/A</v>
      </c>
      <c r="J805" s="22" t="e">
        <f t="shared" si="59"/>
        <v>#N/A</v>
      </c>
      <c r="K805" s="23" t="e" cm="1">
        <f t="array" ref="K805">_fS2V(J805)</f>
        <v>#N/A</v>
      </c>
    </row>
    <row r="806" spans="2:11" x14ac:dyDescent="0.3">
      <c r="B806" s="21">
        <v>49.812265331663689</v>
      </c>
      <c r="C806" s="22" t="e">
        <f t="shared" si="56"/>
        <v>#N/A</v>
      </c>
      <c r="D806" s="22" t="e">
        <f t="shared" si="57"/>
        <v>#N/A</v>
      </c>
      <c r="E806" s="22">
        <v>1.5</v>
      </c>
      <c r="F806" s="22" t="e" cm="1">
        <f t="array" ref="F806">_fEff(D806,E806)%</f>
        <v>#N/A</v>
      </c>
      <c r="G806" s="22" t="e">
        <f t="shared" si="60"/>
        <v>#N/A</v>
      </c>
      <c r="H806" s="22" t="e">
        <f t="shared" si="58"/>
        <v>#N/A</v>
      </c>
      <c r="I806" s="22" t="e">
        <f>C806-H806</f>
        <v>#N/A</v>
      </c>
      <c r="J806" s="22" t="e">
        <f t="shared" si="59"/>
        <v>#N/A</v>
      </c>
      <c r="K806" s="23" t="e" cm="1">
        <f t="array" ref="K806">_fS2V(J806)</f>
        <v>#N/A</v>
      </c>
    </row>
    <row r="807" spans="2:11" x14ac:dyDescent="0.3">
      <c r="B807" s="21">
        <v>49.874843554442158</v>
      </c>
      <c r="C807" s="22" t="e">
        <f t="shared" si="56"/>
        <v>#N/A</v>
      </c>
      <c r="D807" s="22" t="e">
        <f t="shared" si="57"/>
        <v>#N/A</v>
      </c>
      <c r="E807" s="22">
        <v>1.5</v>
      </c>
      <c r="F807" s="22" t="e" cm="1">
        <f t="array" ref="F807">_fEff(D807,E807)%</f>
        <v>#N/A</v>
      </c>
      <c r="G807" s="22" t="e">
        <f t="shared" si="60"/>
        <v>#N/A</v>
      </c>
      <c r="H807" s="22" t="e">
        <f t="shared" si="58"/>
        <v>#N/A</v>
      </c>
      <c r="I807" s="22" t="e">
        <f>C807-H807</f>
        <v>#N/A</v>
      </c>
      <c r="J807" s="22" t="e">
        <f t="shared" si="59"/>
        <v>#N/A</v>
      </c>
      <c r="K807" s="23" t="e" cm="1">
        <f t="array" ref="K807">_fS2V(J807)</f>
        <v>#N/A</v>
      </c>
    </row>
    <row r="808" spans="2:11" x14ac:dyDescent="0.3">
      <c r="B808" s="21">
        <v>49.937421777220628</v>
      </c>
      <c r="C808" s="22" t="e">
        <f t="shared" si="56"/>
        <v>#N/A</v>
      </c>
      <c r="D808" s="22" t="e">
        <f t="shared" si="57"/>
        <v>#N/A</v>
      </c>
      <c r="E808" s="22">
        <v>1.5</v>
      </c>
      <c r="F808" s="22" t="e" cm="1">
        <f t="array" ref="F808">_fEff(D808,E808)%</f>
        <v>#N/A</v>
      </c>
      <c r="G808" s="22" t="e">
        <f t="shared" si="60"/>
        <v>#N/A</v>
      </c>
      <c r="H808" s="22" t="e">
        <f t="shared" si="58"/>
        <v>#N/A</v>
      </c>
      <c r="I808" s="22" t="e">
        <f>C808-H808</f>
        <v>#N/A</v>
      </c>
      <c r="J808" s="22" t="e">
        <f t="shared" si="59"/>
        <v>#N/A</v>
      </c>
      <c r="K808" s="23" t="e" cm="1">
        <f t="array" ref="K808">_fS2V(J808)</f>
        <v>#N/A</v>
      </c>
    </row>
    <row r="809" spans="2:11" x14ac:dyDescent="0.3">
      <c r="B809" s="21">
        <v>49.999999999999098</v>
      </c>
      <c r="C809" s="22" t="e">
        <f t="shared" si="56"/>
        <v>#N/A</v>
      </c>
      <c r="D809" s="22" t="e">
        <f t="shared" si="57"/>
        <v>#N/A</v>
      </c>
      <c r="E809" s="22">
        <v>1.5</v>
      </c>
      <c r="F809" s="22" t="e" cm="1">
        <f t="array" ref="F809">_fEff(D809,E809)%</f>
        <v>#N/A</v>
      </c>
      <c r="G809" s="22" t="e">
        <f t="shared" si="60"/>
        <v>#N/A</v>
      </c>
      <c r="H809" s="22" t="e">
        <f t="shared" si="58"/>
        <v>#N/A</v>
      </c>
      <c r="I809" s="22" t="e">
        <f>C809-H809</f>
        <v>#N/A</v>
      </c>
      <c r="J809" s="22" t="e">
        <f t="shared" si="59"/>
        <v>#N/A</v>
      </c>
      <c r="K809" s="23" t="e" cm="1">
        <f t="array" ref="K809">_fS2V(J809)</f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FCEDD6"/>
  </sheetPr>
  <dimension ref="B7:AJ36"/>
  <sheetViews>
    <sheetView topLeftCell="B1" workbookViewId="0">
      <selection activeCell="B9" sqref="B9"/>
    </sheetView>
  </sheetViews>
  <sheetFormatPr defaultRowHeight="13" x14ac:dyDescent="0.3"/>
  <cols>
    <col min="2" max="2" width="7.7265625" customWidth="1"/>
  </cols>
  <sheetData>
    <row r="7" spans="2:36" x14ac:dyDescent="0.3">
      <c r="B7" s="13" t="s">
        <v>26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2:36" x14ac:dyDescent="0.3">
      <c r="B8" s="13"/>
      <c r="C8" s="13" t="s">
        <v>52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2:36" x14ac:dyDescent="0.3">
      <c r="B9" s="13" t="s">
        <v>32</v>
      </c>
      <c r="C9" s="14">
        <v>0.1</v>
      </c>
      <c r="D9" s="14">
        <v>0.2</v>
      </c>
      <c r="E9" s="14">
        <v>0.3</v>
      </c>
      <c r="F9" s="14">
        <v>0.4</v>
      </c>
      <c r="G9" s="14">
        <v>0.5</v>
      </c>
      <c r="H9" s="14">
        <v>0.6</v>
      </c>
      <c r="I9" s="14">
        <v>0.7</v>
      </c>
      <c r="J9" s="14">
        <v>0.8</v>
      </c>
      <c r="K9" s="14">
        <v>0.9</v>
      </c>
      <c r="L9" s="14">
        <v>1</v>
      </c>
      <c r="M9" s="14">
        <v>1.2</v>
      </c>
      <c r="N9" s="14">
        <v>1.4</v>
      </c>
      <c r="O9" s="14">
        <v>1.6</v>
      </c>
      <c r="P9" s="14">
        <v>1.8</v>
      </c>
      <c r="Q9" s="14">
        <v>2</v>
      </c>
      <c r="R9" s="14">
        <v>2.2000000000000002</v>
      </c>
      <c r="S9" s="14">
        <v>2.4</v>
      </c>
      <c r="T9" s="14">
        <v>2.6</v>
      </c>
      <c r="U9" s="14">
        <v>2.8</v>
      </c>
      <c r="V9" s="14">
        <v>3</v>
      </c>
      <c r="W9" s="14">
        <v>4</v>
      </c>
      <c r="X9" s="14">
        <v>5</v>
      </c>
      <c r="Y9" s="14">
        <v>6</v>
      </c>
      <c r="Z9" s="14">
        <v>7</v>
      </c>
      <c r="AA9" s="14">
        <v>8</v>
      </c>
      <c r="AB9" s="14">
        <v>10</v>
      </c>
      <c r="AC9" s="14">
        <v>20</v>
      </c>
      <c r="AD9" s="14">
        <v>30</v>
      </c>
      <c r="AE9" s="14">
        <v>40</v>
      </c>
      <c r="AF9" s="14">
        <v>50</v>
      </c>
      <c r="AG9" s="14">
        <v>60</v>
      </c>
      <c r="AH9" s="14">
        <v>70</v>
      </c>
      <c r="AI9" s="14">
        <v>80</v>
      </c>
      <c r="AJ9" s="14">
        <v>90</v>
      </c>
    </row>
    <row r="10" spans="2:36" x14ac:dyDescent="0.3">
      <c r="B10" s="15">
        <v>4.5</v>
      </c>
      <c r="C10" s="14">
        <v>67.3</v>
      </c>
      <c r="D10" s="14">
        <v>72.8</v>
      </c>
      <c r="E10" s="14">
        <v>74.900000000000006</v>
      </c>
      <c r="F10" s="14">
        <v>76</v>
      </c>
      <c r="G10" s="14">
        <v>76.5</v>
      </c>
      <c r="H10" s="14">
        <v>77</v>
      </c>
      <c r="I10" s="14">
        <v>77.400000000000006</v>
      </c>
      <c r="J10" s="14">
        <v>77.599999999999994</v>
      </c>
      <c r="K10" s="14">
        <v>77.8</v>
      </c>
      <c r="L10" s="14">
        <v>77.900000000000006</v>
      </c>
      <c r="M10" s="14">
        <v>78.099999999999994</v>
      </c>
      <c r="N10" s="14">
        <v>78.2</v>
      </c>
      <c r="O10" s="14">
        <v>78.400000000000006</v>
      </c>
      <c r="P10" s="14">
        <v>78.5</v>
      </c>
      <c r="Q10" s="14">
        <v>78.599999999999994</v>
      </c>
      <c r="R10" s="14">
        <v>78.599999999999994</v>
      </c>
      <c r="S10" s="14">
        <v>78.599999999999994</v>
      </c>
      <c r="T10" s="14">
        <v>78.7</v>
      </c>
      <c r="U10" s="14">
        <v>78.7</v>
      </c>
      <c r="V10" s="14">
        <v>78.8</v>
      </c>
      <c r="W10" s="14">
        <v>79.2</v>
      </c>
      <c r="X10" s="14">
        <v>79.2</v>
      </c>
      <c r="Y10" s="14">
        <v>79.2</v>
      </c>
      <c r="Z10" s="14">
        <v>79.099999999999994</v>
      </c>
      <c r="AA10" s="14">
        <v>79.099999999999994</v>
      </c>
      <c r="AB10" s="14">
        <v>79.099999999999994</v>
      </c>
      <c r="AC10" s="14">
        <v>78.8</v>
      </c>
      <c r="AD10" s="14">
        <v>78.5</v>
      </c>
      <c r="AE10" s="14">
        <v>78.2</v>
      </c>
      <c r="AF10" s="14">
        <v>77.900000000000006</v>
      </c>
      <c r="AG10" s="14">
        <v>77.7</v>
      </c>
      <c r="AH10" s="14">
        <v>77.400000000000006</v>
      </c>
      <c r="AI10" s="14">
        <v>77.099999999999994</v>
      </c>
      <c r="AJ10" s="14">
        <v>76.8</v>
      </c>
    </row>
    <row r="11" spans="2:36" x14ac:dyDescent="0.3">
      <c r="B11" s="15">
        <v>4.4000000000000004</v>
      </c>
      <c r="C11" s="14">
        <v>68.3</v>
      </c>
      <c r="D11" s="14">
        <v>73.7</v>
      </c>
      <c r="E11" s="14">
        <v>75.599999999999994</v>
      </c>
      <c r="F11" s="14">
        <v>76.7</v>
      </c>
      <c r="G11" s="14">
        <v>77.2</v>
      </c>
      <c r="H11" s="14">
        <v>77.7</v>
      </c>
      <c r="I11" s="14">
        <v>78</v>
      </c>
      <c r="J11" s="14">
        <v>78.2</v>
      </c>
      <c r="K11" s="14">
        <v>78.3</v>
      </c>
      <c r="L11" s="14">
        <v>78.5</v>
      </c>
      <c r="M11" s="14">
        <v>78.7</v>
      </c>
      <c r="N11" s="14">
        <v>78.8</v>
      </c>
      <c r="O11" s="14">
        <v>79</v>
      </c>
      <c r="P11" s="14">
        <v>79.099999999999994</v>
      </c>
      <c r="Q11" s="14">
        <v>79.099999999999994</v>
      </c>
      <c r="R11" s="14">
        <v>79.2</v>
      </c>
      <c r="S11" s="14">
        <v>79.2</v>
      </c>
      <c r="T11" s="14">
        <v>79.2</v>
      </c>
      <c r="U11" s="14">
        <v>79.3</v>
      </c>
      <c r="V11" s="14">
        <v>79.3</v>
      </c>
      <c r="W11" s="14">
        <v>79.8</v>
      </c>
      <c r="X11" s="14">
        <v>79.7</v>
      </c>
      <c r="Y11" s="14">
        <v>79.7</v>
      </c>
      <c r="Z11" s="14">
        <v>79.7</v>
      </c>
      <c r="AA11" s="14">
        <v>79.599999999999994</v>
      </c>
      <c r="AB11" s="14">
        <v>79.599999999999994</v>
      </c>
      <c r="AC11" s="14">
        <v>79.3</v>
      </c>
      <c r="AD11" s="14">
        <v>78.900000000000006</v>
      </c>
      <c r="AE11" s="14">
        <v>78.7</v>
      </c>
      <c r="AF11" s="14">
        <v>78.400000000000006</v>
      </c>
      <c r="AG11" s="14">
        <v>78.099999999999994</v>
      </c>
      <c r="AH11" s="14">
        <v>77.900000000000006</v>
      </c>
      <c r="AI11" s="14">
        <v>77.5</v>
      </c>
      <c r="AJ11" s="14">
        <v>77.2</v>
      </c>
    </row>
    <row r="12" spans="2:36" x14ac:dyDescent="0.3">
      <c r="B12" s="15">
        <v>4.3</v>
      </c>
      <c r="C12" s="14">
        <v>69.2</v>
      </c>
      <c r="D12" s="14">
        <v>74.400000000000006</v>
      </c>
      <c r="E12" s="14">
        <v>76.3</v>
      </c>
      <c r="F12" s="14">
        <v>77.2</v>
      </c>
      <c r="G12" s="14">
        <v>77.900000000000006</v>
      </c>
      <c r="H12" s="14">
        <v>78.3</v>
      </c>
      <c r="I12" s="14">
        <v>78.599999999999994</v>
      </c>
      <c r="J12" s="14">
        <v>78.8</v>
      </c>
      <c r="K12" s="14">
        <v>78.900000000000006</v>
      </c>
      <c r="L12" s="14">
        <v>79.099999999999994</v>
      </c>
      <c r="M12" s="14">
        <v>79.3</v>
      </c>
      <c r="N12" s="14">
        <v>79.400000000000006</v>
      </c>
      <c r="O12" s="14">
        <v>79.5</v>
      </c>
      <c r="P12" s="14">
        <v>79.599999999999994</v>
      </c>
      <c r="Q12" s="14">
        <v>79.7</v>
      </c>
      <c r="R12" s="14">
        <v>79.7</v>
      </c>
      <c r="S12" s="14">
        <v>79.7</v>
      </c>
      <c r="T12" s="14">
        <v>79.8</v>
      </c>
      <c r="U12" s="14">
        <v>79.8</v>
      </c>
      <c r="V12" s="14">
        <v>79.8</v>
      </c>
      <c r="W12" s="14">
        <v>80.3</v>
      </c>
      <c r="X12" s="14">
        <v>80.2</v>
      </c>
      <c r="Y12" s="14">
        <v>80.2</v>
      </c>
      <c r="Z12" s="14">
        <v>80.2</v>
      </c>
      <c r="AA12" s="14">
        <v>80.099999999999994</v>
      </c>
      <c r="AB12" s="14">
        <v>80.099999999999994</v>
      </c>
      <c r="AC12" s="14">
        <v>79.8</v>
      </c>
      <c r="AD12" s="14">
        <v>79.400000000000006</v>
      </c>
      <c r="AE12" s="14">
        <v>79.099999999999994</v>
      </c>
      <c r="AF12" s="14">
        <v>78.8</v>
      </c>
      <c r="AG12" s="14">
        <v>78.5</v>
      </c>
      <c r="AH12" s="14">
        <v>78.2</v>
      </c>
      <c r="AI12" s="14">
        <v>77.900000000000006</v>
      </c>
      <c r="AJ12" s="14">
        <v>77.5</v>
      </c>
    </row>
    <row r="13" spans="2:36" x14ac:dyDescent="0.3">
      <c r="B13" s="15">
        <v>4.2</v>
      </c>
      <c r="C13" s="14">
        <v>70.2</v>
      </c>
      <c r="D13" s="14">
        <v>75.2</v>
      </c>
      <c r="E13" s="14">
        <v>77</v>
      </c>
      <c r="F13" s="14">
        <v>77.900000000000006</v>
      </c>
      <c r="G13" s="14">
        <v>78.5</v>
      </c>
      <c r="H13" s="14">
        <v>78.900000000000006</v>
      </c>
      <c r="I13" s="14">
        <v>79.099999999999994</v>
      </c>
      <c r="J13" s="14">
        <v>79.3</v>
      </c>
      <c r="K13" s="14">
        <v>79.5</v>
      </c>
      <c r="L13" s="14">
        <v>79.599999999999994</v>
      </c>
      <c r="M13" s="14">
        <v>79.8</v>
      </c>
      <c r="N13" s="14">
        <v>79.900000000000006</v>
      </c>
      <c r="O13" s="14">
        <v>80</v>
      </c>
      <c r="P13" s="14">
        <v>80.099999999999994</v>
      </c>
      <c r="Q13" s="14">
        <v>80.2</v>
      </c>
      <c r="R13" s="14">
        <v>80.2</v>
      </c>
      <c r="S13" s="14">
        <v>80.2</v>
      </c>
      <c r="T13" s="14">
        <v>80.2</v>
      </c>
      <c r="U13" s="14">
        <v>80.3</v>
      </c>
      <c r="V13" s="14">
        <v>80.3</v>
      </c>
      <c r="W13" s="14">
        <v>80.7</v>
      </c>
      <c r="X13" s="14">
        <v>80.7</v>
      </c>
      <c r="Y13" s="14">
        <v>80.7</v>
      </c>
      <c r="Z13" s="14">
        <v>80.7</v>
      </c>
      <c r="AA13" s="14">
        <v>80.599999999999994</v>
      </c>
      <c r="AB13" s="14">
        <v>80.5</v>
      </c>
      <c r="AC13" s="14">
        <v>80.2</v>
      </c>
      <c r="AD13" s="14">
        <v>79.8</v>
      </c>
      <c r="AE13" s="14">
        <v>79.5</v>
      </c>
      <c r="AF13" s="14">
        <v>79.2</v>
      </c>
      <c r="AG13" s="14">
        <v>78.900000000000006</v>
      </c>
      <c r="AH13" s="14">
        <v>78.5</v>
      </c>
      <c r="AI13" s="14">
        <v>78.2</v>
      </c>
      <c r="AJ13" s="14">
        <v>77.8</v>
      </c>
    </row>
    <row r="14" spans="2:36" x14ac:dyDescent="0.3">
      <c r="B14" s="15">
        <v>4.0999999999999996</v>
      </c>
      <c r="C14" s="14">
        <v>71.099999999999994</v>
      </c>
      <c r="D14" s="14">
        <v>75.8</v>
      </c>
      <c r="E14" s="14">
        <v>77.599999999999994</v>
      </c>
      <c r="F14" s="14">
        <v>78.5</v>
      </c>
      <c r="G14" s="14">
        <v>79</v>
      </c>
      <c r="H14" s="14">
        <v>79.400000000000006</v>
      </c>
      <c r="I14" s="14">
        <v>79.7</v>
      </c>
      <c r="J14" s="14">
        <v>79.900000000000006</v>
      </c>
      <c r="K14" s="14">
        <v>79.900000000000006</v>
      </c>
      <c r="L14" s="14">
        <v>80.099999999999994</v>
      </c>
      <c r="M14" s="14">
        <v>80.2</v>
      </c>
      <c r="N14" s="14">
        <v>80.400000000000006</v>
      </c>
      <c r="O14" s="14">
        <v>80.5</v>
      </c>
      <c r="P14" s="14">
        <v>80.599999999999994</v>
      </c>
      <c r="Q14" s="14">
        <v>80.7</v>
      </c>
      <c r="R14" s="14">
        <v>80.7</v>
      </c>
      <c r="S14" s="14">
        <v>80.7</v>
      </c>
      <c r="T14" s="14">
        <v>80.8</v>
      </c>
      <c r="U14" s="14">
        <v>80.8</v>
      </c>
      <c r="V14" s="14">
        <v>80.8</v>
      </c>
      <c r="W14" s="14">
        <v>81.2</v>
      </c>
      <c r="X14" s="14">
        <v>81.099999999999994</v>
      </c>
      <c r="Y14" s="14">
        <v>81.099999999999994</v>
      </c>
      <c r="Z14" s="14">
        <v>81.099999999999994</v>
      </c>
      <c r="AA14" s="14">
        <v>81</v>
      </c>
      <c r="AB14" s="14">
        <v>80.900000000000006</v>
      </c>
      <c r="AC14" s="14">
        <v>80.599999999999994</v>
      </c>
      <c r="AD14" s="14">
        <v>80.2</v>
      </c>
      <c r="AE14" s="14">
        <v>79.900000000000006</v>
      </c>
      <c r="AF14" s="14">
        <v>79.5</v>
      </c>
      <c r="AG14" s="14">
        <v>79.2</v>
      </c>
      <c r="AH14" s="14">
        <v>78.8</v>
      </c>
      <c r="AI14" s="14">
        <v>78.5</v>
      </c>
      <c r="AJ14" s="14">
        <v>78</v>
      </c>
    </row>
    <row r="15" spans="2:36" x14ac:dyDescent="0.3">
      <c r="B15" s="15">
        <v>4</v>
      </c>
      <c r="C15" s="14">
        <v>71.900000000000006</v>
      </c>
      <c r="D15" s="14">
        <v>76.5</v>
      </c>
      <c r="E15" s="14">
        <v>78.2</v>
      </c>
      <c r="F15" s="14">
        <v>79</v>
      </c>
      <c r="G15" s="14">
        <v>79.5</v>
      </c>
      <c r="H15" s="14">
        <v>79.900000000000006</v>
      </c>
      <c r="I15" s="14">
        <v>80.2</v>
      </c>
      <c r="J15" s="14">
        <v>80.3</v>
      </c>
      <c r="K15" s="14">
        <v>80.5</v>
      </c>
      <c r="L15" s="14">
        <v>80.599999999999994</v>
      </c>
      <c r="M15" s="14">
        <v>80.7</v>
      </c>
      <c r="N15" s="14">
        <v>80.8</v>
      </c>
      <c r="O15" s="14">
        <v>81</v>
      </c>
      <c r="P15" s="14">
        <v>81</v>
      </c>
      <c r="Q15" s="14">
        <v>81.099999999999994</v>
      </c>
      <c r="R15" s="14">
        <v>81.099999999999994</v>
      </c>
      <c r="S15" s="14">
        <v>81.2</v>
      </c>
      <c r="T15" s="14">
        <v>81.2</v>
      </c>
      <c r="U15" s="14">
        <v>81.2</v>
      </c>
      <c r="V15" s="14">
        <v>81.400000000000006</v>
      </c>
      <c r="W15" s="14">
        <v>81.599999999999994</v>
      </c>
      <c r="X15" s="14">
        <v>81.5</v>
      </c>
      <c r="Y15" s="14">
        <v>81.5</v>
      </c>
      <c r="Z15" s="14">
        <v>81.5</v>
      </c>
      <c r="AA15" s="14">
        <v>81.400000000000006</v>
      </c>
      <c r="AB15" s="14">
        <v>81.3</v>
      </c>
      <c r="AC15" s="14">
        <v>80.900000000000006</v>
      </c>
      <c r="AD15" s="14">
        <v>80.599999999999994</v>
      </c>
      <c r="AE15" s="14">
        <v>80.2</v>
      </c>
      <c r="AF15" s="14">
        <v>79.8</v>
      </c>
      <c r="AG15" s="14">
        <v>79.400000000000006</v>
      </c>
      <c r="AH15" s="14">
        <v>79.099999999999994</v>
      </c>
      <c r="AI15" s="14">
        <v>78.7</v>
      </c>
      <c r="AJ15" s="14">
        <v>78.2</v>
      </c>
    </row>
    <row r="16" spans="2:36" x14ac:dyDescent="0.3">
      <c r="B16" s="15">
        <v>3.9</v>
      </c>
      <c r="C16" s="14">
        <v>72.7</v>
      </c>
      <c r="D16" s="14">
        <v>77.2</v>
      </c>
      <c r="E16" s="14">
        <v>78.8</v>
      </c>
      <c r="F16" s="14">
        <v>79.599999999999994</v>
      </c>
      <c r="G16" s="14">
        <v>80.099999999999994</v>
      </c>
      <c r="H16" s="14">
        <v>80.400000000000006</v>
      </c>
      <c r="I16" s="14">
        <v>80.599999999999994</v>
      </c>
      <c r="J16" s="14">
        <v>80.8</v>
      </c>
      <c r="K16" s="14">
        <v>80.900000000000006</v>
      </c>
      <c r="L16" s="14">
        <v>81</v>
      </c>
      <c r="M16" s="14">
        <v>81.099999999999994</v>
      </c>
      <c r="N16" s="14">
        <v>81.2</v>
      </c>
      <c r="O16" s="14">
        <v>81.400000000000006</v>
      </c>
      <c r="P16" s="14">
        <v>81.400000000000006</v>
      </c>
      <c r="Q16" s="14">
        <v>81.5</v>
      </c>
      <c r="R16" s="14">
        <v>81.5</v>
      </c>
      <c r="S16" s="14">
        <v>81.5</v>
      </c>
      <c r="T16" s="14">
        <v>81.5</v>
      </c>
      <c r="U16" s="14">
        <v>81.599999999999994</v>
      </c>
      <c r="V16" s="14">
        <v>82</v>
      </c>
      <c r="W16" s="14">
        <v>81.900000000000006</v>
      </c>
      <c r="X16" s="14">
        <v>81.900000000000006</v>
      </c>
      <c r="Y16" s="14">
        <v>81.900000000000006</v>
      </c>
      <c r="Z16" s="14">
        <v>81.8</v>
      </c>
      <c r="AA16" s="14">
        <v>81.8</v>
      </c>
      <c r="AB16" s="14">
        <v>81.7</v>
      </c>
      <c r="AC16" s="14">
        <v>81.3</v>
      </c>
      <c r="AD16" s="14">
        <v>80.900000000000006</v>
      </c>
      <c r="AE16" s="14">
        <v>80.400000000000006</v>
      </c>
      <c r="AF16" s="14">
        <v>80.099999999999994</v>
      </c>
      <c r="AG16" s="14">
        <v>79.599999999999994</v>
      </c>
      <c r="AH16" s="14">
        <v>79.3</v>
      </c>
      <c r="AI16" s="14">
        <v>78.8</v>
      </c>
      <c r="AJ16" s="14">
        <v>78.400000000000006</v>
      </c>
    </row>
    <row r="17" spans="2:36" x14ac:dyDescent="0.3">
      <c r="B17" s="15">
        <v>3.8</v>
      </c>
      <c r="C17" s="14">
        <v>73.599999999999994</v>
      </c>
      <c r="D17" s="14">
        <v>77.8</v>
      </c>
      <c r="E17" s="14">
        <v>79.3</v>
      </c>
      <c r="F17" s="14">
        <v>80.099999999999994</v>
      </c>
      <c r="G17" s="14">
        <v>80.5</v>
      </c>
      <c r="H17" s="14">
        <v>80.8</v>
      </c>
      <c r="I17" s="14">
        <v>81.099999999999994</v>
      </c>
      <c r="J17" s="14">
        <v>81.2</v>
      </c>
      <c r="K17" s="14">
        <v>81.3</v>
      </c>
      <c r="L17" s="14">
        <v>81.400000000000006</v>
      </c>
      <c r="M17" s="14">
        <v>81.5</v>
      </c>
      <c r="N17" s="14">
        <v>81.599999999999994</v>
      </c>
      <c r="O17" s="14">
        <v>81.7</v>
      </c>
      <c r="P17" s="14">
        <v>81.8</v>
      </c>
      <c r="Q17" s="14">
        <v>81.8</v>
      </c>
      <c r="R17" s="14">
        <v>81.900000000000006</v>
      </c>
      <c r="S17" s="14">
        <v>81.900000000000006</v>
      </c>
      <c r="T17" s="14">
        <v>81.900000000000006</v>
      </c>
      <c r="U17" s="14">
        <v>81.900000000000006</v>
      </c>
      <c r="V17" s="14">
        <v>82.4</v>
      </c>
      <c r="W17" s="14">
        <v>82.3</v>
      </c>
      <c r="X17" s="14">
        <v>82.3</v>
      </c>
      <c r="Y17" s="14">
        <v>82.2</v>
      </c>
      <c r="Z17" s="14">
        <v>82.1</v>
      </c>
      <c r="AA17" s="14">
        <v>82.1</v>
      </c>
      <c r="AB17" s="14">
        <v>82</v>
      </c>
      <c r="AC17" s="14">
        <v>81.5</v>
      </c>
      <c r="AD17" s="14">
        <v>81.099999999999994</v>
      </c>
      <c r="AE17" s="14">
        <v>80.7</v>
      </c>
      <c r="AF17" s="14">
        <v>80.3</v>
      </c>
      <c r="AG17" s="14">
        <v>79.8</v>
      </c>
      <c r="AH17" s="14">
        <v>79.400000000000006</v>
      </c>
      <c r="AI17" s="14">
        <v>78.900000000000006</v>
      </c>
      <c r="AJ17" s="14">
        <v>78.5</v>
      </c>
    </row>
    <row r="18" spans="2:36" x14ac:dyDescent="0.3">
      <c r="B18" s="15">
        <v>3.7</v>
      </c>
      <c r="C18" s="14">
        <v>74.2</v>
      </c>
      <c r="D18" s="14">
        <v>78.3</v>
      </c>
      <c r="E18" s="14">
        <v>79.7</v>
      </c>
      <c r="F18" s="14">
        <v>80.5</v>
      </c>
      <c r="G18" s="14">
        <v>80.8</v>
      </c>
      <c r="H18" s="14">
        <v>81.2</v>
      </c>
      <c r="I18" s="14">
        <v>81.400000000000006</v>
      </c>
      <c r="J18" s="14">
        <v>81.5</v>
      </c>
      <c r="K18" s="14">
        <v>81.599999999999994</v>
      </c>
      <c r="L18" s="14">
        <v>81.7</v>
      </c>
      <c r="M18" s="14">
        <v>81.900000000000006</v>
      </c>
      <c r="N18" s="14">
        <v>81.900000000000006</v>
      </c>
      <c r="O18" s="14">
        <v>82.1</v>
      </c>
      <c r="P18" s="14">
        <v>82.1</v>
      </c>
      <c r="Q18" s="14">
        <v>82.1</v>
      </c>
      <c r="R18" s="14">
        <v>82.2</v>
      </c>
      <c r="S18" s="14">
        <v>82.2</v>
      </c>
      <c r="T18" s="14">
        <v>82.2</v>
      </c>
      <c r="U18" s="14">
        <v>82.4</v>
      </c>
      <c r="V18" s="14">
        <v>82.6</v>
      </c>
      <c r="W18" s="14">
        <v>82.6</v>
      </c>
      <c r="X18" s="14">
        <v>82.5</v>
      </c>
      <c r="Y18" s="14">
        <v>82.5</v>
      </c>
      <c r="Z18" s="14">
        <v>82.4</v>
      </c>
      <c r="AA18" s="14">
        <v>82.4</v>
      </c>
      <c r="AB18" s="14">
        <v>82.3</v>
      </c>
      <c r="AC18" s="14">
        <v>81.8</v>
      </c>
      <c r="AD18" s="14">
        <v>81.3</v>
      </c>
      <c r="AE18" s="14">
        <v>80.900000000000006</v>
      </c>
      <c r="AF18" s="14">
        <v>80.400000000000006</v>
      </c>
      <c r="AG18" s="14">
        <v>79.900000000000006</v>
      </c>
      <c r="AH18" s="14">
        <v>79.5</v>
      </c>
      <c r="AI18" s="14">
        <v>79</v>
      </c>
      <c r="AJ18" s="14">
        <v>78.5</v>
      </c>
    </row>
    <row r="19" spans="2:36" x14ac:dyDescent="0.3">
      <c r="B19" s="15">
        <v>3.6</v>
      </c>
      <c r="C19" s="14">
        <v>75</v>
      </c>
      <c r="D19" s="14">
        <v>78.900000000000006</v>
      </c>
      <c r="E19" s="14">
        <v>80.2</v>
      </c>
      <c r="F19" s="14">
        <v>80.900000000000006</v>
      </c>
      <c r="G19" s="14">
        <v>81.3</v>
      </c>
      <c r="H19" s="14">
        <v>81.5</v>
      </c>
      <c r="I19" s="14">
        <v>81.7</v>
      </c>
      <c r="J19" s="14">
        <v>81.900000000000006</v>
      </c>
      <c r="K19" s="14">
        <v>82</v>
      </c>
      <c r="L19" s="14">
        <v>82</v>
      </c>
      <c r="M19" s="14">
        <v>82.2</v>
      </c>
      <c r="N19" s="14">
        <v>82.2</v>
      </c>
      <c r="O19" s="14">
        <v>82.4</v>
      </c>
      <c r="P19" s="14">
        <v>82.4</v>
      </c>
      <c r="Q19" s="14">
        <v>82.4</v>
      </c>
      <c r="R19" s="14">
        <v>82.5</v>
      </c>
      <c r="S19" s="14">
        <v>82.5</v>
      </c>
      <c r="T19" s="14">
        <v>82.5</v>
      </c>
      <c r="U19" s="14">
        <v>82.9</v>
      </c>
      <c r="V19" s="14">
        <v>82.9</v>
      </c>
      <c r="W19" s="14">
        <v>82.8</v>
      </c>
      <c r="X19" s="14">
        <v>82.8</v>
      </c>
      <c r="Y19" s="14">
        <v>82.8</v>
      </c>
      <c r="Z19" s="14">
        <v>82.7</v>
      </c>
      <c r="AA19" s="14">
        <v>82.6</v>
      </c>
      <c r="AB19" s="14">
        <v>82.5</v>
      </c>
      <c r="AC19" s="14">
        <v>82</v>
      </c>
      <c r="AD19" s="14">
        <v>81.5</v>
      </c>
      <c r="AE19" s="14">
        <v>81</v>
      </c>
      <c r="AF19" s="14">
        <v>80.5</v>
      </c>
      <c r="AG19" s="14">
        <v>80</v>
      </c>
      <c r="AH19" s="14">
        <v>79.5</v>
      </c>
      <c r="AI19" s="14">
        <v>79</v>
      </c>
      <c r="AJ19" s="14">
        <v>78.5</v>
      </c>
    </row>
    <row r="20" spans="2:36" x14ac:dyDescent="0.3">
      <c r="B20" s="15">
        <v>3.5</v>
      </c>
      <c r="C20" s="14">
        <v>75.599999999999994</v>
      </c>
      <c r="D20" s="14">
        <v>79.3</v>
      </c>
      <c r="E20" s="14">
        <v>80.599999999999994</v>
      </c>
      <c r="F20" s="14">
        <v>81.2</v>
      </c>
      <c r="G20" s="14">
        <v>81.599999999999994</v>
      </c>
      <c r="H20" s="14">
        <v>81.8</v>
      </c>
      <c r="I20" s="14">
        <v>82.1</v>
      </c>
      <c r="J20" s="14">
        <v>82.2</v>
      </c>
      <c r="K20" s="14">
        <v>82.2</v>
      </c>
      <c r="L20" s="14">
        <v>82.3</v>
      </c>
      <c r="M20" s="14">
        <v>82.5</v>
      </c>
      <c r="N20" s="14">
        <v>82.5</v>
      </c>
      <c r="O20" s="14">
        <v>82.6</v>
      </c>
      <c r="P20" s="14">
        <v>82.7</v>
      </c>
      <c r="Q20" s="14">
        <v>82.7</v>
      </c>
      <c r="R20" s="14">
        <v>82.7</v>
      </c>
      <c r="S20" s="14">
        <v>82.7</v>
      </c>
      <c r="T20" s="14">
        <v>82.8</v>
      </c>
      <c r="U20" s="14">
        <v>83.2</v>
      </c>
      <c r="V20" s="14">
        <v>83.2</v>
      </c>
      <c r="W20" s="14">
        <v>83.2</v>
      </c>
      <c r="X20" s="14">
        <v>83.1</v>
      </c>
      <c r="Y20" s="14">
        <v>83</v>
      </c>
      <c r="Z20" s="14">
        <v>82.9</v>
      </c>
      <c r="AA20" s="14">
        <v>82.9</v>
      </c>
      <c r="AB20" s="14">
        <v>82.7</v>
      </c>
      <c r="AC20" s="14">
        <v>82.2</v>
      </c>
      <c r="AD20" s="14">
        <v>81.7</v>
      </c>
      <c r="AE20" s="14">
        <v>81.2</v>
      </c>
      <c r="AF20" s="14">
        <v>80.599999999999994</v>
      </c>
      <c r="AG20" s="14">
        <v>80.099999999999994</v>
      </c>
      <c r="AH20" s="14">
        <v>79.599999999999994</v>
      </c>
      <c r="AI20" s="14">
        <v>79</v>
      </c>
      <c r="AJ20" s="14">
        <v>78.400000000000006</v>
      </c>
    </row>
    <row r="21" spans="2:36" x14ac:dyDescent="0.3">
      <c r="B21" s="15">
        <v>3.4</v>
      </c>
      <c r="C21" s="14">
        <v>76.3</v>
      </c>
      <c r="D21" s="14">
        <v>79.8</v>
      </c>
      <c r="E21" s="14">
        <v>81</v>
      </c>
      <c r="F21" s="14">
        <v>81.599999999999994</v>
      </c>
      <c r="G21" s="14">
        <v>81.900000000000006</v>
      </c>
      <c r="H21" s="14">
        <v>82.2</v>
      </c>
      <c r="I21" s="14">
        <v>82.4</v>
      </c>
      <c r="J21" s="14">
        <v>82.5</v>
      </c>
      <c r="K21" s="14">
        <v>82.5</v>
      </c>
      <c r="L21" s="14">
        <v>82.6</v>
      </c>
      <c r="M21" s="14">
        <v>82.8</v>
      </c>
      <c r="N21" s="14">
        <v>82.8</v>
      </c>
      <c r="O21" s="14">
        <v>82.9</v>
      </c>
      <c r="P21" s="14">
        <v>82.9</v>
      </c>
      <c r="Q21" s="14">
        <v>82.9</v>
      </c>
      <c r="R21" s="14">
        <v>83</v>
      </c>
      <c r="S21" s="14">
        <v>83</v>
      </c>
      <c r="T21" s="14">
        <v>83.3</v>
      </c>
      <c r="U21" s="14">
        <v>83.5</v>
      </c>
      <c r="V21" s="14">
        <v>83.5</v>
      </c>
      <c r="W21" s="14">
        <v>83.4</v>
      </c>
      <c r="X21" s="14">
        <v>83.3</v>
      </c>
      <c r="Y21" s="14">
        <v>83.2</v>
      </c>
      <c r="Z21" s="14">
        <v>83.2</v>
      </c>
      <c r="AA21" s="14">
        <v>83.1</v>
      </c>
      <c r="AB21" s="14">
        <v>83</v>
      </c>
      <c r="AC21" s="14">
        <v>82.4</v>
      </c>
      <c r="AD21" s="14">
        <v>81.8</v>
      </c>
      <c r="AE21" s="14">
        <v>81.3</v>
      </c>
      <c r="AF21" s="14">
        <v>80.7</v>
      </c>
      <c r="AG21" s="14">
        <v>80.099999999999994</v>
      </c>
      <c r="AH21" s="14">
        <v>79.599999999999994</v>
      </c>
      <c r="AI21" s="14">
        <v>79</v>
      </c>
      <c r="AJ21" s="14">
        <v>78.400000000000006</v>
      </c>
    </row>
    <row r="22" spans="2:36" x14ac:dyDescent="0.3">
      <c r="B22" s="15">
        <v>3.3</v>
      </c>
      <c r="C22" s="14">
        <v>76.900000000000006</v>
      </c>
      <c r="D22" s="14">
        <v>80.2</v>
      </c>
      <c r="E22" s="14">
        <v>81.3</v>
      </c>
      <c r="F22" s="14">
        <v>81.900000000000006</v>
      </c>
      <c r="G22" s="14">
        <v>82.3</v>
      </c>
      <c r="H22" s="14">
        <v>82.5</v>
      </c>
      <c r="I22" s="14">
        <v>82.6</v>
      </c>
      <c r="J22" s="14">
        <v>82.7</v>
      </c>
      <c r="K22" s="14">
        <v>82.8</v>
      </c>
      <c r="L22" s="14">
        <v>82.9</v>
      </c>
      <c r="M22" s="14">
        <v>83</v>
      </c>
      <c r="N22" s="14">
        <v>83</v>
      </c>
      <c r="O22" s="14">
        <v>83.1</v>
      </c>
      <c r="P22" s="14">
        <v>83.2</v>
      </c>
      <c r="Q22" s="14">
        <v>83.2</v>
      </c>
      <c r="R22" s="14">
        <v>83.2</v>
      </c>
      <c r="S22" s="14">
        <v>83.2</v>
      </c>
      <c r="T22" s="14">
        <v>83.7</v>
      </c>
      <c r="U22" s="14">
        <v>83.7</v>
      </c>
      <c r="V22" s="14">
        <v>83.7</v>
      </c>
      <c r="W22" s="14">
        <v>83.6</v>
      </c>
      <c r="X22" s="14">
        <v>83.5</v>
      </c>
      <c r="Y22" s="14">
        <v>83.4</v>
      </c>
      <c r="Z22" s="14">
        <v>83.3</v>
      </c>
      <c r="AA22" s="14">
        <v>83.3</v>
      </c>
      <c r="AB22" s="14">
        <v>83.2</v>
      </c>
      <c r="AC22" s="14">
        <v>82.5</v>
      </c>
      <c r="AD22" s="14">
        <v>81.900000000000006</v>
      </c>
      <c r="AE22" s="14">
        <v>81.400000000000006</v>
      </c>
      <c r="AF22" s="14">
        <v>80.8</v>
      </c>
      <c r="AG22" s="14">
        <v>80.2</v>
      </c>
      <c r="AH22" s="14">
        <v>79.599999999999994</v>
      </c>
      <c r="AI22" s="14">
        <v>78.900000000000006</v>
      </c>
      <c r="AJ22" s="14">
        <v>78.3</v>
      </c>
    </row>
    <row r="23" spans="2:36" x14ac:dyDescent="0.3">
      <c r="B23" s="15">
        <v>3.2</v>
      </c>
      <c r="C23" s="14">
        <v>77.3</v>
      </c>
      <c r="D23" s="14">
        <v>80.599999999999994</v>
      </c>
      <c r="E23" s="14">
        <v>81.7</v>
      </c>
      <c r="F23" s="14">
        <v>82.2</v>
      </c>
      <c r="G23" s="14">
        <v>82.5</v>
      </c>
      <c r="H23" s="14">
        <v>82.8</v>
      </c>
      <c r="I23" s="14">
        <v>82.9</v>
      </c>
      <c r="J23" s="14">
        <v>83</v>
      </c>
      <c r="K23" s="14">
        <v>83.1</v>
      </c>
      <c r="L23" s="14">
        <v>83.2</v>
      </c>
      <c r="M23" s="14">
        <v>83.2</v>
      </c>
      <c r="N23" s="14">
        <v>83.3</v>
      </c>
      <c r="O23" s="14">
        <v>83.4</v>
      </c>
      <c r="P23" s="14">
        <v>83.4</v>
      </c>
      <c r="Q23" s="14">
        <v>83.4</v>
      </c>
      <c r="R23" s="14">
        <v>83.4</v>
      </c>
      <c r="S23" s="14">
        <v>83.5</v>
      </c>
      <c r="T23" s="14">
        <v>83.9</v>
      </c>
      <c r="U23" s="14">
        <v>83.9</v>
      </c>
      <c r="V23" s="14">
        <v>83.9</v>
      </c>
      <c r="W23" s="14">
        <v>83.8</v>
      </c>
      <c r="X23" s="14">
        <v>83.7</v>
      </c>
      <c r="Y23" s="14">
        <v>83.6</v>
      </c>
      <c r="Z23" s="14">
        <v>83.5</v>
      </c>
      <c r="AA23" s="14">
        <v>83.4</v>
      </c>
      <c r="AB23" s="14">
        <v>83.3</v>
      </c>
      <c r="AC23" s="14">
        <v>82.7</v>
      </c>
      <c r="AD23" s="14">
        <v>82</v>
      </c>
      <c r="AE23" s="14">
        <v>81.400000000000006</v>
      </c>
      <c r="AF23" s="14">
        <v>80.8</v>
      </c>
      <c r="AG23" s="14">
        <v>80.099999999999994</v>
      </c>
      <c r="AH23" s="14">
        <v>79.5</v>
      </c>
      <c r="AI23" s="14">
        <v>78.8</v>
      </c>
      <c r="AJ23" s="14">
        <v>78.099999999999994</v>
      </c>
    </row>
    <row r="24" spans="2:36" x14ac:dyDescent="0.3">
      <c r="B24" s="15">
        <v>3.1</v>
      </c>
      <c r="C24" s="14">
        <v>78.099999999999994</v>
      </c>
      <c r="D24" s="14">
        <v>81.099999999999994</v>
      </c>
      <c r="E24" s="14">
        <v>82.1</v>
      </c>
      <c r="F24" s="14">
        <v>82.6</v>
      </c>
      <c r="G24" s="14">
        <v>82.8</v>
      </c>
      <c r="H24" s="14">
        <v>83</v>
      </c>
      <c r="I24" s="14">
        <v>83.2</v>
      </c>
      <c r="J24" s="14">
        <v>83.3</v>
      </c>
      <c r="K24" s="14">
        <v>83.3</v>
      </c>
      <c r="L24" s="14">
        <v>83.4</v>
      </c>
      <c r="M24" s="14">
        <v>83.4</v>
      </c>
      <c r="N24" s="14">
        <v>83.5</v>
      </c>
      <c r="O24" s="14">
        <v>83.6</v>
      </c>
      <c r="P24" s="14">
        <v>83.6</v>
      </c>
      <c r="Q24" s="14">
        <v>83.7</v>
      </c>
      <c r="R24" s="14">
        <v>83.7</v>
      </c>
      <c r="S24" s="14">
        <v>84.1</v>
      </c>
      <c r="T24" s="14">
        <v>84.1</v>
      </c>
      <c r="U24" s="14">
        <v>84.1</v>
      </c>
      <c r="V24" s="14">
        <v>84.1</v>
      </c>
      <c r="W24" s="14">
        <v>84</v>
      </c>
      <c r="X24" s="14">
        <v>83.9</v>
      </c>
      <c r="Y24" s="14">
        <v>83.8</v>
      </c>
      <c r="Z24" s="14">
        <v>83.7</v>
      </c>
      <c r="AA24" s="14">
        <v>83.7</v>
      </c>
      <c r="AB24" s="14">
        <v>83.5</v>
      </c>
      <c r="AC24" s="14">
        <v>82.8</v>
      </c>
      <c r="AD24" s="14">
        <v>82.1</v>
      </c>
      <c r="AE24" s="14">
        <v>81.5</v>
      </c>
      <c r="AF24" s="14">
        <v>80.8</v>
      </c>
      <c r="AG24" s="14">
        <v>80.099999999999994</v>
      </c>
      <c r="AH24" s="14">
        <v>79.400000000000006</v>
      </c>
      <c r="AI24" s="14">
        <v>78.599999999999994</v>
      </c>
      <c r="AJ24" s="14">
        <v>77.900000000000006</v>
      </c>
    </row>
    <row r="25" spans="2:36" x14ac:dyDescent="0.3">
      <c r="B25" s="15">
        <v>3</v>
      </c>
      <c r="C25" s="14">
        <v>79.5</v>
      </c>
      <c r="D25" s="14">
        <v>81.599999999999994</v>
      </c>
      <c r="E25" s="14">
        <v>82.4</v>
      </c>
      <c r="F25" s="14">
        <v>82.9</v>
      </c>
      <c r="G25" s="14">
        <v>83.1</v>
      </c>
      <c r="H25" s="14">
        <v>83.3</v>
      </c>
      <c r="I25" s="14">
        <v>83.5</v>
      </c>
      <c r="J25" s="14">
        <v>83.5</v>
      </c>
      <c r="K25" s="14">
        <v>83.5</v>
      </c>
      <c r="L25" s="14">
        <v>83.6</v>
      </c>
      <c r="M25" s="14">
        <v>83.7</v>
      </c>
      <c r="N25" s="14">
        <v>83.7</v>
      </c>
      <c r="O25" s="14">
        <v>83.8</v>
      </c>
      <c r="P25" s="14">
        <v>83.9</v>
      </c>
      <c r="Q25" s="14">
        <v>83.9</v>
      </c>
      <c r="R25" s="14">
        <v>83.9</v>
      </c>
      <c r="S25" s="14">
        <v>84.4</v>
      </c>
      <c r="T25" s="14">
        <v>84.3</v>
      </c>
      <c r="U25" s="14">
        <v>84.3</v>
      </c>
      <c r="V25" s="14">
        <v>84.3</v>
      </c>
      <c r="W25" s="14">
        <v>84.2</v>
      </c>
      <c r="X25" s="14">
        <v>84.1</v>
      </c>
      <c r="Y25" s="14">
        <v>84</v>
      </c>
      <c r="Z25" s="14">
        <v>83.9</v>
      </c>
      <c r="AA25" s="14">
        <v>83.8</v>
      </c>
      <c r="AB25" s="14">
        <v>83.7</v>
      </c>
      <c r="AC25" s="14">
        <v>82.9</v>
      </c>
      <c r="AD25" s="14">
        <v>82.2</v>
      </c>
      <c r="AE25" s="14">
        <v>81.5</v>
      </c>
      <c r="AF25" s="14">
        <v>80.7</v>
      </c>
      <c r="AG25" s="14">
        <v>80</v>
      </c>
      <c r="AH25" s="14">
        <v>79.2</v>
      </c>
      <c r="AI25" s="14">
        <v>78.400000000000006</v>
      </c>
      <c r="AJ25" s="14">
        <v>77.599999999999994</v>
      </c>
    </row>
    <row r="28" spans="2:36" x14ac:dyDescent="0.3">
      <c r="C28" s="16" t="s">
        <v>27</v>
      </c>
      <c r="D28" s="7" t="s">
        <v>28</v>
      </c>
    </row>
    <row r="29" spans="2:36" x14ac:dyDescent="0.3">
      <c r="C29" s="16">
        <v>3.17</v>
      </c>
      <c r="D29" s="7">
        <v>0.37</v>
      </c>
    </row>
    <row r="30" spans="2:36" x14ac:dyDescent="0.3">
      <c r="B30" t="s">
        <v>29</v>
      </c>
      <c r="C30" s="17" cm="1">
        <f t="array" ref="C30">_f2Dint(C29,D29,_nVdata,_nIdata,_tEffData)</f>
        <v>82.17</v>
      </c>
    </row>
    <row r="32" spans="2:36" x14ac:dyDescent="0.3">
      <c r="B32" t="s">
        <v>30</v>
      </c>
    </row>
    <row r="34" spans="2:2" x14ac:dyDescent="0.3">
      <c r="B34" cm="1">
        <f t="array" ref="B34">_xlfn.LAMBDA(_xlpm.v,_xlpm.i, _f2Dint(_xlpm.v,_xlpm.i,_nVdata,_nIdata,_tEffData))(C29,D29)</f>
        <v>82.17</v>
      </c>
    </row>
    <row r="36" spans="2:2" x14ac:dyDescent="0.3">
      <c r="B36" cm="1">
        <f t="array" ref="B36">_fEff(C29,D29)</f>
        <v>82.17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AEB8-8946-447D-B0C8-1B9414ADE01C}">
  <sheetPr>
    <tabColor rgb="FFFCEDD6"/>
  </sheetPr>
  <dimension ref="B4:G106"/>
  <sheetViews>
    <sheetView workbookViewId="0">
      <selection activeCell="C6" sqref="C6"/>
    </sheetView>
  </sheetViews>
  <sheetFormatPr defaultRowHeight="13" x14ac:dyDescent="0.3"/>
  <sheetData>
    <row r="4" spans="2:7" x14ac:dyDescent="0.3">
      <c r="F4">
        <v>3.3</v>
      </c>
    </row>
    <row r="5" spans="2:7" x14ac:dyDescent="0.3">
      <c r="B5" t="s">
        <v>31</v>
      </c>
      <c r="C5" t="s">
        <v>32</v>
      </c>
      <c r="F5" cm="1">
        <f t="array" ref="F5">_xlfn.LAMBDA(_xlpm.v,_fInterp(_xlpm.v,_tZ22FH_SOC[VBAT],_tZ22FH_SOC[SOC]))(F4)</f>
        <v>1.8155283901664307E-2</v>
      </c>
      <c r="G5" cm="1">
        <f t="array" ref="G5">_fV2S(F4)</f>
        <v>1.8155283901664307E-2</v>
      </c>
    </row>
    <row r="6" spans="2:7" x14ac:dyDescent="0.3">
      <c r="B6">
        <v>0</v>
      </c>
      <c r="C6">
        <v>2.95</v>
      </c>
      <c r="F6" cm="1">
        <f t="array" ref="F6">_xlfn.LAMBDA(_xlpm.s,_fInterp(_xlpm.s,_tZ22FH_SOC[SOC],_tZ22FH_SOC[VBAT]))(F5)</f>
        <v>3.3000000000000003</v>
      </c>
      <c r="G6" cm="1">
        <f t="array" ref="G6">_fS2V(G5)</f>
        <v>3.3000000000000003</v>
      </c>
    </row>
    <row r="7" spans="2:7" x14ac:dyDescent="0.3">
      <c r="B7">
        <v>0.01</v>
      </c>
      <c r="C7">
        <v>3.2098012737617183</v>
      </c>
    </row>
    <row r="8" spans="2:7" x14ac:dyDescent="0.3">
      <c r="B8">
        <v>0.02</v>
      </c>
      <c r="C8">
        <v>3.3204028510040189</v>
      </c>
    </row>
    <row r="9" spans="2:7" x14ac:dyDescent="0.3">
      <c r="B9">
        <v>0.03</v>
      </c>
      <c r="C9">
        <v>3.3987165632530147</v>
      </c>
    </row>
    <row r="10" spans="2:7" x14ac:dyDescent="0.3">
      <c r="B10">
        <v>0.04</v>
      </c>
      <c r="C10">
        <v>3.4594029817732479</v>
      </c>
    </row>
    <row r="11" spans="2:7" x14ac:dyDescent="0.3">
      <c r="B11">
        <v>0.05</v>
      </c>
      <c r="C11">
        <v>3.5013362573370417</v>
      </c>
    </row>
    <row r="12" spans="2:7" x14ac:dyDescent="0.3">
      <c r="B12">
        <v>6.0000000000000005E-2</v>
      </c>
      <c r="C12">
        <v>3.543269532900835</v>
      </c>
    </row>
    <row r="13" spans="2:7" x14ac:dyDescent="0.3">
      <c r="B13">
        <v>7.0000000000000007E-2</v>
      </c>
      <c r="C13">
        <v>3.5852028084646284</v>
      </c>
    </row>
    <row r="14" spans="2:7" x14ac:dyDescent="0.3">
      <c r="B14">
        <v>0.08</v>
      </c>
      <c r="C14">
        <v>3.6077089362541077</v>
      </c>
    </row>
    <row r="15" spans="2:7" x14ac:dyDescent="0.3">
      <c r="B15">
        <v>0.09</v>
      </c>
      <c r="C15">
        <v>3.6233090812157727</v>
      </c>
    </row>
    <row r="16" spans="2:7" x14ac:dyDescent="0.3">
      <c r="B16">
        <v>9.9999999999999992E-2</v>
      </c>
      <c r="C16">
        <v>3.6389092261774372</v>
      </c>
    </row>
    <row r="17" spans="2:3" x14ac:dyDescent="0.3">
      <c r="B17">
        <v>0.10999999999999999</v>
      </c>
      <c r="C17">
        <v>3.6457226496385542</v>
      </c>
    </row>
    <row r="18" spans="2:3" x14ac:dyDescent="0.3">
      <c r="B18">
        <v>0.11999999999999998</v>
      </c>
      <c r="C18">
        <v>3.6502880240963855</v>
      </c>
    </row>
    <row r="19" spans="2:3" x14ac:dyDescent="0.3">
      <c r="B19">
        <v>0.12999999999999998</v>
      </c>
      <c r="C19">
        <v>3.6541223597819852</v>
      </c>
    </row>
    <row r="20" spans="2:3" x14ac:dyDescent="0.3">
      <c r="B20">
        <v>0.13999999999999999</v>
      </c>
      <c r="C20">
        <v>3.657303213884108</v>
      </c>
    </row>
    <row r="21" spans="2:3" x14ac:dyDescent="0.3">
      <c r="B21">
        <v>0.15</v>
      </c>
      <c r="C21">
        <v>3.6604756762048196</v>
      </c>
    </row>
    <row r="22" spans="2:3" x14ac:dyDescent="0.3">
      <c r="B22">
        <v>0.16</v>
      </c>
      <c r="C22">
        <v>3.6636108283801878</v>
      </c>
    </row>
    <row r="23" spans="2:3" x14ac:dyDescent="0.3">
      <c r="B23">
        <v>0.17</v>
      </c>
      <c r="C23">
        <v>3.6678023700000004</v>
      </c>
    </row>
    <row r="24" spans="2:3" x14ac:dyDescent="0.3">
      <c r="B24">
        <v>0.18000000000000002</v>
      </c>
      <c r="C24">
        <v>3.6730395998493979</v>
      </c>
    </row>
    <row r="25" spans="2:3" x14ac:dyDescent="0.3">
      <c r="B25">
        <v>0.19000000000000003</v>
      </c>
      <c r="C25">
        <v>3.6791339517821289</v>
      </c>
    </row>
    <row r="26" spans="2:3" x14ac:dyDescent="0.3">
      <c r="B26">
        <v>0.20000000000000004</v>
      </c>
      <c r="C26">
        <v>3.6850210470453248</v>
      </c>
    </row>
    <row r="27" spans="2:3" x14ac:dyDescent="0.3">
      <c r="B27">
        <v>0.21000000000000005</v>
      </c>
      <c r="C27">
        <v>3.6902310666953531</v>
      </c>
    </row>
    <row r="28" spans="2:3" x14ac:dyDescent="0.3">
      <c r="B28">
        <v>0.22000000000000006</v>
      </c>
      <c r="C28">
        <v>3.6952326121485943</v>
      </c>
    </row>
    <row r="29" spans="2:3" x14ac:dyDescent="0.3">
      <c r="B29">
        <v>0.23000000000000007</v>
      </c>
      <c r="C29">
        <v>3.6999353404116464</v>
      </c>
    </row>
    <row r="30" spans="2:3" x14ac:dyDescent="0.3">
      <c r="B30">
        <v>0.24000000000000007</v>
      </c>
      <c r="C30">
        <v>3.7045349328743549</v>
      </c>
    </row>
    <row r="31" spans="2:3" x14ac:dyDescent="0.3">
      <c r="B31">
        <v>0.25000000000000006</v>
      </c>
      <c r="C31">
        <v>3.7089223178427999</v>
      </c>
    </row>
    <row r="32" spans="2:3" x14ac:dyDescent="0.3">
      <c r="B32">
        <v>0.26000000000000006</v>
      </c>
      <c r="C32">
        <v>3.7129475570727353</v>
      </c>
    </row>
    <row r="33" spans="2:3" x14ac:dyDescent="0.3">
      <c r="B33">
        <v>0.27000000000000007</v>
      </c>
      <c r="C33">
        <v>3.7166158983935742</v>
      </c>
    </row>
    <row r="34" spans="2:3" x14ac:dyDescent="0.3">
      <c r="B34">
        <v>0.28000000000000008</v>
      </c>
      <c r="C34">
        <v>3.7202604625167339</v>
      </c>
    </row>
    <row r="35" spans="2:3" x14ac:dyDescent="0.3">
      <c r="B35">
        <v>0.29000000000000009</v>
      </c>
      <c r="C35">
        <v>3.7237795108768408</v>
      </c>
    </row>
    <row r="36" spans="2:3" x14ac:dyDescent="0.3">
      <c r="B36">
        <v>0.3000000000000001</v>
      </c>
      <c r="C36">
        <v>3.7271459367469886</v>
      </c>
    </row>
    <row r="37" spans="2:3" x14ac:dyDescent="0.3">
      <c r="B37">
        <v>0.31000000000000011</v>
      </c>
      <c r="C37">
        <v>3.7304077713253014</v>
      </c>
    </row>
    <row r="38" spans="2:3" x14ac:dyDescent="0.3">
      <c r="B38">
        <v>0.32000000000000012</v>
      </c>
      <c r="C38">
        <v>3.7336324992771086</v>
      </c>
    </row>
    <row r="39" spans="2:3" x14ac:dyDescent="0.3">
      <c r="B39">
        <v>0.33000000000000013</v>
      </c>
      <c r="C39">
        <v>3.7369320598393578</v>
      </c>
    </row>
    <row r="40" spans="2:3" x14ac:dyDescent="0.3">
      <c r="B40">
        <v>0.34000000000000014</v>
      </c>
      <c r="C40">
        <v>3.7402591601070956</v>
      </c>
    </row>
    <row r="41" spans="2:3" x14ac:dyDescent="0.3">
      <c r="B41">
        <v>0.35000000000000014</v>
      </c>
      <c r="C41">
        <v>3.7436357319277107</v>
      </c>
    </row>
    <row r="42" spans="2:3" x14ac:dyDescent="0.3">
      <c r="B42">
        <v>0.36000000000000015</v>
      </c>
      <c r="C42">
        <v>3.7470907975903613</v>
      </c>
    </row>
    <row r="43" spans="2:3" x14ac:dyDescent="0.3">
      <c r="B43">
        <v>0.37000000000000016</v>
      </c>
      <c r="C43">
        <v>3.7504826218473899</v>
      </c>
    </row>
    <row r="44" spans="2:3" x14ac:dyDescent="0.3">
      <c r="B44">
        <v>0.38000000000000017</v>
      </c>
      <c r="C44">
        <v>3.7538609082730923</v>
      </c>
    </row>
    <row r="45" spans="2:3" x14ac:dyDescent="0.3">
      <c r="B45">
        <v>0.39000000000000018</v>
      </c>
      <c r="C45">
        <v>3.7572559945783137</v>
      </c>
    </row>
    <row r="46" spans="2:3" x14ac:dyDescent="0.3">
      <c r="B46">
        <v>0.40000000000000019</v>
      </c>
      <c r="C46">
        <v>3.7607110602409644</v>
      </c>
    </row>
    <row r="47" spans="2:3" x14ac:dyDescent="0.3">
      <c r="B47">
        <v>0.4100000000000002</v>
      </c>
      <c r="C47">
        <v>3.7641661259036145</v>
      </c>
    </row>
    <row r="48" spans="2:3" x14ac:dyDescent="0.3">
      <c r="B48">
        <v>0.42000000000000021</v>
      </c>
      <c r="C48">
        <v>3.7676885309810668</v>
      </c>
    </row>
    <row r="49" spans="2:3" x14ac:dyDescent="0.3">
      <c r="B49">
        <v>0.43000000000000022</v>
      </c>
      <c r="C49">
        <v>3.7712532812679287</v>
      </c>
    </row>
    <row r="50" spans="2:3" x14ac:dyDescent="0.3">
      <c r="B50">
        <v>0.44000000000000022</v>
      </c>
      <c r="C50">
        <v>3.7746879685599546</v>
      </c>
    </row>
    <row r="51" spans="2:3" x14ac:dyDescent="0.3">
      <c r="B51">
        <v>0.45000000000000023</v>
      </c>
      <c r="C51">
        <v>3.7780881919104994</v>
      </c>
    </row>
    <row r="52" spans="2:3" x14ac:dyDescent="0.3">
      <c r="B52">
        <v>0.46000000000000024</v>
      </c>
      <c r="C52">
        <v>3.781696151171352</v>
      </c>
    </row>
    <row r="53" spans="2:3" x14ac:dyDescent="0.3">
      <c r="B53">
        <v>0.47000000000000025</v>
      </c>
      <c r="C53">
        <v>3.7853111735776439</v>
      </c>
    </row>
    <row r="54" spans="2:3" x14ac:dyDescent="0.3">
      <c r="B54">
        <v>0.48000000000000026</v>
      </c>
      <c r="C54">
        <v>3.7889261959839358</v>
      </c>
    </row>
    <row r="55" spans="2:3" x14ac:dyDescent="0.3">
      <c r="B55">
        <v>0.49000000000000027</v>
      </c>
      <c r="C55">
        <v>3.7926604064687321</v>
      </c>
    </row>
    <row r="56" spans="2:3" x14ac:dyDescent="0.3">
      <c r="B56">
        <v>0.50000000000000022</v>
      </c>
      <c r="C56">
        <v>3.7964171048479631</v>
      </c>
    </row>
    <row r="57" spans="2:3" x14ac:dyDescent="0.3">
      <c r="B57">
        <v>0.51000000000000023</v>
      </c>
      <c r="C57">
        <v>3.8001738032271946</v>
      </c>
    </row>
    <row r="58" spans="2:3" x14ac:dyDescent="0.3">
      <c r="B58">
        <v>0.52000000000000024</v>
      </c>
      <c r="C58">
        <v>3.8039464979919679</v>
      </c>
    </row>
    <row r="59" spans="2:3" x14ac:dyDescent="0.3">
      <c r="B59">
        <v>0.53000000000000025</v>
      </c>
      <c r="C59">
        <v>3.8077854598393577</v>
      </c>
    </row>
    <row r="60" spans="2:3" x14ac:dyDescent="0.3">
      <c r="B60">
        <v>0.54000000000000026</v>
      </c>
      <c r="C60">
        <v>3.811624421686747</v>
      </c>
    </row>
    <row r="61" spans="2:3" x14ac:dyDescent="0.3">
      <c r="B61">
        <v>0.55000000000000027</v>
      </c>
      <c r="C61">
        <v>3.8156645731816159</v>
      </c>
    </row>
    <row r="62" spans="2:3" x14ac:dyDescent="0.3">
      <c r="B62">
        <v>0.56000000000000028</v>
      </c>
      <c r="C62">
        <v>3.8198447760821068</v>
      </c>
    </row>
    <row r="63" spans="2:3" x14ac:dyDescent="0.3">
      <c r="B63">
        <v>0.57000000000000028</v>
      </c>
      <c r="C63">
        <v>3.8240511264056223</v>
      </c>
    </row>
    <row r="64" spans="2:3" x14ac:dyDescent="0.3">
      <c r="B64">
        <v>0.58000000000000029</v>
      </c>
      <c r="C64">
        <v>3.8283379671352074</v>
      </c>
    </row>
    <row r="65" spans="2:3" x14ac:dyDescent="0.3">
      <c r="B65">
        <v>0.5900000000000003</v>
      </c>
      <c r="C65">
        <v>3.8326859232530119</v>
      </c>
    </row>
    <row r="66" spans="2:3" x14ac:dyDescent="0.3">
      <c r="B66">
        <v>0.60000000000000031</v>
      </c>
      <c r="C66">
        <v>3.8371680587349402</v>
      </c>
    </row>
    <row r="67" spans="2:3" x14ac:dyDescent="0.3">
      <c r="B67">
        <v>0.61000000000000032</v>
      </c>
      <c r="C67">
        <v>3.8418227999749002</v>
      </c>
    </row>
    <row r="68" spans="2:3" x14ac:dyDescent="0.3">
      <c r="B68">
        <v>0.62000000000000033</v>
      </c>
      <c r="C68">
        <v>3.8465012103078982</v>
      </c>
    </row>
    <row r="69" spans="2:3" x14ac:dyDescent="0.3">
      <c r="B69">
        <v>0.63000000000000034</v>
      </c>
      <c r="C69">
        <v>3.8512359299196786</v>
      </c>
    </row>
    <row r="70" spans="2:3" x14ac:dyDescent="0.3">
      <c r="B70">
        <v>0.64000000000000035</v>
      </c>
      <c r="C70">
        <v>3.8560644508701478</v>
      </c>
    </row>
    <row r="71" spans="2:3" x14ac:dyDescent="0.3">
      <c r="B71">
        <v>0.65000000000000036</v>
      </c>
      <c r="C71">
        <v>3.8609227825301202</v>
      </c>
    </row>
    <row r="72" spans="2:3" x14ac:dyDescent="0.3">
      <c r="B72">
        <v>0.66000000000000036</v>
      </c>
      <c r="C72">
        <v>3.8657598744578312</v>
      </c>
    </row>
    <row r="73" spans="2:3" x14ac:dyDescent="0.3">
      <c r="B73">
        <v>0.67000000000000037</v>
      </c>
      <c r="C73">
        <v>3.8707968219277107</v>
      </c>
    </row>
    <row r="74" spans="2:3" x14ac:dyDescent="0.3">
      <c r="B74">
        <v>0.68000000000000038</v>
      </c>
      <c r="C74">
        <v>3.8761680358232935</v>
      </c>
    </row>
    <row r="75" spans="2:3" x14ac:dyDescent="0.3">
      <c r="B75">
        <v>0.69000000000000039</v>
      </c>
      <c r="C75">
        <v>3.8817729201204823</v>
      </c>
    </row>
    <row r="76" spans="2:3" x14ac:dyDescent="0.3">
      <c r="B76">
        <v>0.7000000000000004</v>
      </c>
      <c r="C76">
        <v>3.887377804417671</v>
      </c>
    </row>
    <row r="77" spans="2:3" x14ac:dyDescent="0.3">
      <c r="B77">
        <v>0.71000000000000041</v>
      </c>
      <c r="C77">
        <v>3.8930564241767072</v>
      </c>
    </row>
    <row r="78" spans="2:3" x14ac:dyDescent="0.3">
      <c r="B78">
        <v>0.72000000000000042</v>
      </c>
      <c r="C78">
        <v>3.8987254590361449</v>
      </c>
    </row>
    <row r="79" spans="2:3" x14ac:dyDescent="0.3">
      <c r="B79">
        <v>0.73000000000000043</v>
      </c>
      <c r="C79">
        <v>3.9047848590074588</v>
      </c>
    </row>
    <row r="80" spans="2:3" x14ac:dyDescent="0.3">
      <c r="B80">
        <v>0.74000000000000044</v>
      </c>
      <c r="C80">
        <v>3.9110917248995984</v>
      </c>
    </row>
    <row r="81" spans="2:3" x14ac:dyDescent="0.3">
      <c r="B81">
        <v>0.75000000000000044</v>
      </c>
      <c r="C81">
        <v>3.918429920591457</v>
      </c>
    </row>
    <row r="82" spans="2:3" x14ac:dyDescent="0.3">
      <c r="B82">
        <v>0.76000000000000045</v>
      </c>
      <c r="C82">
        <v>3.9260380449799199</v>
      </c>
    </row>
    <row r="83" spans="2:3" x14ac:dyDescent="0.3">
      <c r="B83">
        <v>0.77000000000000046</v>
      </c>
      <c r="C83">
        <v>3.9336461693683828</v>
      </c>
    </row>
    <row r="84" spans="2:3" x14ac:dyDescent="0.3">
      <c r="B84">
        <v>0.78000000000000047</v>
      </c>
      <c r="C84">
        <v>3.9412542937568458</v>
      </c>
    </row>
    <row r="85" spans="2:3" x14ac:dyDescent="0.3">
      <c r="B85">
        <v>0.79000000000000048</v>
      </c>
      <c r="C85">
        <v>3.9488624181453087</v>
      </c>
    </row>
    <row r="86" spans="2:3" x14ac:dyDescent="0.3">
      <c r="B86">
        <v>0.80000000000000049</v>
      </c>
      <c r="C86">
        <v>3.9565935742971887</v>
      </c>
    </row>
    <row r="87" spans="2:3" x14ac:dyDescent="0.3">
      <c r="B87">
        <v>0.8100000000000005</v>
      </c>
      <c r="C87">
        <v>3.9661909789156629</v>
      </c>
    </row>
    <row r="88" spans="2:3" x14ac:dyDescent="0.3">
      <c r="B88">
        <v>0.82000000000000051</v>
      </c>
      <c r="C88">
        <v>3.9754053128514064</v>
      </c>
    </row>
    <row r="89" spans="2:3" x14ac:dyDescent="0.3">
      <c r="B89">
        <v>0.83000000000000052</v>
      </c>
      <c r="C89">
        <v>3.9842349251004023</v>
      </c>
    </row>
    <row r="90" spans="2:3" x14ac:dyDescent="0.3">
      <c r="B90">
        <v>0.84000000000000052</v>
      </c>
      <c r="C90">
        <v>3.9929989318214032</v>
      </c>
    </row>
    <row r="91" spans="2:3" x14ac:dyDescent="0.3">
      <c r="B91">
        <v>0.85000000000000053</v>
      </c>
      <c r="C91">
        <v>4.0016704691708007</v>
      </c>
    </row>
    <row r="92" spans="2:3" x14ac:dyDescent="0.3">
      <c r="B92">
        <v>0.86000000000000054</v>
      </c>
      <c r="C92">
        <v>4.0103420065201982</v>
      </c>
    </row>
    <row r="93" spans="2:3" x14ac:dyDescent="0.3">
      <c r="B93">
        <v>0.87000000000000055</v>
      </c>
      <c r="C93">
        <v>4.0190135438695958</v>
      </c>
    </row>
    <row r="94" spans="2:3" x14ac:dyDescent="0.3">
      <c r="B94">
        <v>0.88000000000000056</v>
      </c>
      <c r="C94">
        <v>4.0276850812189942</v>
      </c>
    </row>
    <row r="95" spans="2:3" x14ac:dyDescent="0.3">
      <c r="B95">
        <v>0.89000000000000057</v>
      </c>
      <c r="C95">
        <v>4.0362600595046851</v>
      </c>
    </row>
    <row r="96" spans="2:3" x14ac:dyDescent="0.3">
      <c r="B96">
        <v>0.90000000000000058</v>
      </c>
      <c r="C96">
        <v>4.0448066234939768</v>
      </c>
    </row>
    <row r="97" spans="2:3" x14ac:dyDescent="0.3">
      <c r="B97">
        <v>0.91000000000000059</v>
      </c>
      <c r="C97">
        <v>4.0533163222556912</v>
      </c>
    </row>
    <row r="98" spans="2:3" x14ac:dyDescent="0.3">
      <c r="B98">
        <v>0.9200000000000006</v>
      </c>
      <c r="C98">
        <v>4.0617709381526108</v>
      </c>
    </row>
    <row r="99" spans="2:3" x14ac:dyDescent="0.3">
      <c r="B99">
        <v>0.9300000000000006</v>
      </c>
      <c r="C99">
        <v>4.0704454409638569</v>
      </c>
    </row>
    <row r="100" spans="2:3" x14ac:dyDescent="0.3">
      <c r="B100">
        <v>0.94000000000000061</v>
      </c>
      <c r="C100">
        <v>4.0794606598393583</v>
      </c>
    </row>
    <row r="101" spans="2:3" x14ac:dyDescent="0.3">
      <c r="B101">
        <v>0.95000000000000062</v>
      </c>
      <c r="C101">
        <v>4.0882902720883543</v>
      </c>
    </row>
    <row r="102" spans="2:3" x14ac:dyDescent="0.3">
      <c r="B102">
        <v>0.96000000000000063</v>
      </c>
      <c r="C102">
        <v>4.0971198843373502</v>
      </c>
    </row>
    <row r="103" spans="2:3" x14ac:dyDescent="0.3">
      <c r="B103">
        <v>0.97000000000000064</v>
      </c>
      <c r="C103">
        <v>4.1062494674029448</v>
      </c>
    </row>
    <row r="104" spans="2:3" x14ac:dyDescent="0.3">
      <c r="B104">
        <v>0.98000000000000065</v>
      </c>
      <c r="C104">
        <v>4.1154468574297196</v>
      </c>
    </row>
    <row r="105" spans="2:3" x14ac:dyDescent="0.3">
      <c r="B105">
        <v>0.99000000000000066</v>
      </c>
      <c r="C105">
        <v>4.1253331144578311</v>
      </c>
    </row>
    <row r="106" spans="2:3" x14ac:dyDescent="0.3">
      <c r="B106">
        <v>1.0000000000000007</v>
      </c>
      <c r="C106">
        <v>4.2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C36" sqref="C36"/>
    </sheetView>
  </sheetViews>
  <sheetFormatPr defaultRowHeight="13" x14ac:dyDescent="0.3"/>
  <cols>
    <col min="2" max="4" width="12.7265625" customWidth="1"/>
  </cols>
  <sheetData>
    <row r="1" spans="1:5" x14ac:dyDescent="0.3">
      <c r="A1" s="1" t="s">
        <v>0</v>
      </c>
      <c r="B1" s="2" t="s">
        <v>1</v>
      </c>
      <c r="C1" s="2"/>
      <c r="D1" s="2"/>
    </row>
    <row r="2" spans="1:5" x14ac:dyDescent="0.3">
      <c r="A2" s="1" t="s">
        <v>2</v>
      </c>
      <c r="B2" s="2" t="s">
        <v>24</v>
      </c>
      <c r="C2" s="2"/>
      <c r="D2" s="2"/>
    </row>
    <row r="3" spans="1:5" x14ac:dyDescent="0.3">
      <c r="A3" s="1" t="s">
        <v>3</v>
      </c>
      <c r="B3" s="2" t="str" cm="1">
        <f t="array" aca="1" ref="B3" ca="1">HD_Date</f>
        <v>15-Jan-2025</v>
      </c>
      <c r="C3" s="2"/>
      <c r="D3" s="2"/>
    </row>
    <row r="5" spans="1:5" ht="14.5" x14ac:dyDescent="0.35">
      <c r="A5" s="4" t="s">
        <v>15</v>
      </c>
    </row>
    <row r="7" spans="1:5" x14ac:dyDescent="0.3">
      <c r="B7" t="s">
        <v>4</v>
      </c>
      <c r="C7" t="s">
        <v>5</v>
      </c>
      <c r="D7" t="s">
        <v>6</v>
      </c>
      <c r="E7" t="s">
        <v>7</v>
      </c>
    </row>
    <row r="8" spans="1:5" x14ac:dyDescent="0.3">
      <c r="B8" t="s">
        <v>8</v>
      </c>
      <c r="C8">
        <v>1</v>
      </c>
      <c r="D8" t="s">
        <v>11</v>
      </c>
      <c r="E8">
        <v>1</v>
      </c>
    </row>
    <row r="9" spans="1:5" x14ac:dyDescent="0.3">
      <c r="B9" t="s">
        <v>8</v>
      </c>
      <c r="C9">
        <v>2</v>
      </c>
      <c r="D9" t="s">
        <v>12</v>
      </c>
      <c r="E9">
        <v>2</v>
      </c>
    </row>
    <row r="10" spans="1:5" x14ac:dyDescent="0.3">
      <c r="B10" t="s">
        <v>9</v>
      </c>
      <c r="C10">
        <v>1</v>
      </c>
      <c r="D10" t="s">
        <v>11</v>
      </c>
      <c r="E10">
        <v>3</v>
      </c>
    </row>
    <row r="11" spans="1:5" x14ac:dyDescent="0.3">
      <c r="B11" t="s">
        <v>9</v>
      </c>
      <c r="C11">
        <v>2</v>
      </c>
      <c r="D11" t="s">
        <v>12</v>
      </c>
      <c r="E11">
        <v>4</v>
      </c>
    </row>
    <row r="12" spans="1:5" x14ac:dyDescent="0.3">
      <c r="B12" t="s">
        <v>10</v>
      </c>
      <c r="C12">
        <v>1</v>
      </c>
      <c r="D12" t="s">
        <v>11</v>
      </c>
      <c r="E12">
        <v>5</v>
      </c>
    </row>
    <row r="13" spans="1:5" x14ac:dyDescent="0.3">
      <c r="B13" t="s">
        <v>10</v>
      </c>
      <c r="C13">
        <v>2</v>
      </c>
      <c r="D13" t="s">
        <v>12</v>
      </c>
      <c r="E13">
        <v>6</v>
      </c>
    </row>
    <row r="17" spans="1:6" x14ac:dyDescent="0.3">
      <c r="B17" s="3" t="s">
        <v>14</v>
      </c>
      <c r="D17" s="3" t="s">
        <v>6</v>
      </c>
    </row>
    <row r="18" spans="1:6" x14ac:dyDescent="0.3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3">
      <c r="B19" t="s">
        <v>8</v>
      </c>
    </row>
    <row r="20" spans="1:6" x14ac:dyDescent="0.3">
      <c r="C20">
        <v>1</v>
      </c>
      <c r="D20">
        <v>1</v>
      </c>
      <c r="F20">
        <v>1</v>
      </c>
    </row>
    <row r="21" spans="1:6" x14ac:dyDescent="0.3">
      <c r="C21">
        <v>2</v>
      </c>
      <c r="E21">
        <v>2</v>
      </c>
      <c r="F21">
        <v>2</v>
      </c>
    </row>
    <row r="22" spans="1:6" x14ac:dyDescent="0.3">
      <c r="B22" t="s">
        <v>9</v>
      </c>
    </row>
    <row r="23" spans="1:6" x14ac:dyDescent="0.3">
      <c r="C23">
        <v>1</v>
      </c>
      <c r="D23">
        <v>3</v>
      </c>
      <c r="F23">
        <v>3</v>
      </c>
    </row>
    <row r="24" spans="1:6" x14ac:dyDescent="0.3">
      <c r="C24">
        <v>2</v>
      </c>
      <c r="E24">
        <v>4</v>
      </c>
      <c r="F24">
        <v>4</v>
      </c>
    </row>
    <row r="25" spans="1:6" x14ac:dyDescent="0.3">
      <c r="B25" t="s">
        <v>10</v>
      </c>
    </row>
    <row r="26" spans="1:6" x14ac:dyDescent="0.3">
      <c r="C26">
        <v>1</v>
      </c>
      <c r="D26">
        <v>5</v>
      </c>
      <c r="F26">
        <v>5</v>
      </c>
    </row>
    <row r="27" spans="1:6" x14ac:dyDescent="0.3">
      <c r="C27">
        <v>2</v>
      </c>
      <c r="E27">
        <v>6</v>
      </c>
      <c r="F27">
        <v>6</v>
      </c>
    </row>
    <row r="28" spans="1:6" x14ac:dyDescent="0.3">
      <c r="B28" t="s">
        <v>13</v>
      </c>
      <c r="D28">
        <v>9</v>
      </c>
      <c r="E28">
        <v>12</v>
      </c>
      <c r="F28">
        <v>21</v>
      </c>
    </row>
    <row r="32" spans="1:6" ht="14.5" x14ac:dyDescent="0.35">
      <c r="A32" s="4" t="s">
        <v>16</v>
      </c>
    </row>
    <row r="34" spans="2:3" x14ac:dyDescent="0.3">
      <c r="B34" s="7" t="s">
        <v>18</v>
      </c>
    </row>
    <row r="35" spans="2:3" x14ac:dyDescent="0.3">
      <c r="B35" s="8" t="s">
        <v>17</v>
      </c>
    </row>
    <row r="36" spans="2:3" x14ac:dyDescent="0.3">
      <c r="B36" s="6" t="s">
        <v>19</v>
      </c>
      <c r="C36" t="s">
        <v>34</v>
      </c>
    </row>
    <row r="37" spans="2:3" x14ac:dyDescent="0.3">
      <c r="B37" s="9" t="s">
        <v>21</v>
      </c>
      <c r="C37" t="s">
        <v>33</v>
      </c>
    </row>
    <row r="38" spans="2:3" x14ac:dyDescent="0.3">
      <c r="B38" s="5" t="s">
        <v>20</v>
      </c>
    </row>
    <row r="39" spans="2:3" x14ac:dyDescent="0.3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AL25"/>
  <sheetViews>
    <sheetView workbookViewId="0">
      <selection activeCell="C7" sqref="C7:AK25"/>
    </sheetView>
  </sheetViews>
  <sheetFormatPr defaultRowHeight="13" x14ac:dyDescent="0.3"/>
  <sheetData>
    <row r="1" spans="1:38" x14ac:dyDescent="0.3">
      <c r="A1" s="1" t="s">
        <v>0</v>
      </c>
      <c r="B1" s="2" t="s">
        <v>1</v>
      </c>
      <c r="C1" s="2"/>
    </row>
    <row r="2" spans="1:38" x14ac:dyDescent="0.3">
      <c r="A2" s="1" t="s">
        <v>2</v>
      </c>
      <c r="B2" s="2" t="s">
        <v>22</v>
      </c>
      <c r="C2" s="2"/>
    </row>
    <row r="3" spans="1:38" x14ac:dyDescent="0.3">
      <c r="A3" s="1" t="s">
        <v>3</v>
      </c>
      <c r="B3" s="2" t="str" cm="1">
        <f t="array" aca="1" ref="B3" ca="1">HD_Date</f>
        <v>15-Jan-2025</v>
      </c>
      <c r="C3" s="2"/>
    </row>
    <row r="5" spans="1:38" x14ac:dyDescent="0.3">
      <c r="A5" s="10" t="s">
        <v>23</v>
      </c>
    </row>
    <row r="7" spans="1:38" x14ac:dyDescent="0.3">
      <c r="C7" t="s">
        <v>26</v>
      </c>
    </row>
    <row r="9" spans="1:38" x14ac:dyDescent="0.3">
      <c r="D9" s="12">
        <v>0.1</v>
      </c>
      <c r="E9" s="12">
        <v>0.2</v>
      </c>
      <c r="F9" s="12">
        <v>0.3</v>
      </c>
      <c r="G9" s="12">
        <v>0.4</v>
      </c>
      <c r="H9" s="12">
        <v>0.5</v>
      </c>
      <c r="I9" s="12">
        <v>0.6</v>
      </c>
      <c r="J9" s="12">
        <v>0.7</v>
      </c>
      <c r="K9" s="12">
        <v>0.8</v>
      </c>
      <c r="L9" s="12">
        <v>0.9</v>
      </c>
      <c r="M9" s="12">
        <v>1</v>
      </c>
      <c r="N9" s="12">
        <v>1.2</v>
      </c>
      <c r="O9" s="12">
        <v>1.4</v>
      </c>
      <c r="P9" s="12">
        <v>1.6</v>
      </c>
      <c r="Q9" s="12">
        <v>1.8</v>
      </c>
      <c r="R9" s="12">
        <v>2</v>
      </c>
      <c r="S9" s="12">
        <v>2.2000000000000002</v>
      </c>
      <c r="T9" s="12">
        <v>2.4</v>
      </c>
      <c r="U9" s="12">
        <v>2.6</v>
      </c>
      <c r="V9" s="12">
        <v>2.8</v>
      </c>
      <c r="W9" s="12">
        <v>3</v>
      </c>
      <c r="X9" s="12">
        <v>4</v>
      </c>
      <c r="Y9" s="12">
        <v>5</v>
      </c>
      <c r="Z9" s="12">
        <v>6</v>
      </c>
      <c r="AA9" s="12">
        <v>7</v>
      </c>
      <c r="AB9" s="12">
        <v>8</v>
      </c>
      <c r="AC9" s="12">
        <v>10</v>
      </c>
      <c r="AD9" s="12">
        <v>20</v>
      </c>
      <c r="AE9" s="12">
        <v>30</v>
      </c>
      <c r="AF9" s="12">
        <v>40</v>
      </c>
      <c r="AG9" s="12">
        <v>50</v>
      </c>
      <c r="AH9" s="12">
        <v>60</v>
      </c>
      <c r="AI9" s="12">
        <v>70</v>
      </c>
      <c r="AJ9" s="12">
        <v>80</v>
      </c>
      <c r="AK9" s="12">
        <v>90</v>
      </c>
      <c r="AL9" s="12">
        <v>100</v>
      </c>
    </row>
    <row r="10" spans="1:38" x14ac:dyDescent="0.3">
      <c r="C10" s="12">
        <v>4.5</v>
      </c>
      <c r="D10" s="12">
        <v>67.3</v>
      </c>
      <c r="E10" s="12">
        <v>72.8</v>
      </c>
      <c r="F10" s="12">
        <v>74.900000000000006</v>
      </c>
      <c r="G10" s="12">
        <v>76</v>
      </c>
      <c r="H10" s="12">
        <v>76.5</v>
      </c>
      <c r="I10" s="12">
        <v>77</v>
      </c>
      <c r="J10" s="12">
        <v>77.400000000000006</v>
      </c>
      <c r="K10" s="12">
        <v>77.599999999999994</v>
      </c>
      <c r="L10" s="12">
        <v>77.8</v>
      </c>
      <c r="M10" s="12">
        <v>77.900000000000006</v>
      </c>
      <c r="N10" s="12">
        <v>78.099999999999994</v>
      </c>
      <c r="O10" s="12">
        <v>78.2</v>
      </c>
      <c r="P10" s="12">
        <v>78.400000000000006</v>
      </c>
      <c r="Q10" s="12">
        <v>78.5</v>
      </c>
      <c r="R10" s="12">
        <v>78.599999999999994</v>
      </c>
      <c r="S10" s="12">
        <v>78.599999999999994</v>
      </c>
      <c r="T10" s="12">
        <v>78.599999999999994</v>
      </c>
      <c r="U10" s="12">
        <v>78.7</v>
      </c>
      <c r="V10" s="12">
        <v>78.7</v>
      </c>
      <c r="W10" s="12">
        <v>78.8</v>
      </c>
      <c r="X10" s="12">
        <v>79.2</v>
      </c>
      <c r="Y10" s="12">
        <v>79.2</v>
      </c>
      <c r="Z10" s="12">
        <v>79.2</v>
      </c>
      <c r="AA10" s="12">
        <v>79.099999999999994</v>
      </c>
      <c r="AB10" s="12">
        <v>79.099999999999994</v>
      </c>
      <c r="AC10" s="12">
        <v>79.099999999999994</v>
      </c>
      <c r="AD10" s="12">
        <v>78.8</v>
      </c>
      <c r="AE10" s="12">
        <v>78.5</v>
      </c>
      <c r="AF10" s="12">
        <v>78.2</v>
      </c>
      <c r="AG10" s="12">
        <v>77.900000000000006</v>
      </c>
      <c r="AH10" s="12">
        <v>77.7</v>
      </c>
      <c r="AI10" s="12">
        <v>77.400000000000006</v>
      </c>
      <c r="AJ10" s="12">
        <v>77.099999999999994</v>
      </c>
      <c r="AK10" s="12">
        <v>76.8</v>
      </c>
      <c r="AL10" s="12">
        <v>76.5</v>
      </c>
    </row>
    <row r="11" spans="1:38" x14ac:dyDescent="0.3">
      <c r="C11" s="12">
        <v>4.4000000000000004</v>
      </c>
      <c r="D11" s="12">
        <v>68.3</v>
      </c>
      <c r="E11" s="12">
        <v>73.7</v>
      </c>
      <c r="F11" s="12">
        <v>75.599999999999994</v>
      </c>
      <c r="G11" s="12">
        <v>76.7</v>
      </c>
      <c r="H11" s="12">
        <v>77.2</v>
      </c>
      <c r="I11" s="12">
        <v>77.7</v>
      </c>
      <c r="J11" s="12">
        <v>78</v>
      </c>
      <c r="K11" s="12">
        <v>78.2</v>
      </c>
      <c r="L11" s="12">
        <v>78.3</v>
      </c>
      <c r="M11" s="12">
        <v>78.5</v>
      </c>
      <c r="N11" s="12">
        <v>78.7</v>
      </c>
      <c r="O11" s="12">
        <v>78.8</v>
      </c>
      <c r="P11" s="12">
        <v>79</v>
      </c>
      <c r="Q11" s="12">
        <v>79.099999999999994</v>
      </c>
      <c r="R11" s="12">
        <v>79.099999999999994</v>
      </c>
      <c r="S11" s="12">
        <v>79.2</v>
      </c>
      <c r="T11" s="12">
        <v>79.2</v>
      </c>
      <c r="U11" s="12">
        <v>79.2</v>
      </c>
      <c r="V11" s="12">
        <v>79.3</v>
      </c>
      <c r="W11" s="12">
        <v>79.3</v>
      </c>
      <c r="X11" s="12">
        <v>79.8</v>
      </c>
      <c r="Y11" s="12">
        <v>79.7</v>
      </c>
      <c r="Z11" s="12">
        <v>79.7</v>
      </c>
      <c r="AA11" s="12">
        <v>79.7</v>
      </c>
      <c r="AB11" s="12">
        <v>79.599999999999994</v>
      </c>
      <c r="AC11" s="12">
        <v>79.599999999999994</v>
      </c>
      <c r="AD11" s="12">
        <v>79.3</v>
      </c>
      <c r="AE11" s="12">
        <v>78.900000000000006</v>
      </c>
      <c r="AF11" s="12">
        <v>78.7</v>
      </c>
      <c r="AG11" s="12">
        <v>78.400000000000006</v>
      </c>
      <c r="AH11" s="12">
        <v>78.099999999999994</v>
      </c>
      <c r="AI11" s="12">
        <v>77.900000000000006</v>
      </c>
      <c r="AJ11" s="12">
        <v>77.5</v>
      </c>
      <c r="AK11" s="12">
        <v>77.2</v>
      </c>
      <c r="AL11" s="12">
        <v>76.900000000000006</v>
      </c>
    </row>
    <row r="12" spans="1:38" x14ac:dyDescent="0.3">
      <c r="C12" s="12">
        <v>4.3</v>
      </c>
      <c r="D12" s="12">
        <v>69.2</v>
      </c>
      <c r="E12" s="12">
        <v>74.400000000000006</v>
      </c>
      <c r="F12" s="12">
        <v>76.3</v>
      </c>
      <c r="G12" s="12">
        <v>77.2</v>
      </c>
      <c r="H12" s="12">
        <v>77.900000000000006</v>
      </c>
      <c r="I12" s="12">
        <v>78.3</v>
      </c>
      <c r="J12" s="12">
        <v>78.599999999999994</v>
      </c>
      <c r="K12" s="12">
        <v>78.8</v>
      </c>
      <c r="L12" s="12">
        <v>78.900000000000006</v>
      </c>
      <c r="M12" s="12">
        <v>79.099999999999994</v>
      </c>
      <c r="N12" s="12">
        <v>79.3</v>
      </c>
      <c r="O12" s="12">
        <v>79.400000000000006</v>
      </c>
      <c r="P12" s="12">
        <v>79.5</v>
      </c>
      <c r="Q12" s="12">
        <v>79.599999999999994</v>
      </c>
      <c r="R12" s="12">
        <v>79.7</v>
      </c>
      <c r="S12" s="12">
        <v>79.7</v>
      </c>
      <c r="T12" s="12">
        <v>79.7</v>
      </c>
      <c r="U12" s="12">
        <v>79.8</v>
      </c>
      <c r="V12" s="12">
        <v>79.8</v>
      </c>
      <c r="W12" s="12">
        <v>79.8</v>
      </c>
      <c r="X12" s="12">
        <v>80.3</v>
      </c>
      <c r="Y12" s="12">
        <v>80.2</v>
      </c>
      <c r="Z12" s="12">
        <v>80.2</v>
      </c>
      <c r="AA12" s="12">
        <v>80.2</v>
      </c>
      <c r="AB12" s="12">
        <v>80.099999999999994</v>
      </c>
      <c r="AC12" s="12">
        <v>80.099999999999994</v>
      </c>
      <c r="AD12" s="12">
        <v>79.8</v>
      </c>
      <c r="AE12" s="12">
        <v>79.400000000000006</v>
      </c>
      <c r="AF12" s="12">
        <v>79.099999999999994</v>
      </c>
      <c r="AG12" s="12">
        <v>78.8</v>
      </c>
      <c r="AH12" s="12">
        <v>78.5</v>
      </c>
      <c r="AI12" s="12">
        <v>78.2</v>
      </c>
      <c r="AJ12" s="12">
        <v>77.900000000000006</v>
      </c>
      <c r="AK12" s="12">
        <v>77.5</v>
      </c>
      <c r="AL12" s="12">
        <v>77.2</v>
      </c>
    </row>
    <row r="13" spans="1:38" x14ac:dyDescent="0.3">
      <c r="C13" s="12">
        <v>4.2</v>
      </c>
      <c r="D13" s="12">
        <v>70.2</v>
      </c>
      <c r="E13" s="12">
        <v>75.2</v>
      </c>
      <c r="F13" s="12">
        <v>77</v>
      </c>
      <c r="G13" s="12">
        <v>77.900000000000006</v>
      </c>
      <c r="H13" s="12">
        <v>78.5</v>
      </c>
      <c r="I13" s="12">
        <v>78.900000000000006</v>
      </c>
      <c r="J13" s="12">
        <v>79.099999999999994</v>
      </c>
      <c r="K13" s="12">
        <v>79.3</v>
      </c>
      <c r="L13" s="12">
        <v>79.5</v>
      </c>
      <c r="M13" s="12">
        <v>79.599999999999994</v>
      </c>
      <c r="N13" s="12">
        <v>79.8</v>
      </c>
      <c r="O13" s="12">
        <v>79.900000000000006</v>
      </c>
      <c r="P13" s="12">
        <v>80</v>
      </c>
      <c r="Q13" s="12">
        <v>80.099999999999994</v>
      </c>
      <c r="R13" s="12">
        <v>80.2</v>
      </c>
      <c r="S13" s="12">
        <v>80.2</v>
      </c>
      <c r="T13" s="12">
        <v>80.2</v>
      </c>
      <c r="U13" s="12">
        <v>80.2</v>
      </c>
      <c r="V13" s="12">
        <v>80.3</v>
      </c>
      <c r="W13" s="12">
        <v>80.3</v>
      </c>
      <c r="X13" s="12">
        <v>80.7</v>
      </c>
      <c r="Y13" s="12">
        <v>80.7</v>
      </c>
      <c r="Z13" s="12">
        <v>80.7</v>
      </c>
      <c r="AA13" s="12">
        <v>80.7</v>
      </c>
      <c r="AB13" s="12">
        <v>80.599999999999994</v>
      </c>
      <c r="AC13" s="12">
        <v>80.5</v>
      </c>
      <c r="AD13" s="12">
        <v>80.2</v>
      </c>
      <c r="AE13" s="12">
        <v>79.8</v>
      </c>
      <c r="AF13" s="12">
        <v>79.5</v>
      </c>
      <c r="AG13" s="12">
        <v>79.2</v>
      </c>
      <c r="AH13" s="12">
        <v>78.900000000000006</v>
      </c>
      <c r="AI13" s="12">
        <v>78.5</v>
      </c>
      <c r="AJ13" s="12">
        <v>78.2</v>
      </c>
      <c r="AK13" s="12">
        <v>77.8</v>
      </c>
      <c r="AL13" s="12">
        <v>77.400000000000006</v>
      </c>
    </row>
    <row r="14" spans="1:38" x14ac:dyDescent="0.3">
      <c r="C14" s="12">
        <v>4.0999999999999996</v>
      </c>
      <c r="D14" s="12">
        <v>71.099999999999994</v>
      </c>
      <c r="E14" s="12">
        <v>75.8</v>
      </c>
      <c r="F14" s="12">
        <v>77.599999999999994</v>
      </c>
      <c r="G14" s="12">
        <v>78.5</v>
      </c>
      <c r="H14" s="12">
        <v>79</v>
      </c>
      <c r="I14" s="12">
        <v>79.400000000000006</v>
      </c>
      <c r="J14" s="12">
        <v>79.7</v>
      </c>
      <c r="K14" s="12">
        <v>79.900000000000006</v>
      </c>
      <c r="L14" s="12">
        <v>79.900000000000006</v>
      </c>
      <c r="M14" s="12">
        <v>80.099999999999994</v>
      </c>
      <c r="N14" s="12">
        <v>80.2</v>
      </c>
      <c r="O14" s="12">
        <v>80.400000000000006</v>
      </c>
      <c r="P14" s="12">
        <v>80.5</v>
      </c>
      <c r="Q14" s="12">
        <v>80.599999999999994</v>
      </c>
      <c r="R14" s="12">
        <v>80.7</v>
      </c>
      <c r="S14" s="12">
        <v>80.7</v>
      </c>
      <c r="T14" s="12">
        <v>80.7</v>
      </c>
      <c r="U14" s="12">
        <v>80.8</v>
      </c>
      <c r="V14" s="12">
        <v>80.8</v>
      </c>
      <c r="W14" s="12">
        <v>80.8</v>
      </c>
      <c r="X14" s="12">
        <v>81.2</v>
      </c>
      <c r="Y14" s="12">
        <v>81.099999999999994</v>
      </c>
      <c r="Z14" s="12">
        <v>81.099999999999994</v>
      </c>
      <c r="AA14" s="12">
        <v>81.099999999999994</v>
      </c>
      <c r="AB14" s="12">
        <v>81</v>
      </c>
      <c r="AC14" s="12">
        <v>80.900000000000006</v>
      </c>
      <c r="AD14" s="12">
        <v>80.599999999999994</v>
      </c>
      <c r="AE14" s="12">
        <v>80.2</v>
      </c>
      <c r="AF14" s="12">
        <v>79.900000000000006</v>
      </c>
      <c r="AG14" s="12">
        <v>79.5</v>
      </c>
      <c r="AH14" s="12">
        <v>79.2</v>
      </c>
      <c r="AI14" s="12">
        <v>78.8</v>
      </c>
      <c r="AJ14" s="12">
        <v>78.5</v>
      </c>
      <c r="AK14" s="12">
        <v>78</v>
      </c>
      <c r="AL14" s="12">
        <v>77.7</v>
      </c>
    </row>
    <row r="15" spans="1:38" x14ac:dyDescent="0.3">
      <c r="C15" s="12">
        <v>4</v>
      </c>
      <c r="D15" s="12">
        <v>71.900000000000006</v>
      </c>
      <c r="E15" s="12">
        <v>76.5</v>
      </c>
      <c r="F15" s="12">
        <v>78.2</v>
      </c>
      <c r="G15" s="12">
        <v>79</v>
      </c>
      <c r="H15" s="12">
        <v>79.5</v>
      </c>
      <c r="I15" s="12">
        <v>79.900000000000006</v>
      </c>
      <c r="J15" s="12">
        <v>80.2</v>
      </c>
      <c r="K15" s="12">
        <v>80.3</v>
      </c>
      <c r="L15" s="12">
        <v>80.5</v>
      </c>
      <c r="M15" s="12">
        <v>80.599999999999994</v>
      </c>
      <c r="N15" s="12">
        <v>80.7</v>
      </c>
      <c r="O15" s="12">
        <v>80.8</v>
      </c>
      <c r="P15" s="12">
        <v>81</v>
      </c>
      <c r="Q15" s="12">
        <v>81</v>
      </c>
      <c r="R15" s="12">
        <v>81.099999999999994</v>
      </c>
      <c r="S15" s="12">
        <v>81.099999999999994</v>
      </c>
      <c r="T15" s="12">
        <v>81.2</v>
      </c>
      <c r="U15" s="12">
        <v>81.2</v>
      </c>
      <c r="V15" s="12">
        <v>81.2</v>
      </c>
      <c r="W15" s="12">
        <v>81.400000000000006</v>
      </c>
      <c r="X15" s="12">
        <v>81.599999999999994</v>
      </c>
      <c r="Y15" s="12">
        <v>81.5</v>
      </c>
      <c r="Z15" s="12">
        <v>81.5</v>
      </c>
      <c r="AA15" s="12">
        <v>81.5</v>
      </c>
      <c r="AB15" s="12">
        <v>81.400000000000006</v>
      </c>
      <c r="AC15" s="12">
        <v>81.3</v>
      </c>
      <c r="AD15" s="12">
        <v>80.900000000000006</v>
      </c>
      <c r="AE15" s="12">
        <v>80.599999999999994</v>
      </c>
      <c r="AF15" s="12">
        <v>80.2</v>
      </c>
      <c r="AG15" s="12">
        <v>79.8</v>
      </c>
      <c r="AH15" s="12">
        <v>79.400000000000006</v>
      </c>
      <c r="AI15" s="12">
        <v>79.099999999999994</v>
      </c>
      <c r="AJ15" s="12">
        <v>78.7</v>
      </c>
      <c r="AK15" s="12">
        <v>78.2</v>
      </c>
      <c r="AL15" s="12">
        <v>77.8</v>
      </c>
    </row>
    <row r="16" spans="1:38" x14ac:dyDescent="0.3">
      <c r="C16" s="12">
        <v>3.9</v>
      </c>
      <c r="D16" s="12">
        <v>72.7</v>
      </c>
      <c r="E16" s="12">
        <v>77.2</v>
      </c>
      <c r="F16" s="12">
        <v>78.8</v>
      </c>
      <c r="G16" s="12">
        <v>79.599999999999994</v>
      </c>
      <c r="H16" s="12">
        <v>80.099999999999994</v>
      </c>
      <c r="I16" s="12">
        <v>80.400000000000006</v>
      </c>
      <c r="J16" s="12">
        <v>80.599999999999994</v>
      </c>
      <c r="K16" s="12">
        <v>80.8</v>
      </c>
      <c r="L16" s="12">
        <v>80.900000000000006</v>
      </c>
      <c r="M16" s="12">
        <v>81</v>
      </c>
      <c r="N16" s="12">
        <v>81.099999999999994</v>
      </c>
      <c r="O16" s="12">
        <v>81.2</v>
      </c>
      <c r="P16" s="12">
        <v>81.400000000000006</v>
      </c>
      <c r="Q16" s="12">
        <v>81.400000000000006</v>
      </c>
      <c r="R16" s="12">
        <v>81.5</v>
      </c>
      <c r="S16" s="12">
        <v>81.5</v>
      </c>
      <c r="T16" s="12">
        <v>81.5</v>
      </c>
      <c r="U16" s="12">
        <v>81.5</v>
      </c>
      <c r="V16" s="12">
        <v>81.599999999999994</v>
      </c>
      <c r="W16" s="12">
        <v>82</v>
      </c>
      <c r="X16" s="12">
        <v>81.900000000000006</v>
      </c>
      <c r="Y16" s="12">
        <v>81.900000000000006</v>
      </c>
      <c r="Z16" s="12">
        <v>81.900000000000006</v>
      </c>
      <c r="AA16" s="12">
        <v>81.8</v>
      </c>
      <c r="AB16" s="12">
        <v>81.8</v>
      </c>
      <c r="AC16" s="12">
        <v>81.7</v>
      </c>
      <c r="AD16" s="12">
        <v>81.3</v>
      </c>
      <c r="AE16" s="12">
        <v>80.900000000000006</v>
      </c>
      <c r="AF16" s="12">
        <v>80.400000000000006</v>
      </c>
      <c r="AG16" s="12">
        <v>80.099999999999994</v>
      </c>
      <c r="AH16" s="12">
        <v>79.599999999999994</v>
      </c>
      <c r="AI16" s="12">
        <v>79.3</v>
      </c>
      <c r="AJ16" s="12">
        <v>78.8</v>
      </c>
      <c r="AK16" s="12">
        <v>78.400000000000006</v>
      </c>
      <c r="AL16" s="12">
        <v>77.900000000000006</v>
      </c>
    </row>
    <row r="17" spans="3:38" x14ac:dyDescent="0.3">
      <c r="C17" s="12">
        <v>3.8</v>
      </c>
      <c r="D17" s="12">
        <v>73.599999999999994</v>
      </c>
      <c r="E17" s="12">
        <v>77.8</v>
      </c>
      <c r="F17" s="12">
        <v>79.3</v>
      </c>
      <c r="G17" s="12">
        <v>80.099999999999994</v>
      </c>
      <c r="H17" s="12">
        <v>80.5</v>
      </c>
      <c r="I17" s="12">
        <v>80.8</v>
      </c>
      <c r="J17" s="12">
        <v>81.099999999999994</v>
      </c>
      <c r="K17" s="12">
        <v>81.2</v>
      </c>
      <c r="L17" s="12">
        <v>81.3</v>
      </c>
      <c r="M17" s="12">
        <v>81.400000000000006</v>
      </c>
      <c r="N17" s="12">
        <v>81.5</v>
      </c>
      <c r="O17" s="12">
        <v>81.599999999999994</v>
      </c>
      <c r="P17" s="12">
        <v>81.7</v>
      </c>
      <c r="Q17" s="12">
        <v>81.8</v>
      </c>
      <c r="R17" s="12">
        <v>81.8</v>
      </c>
      <c r="S17" s="12">
        <v>81.900000000000006</v>
      </c>
      <c r="T17" s="12">
        <v>81.900000000000006</v>
      </c>
      <c r="U17" s="12">
        <v>81.900000000000006</v>
      </c>
      <c r="V17" s="12">
        <v>81.900000000000006</v>
      </c>
      <c r="W17" s="12">
        <v>82.4</v>
      </c>
      <c r="X17" s="12">
        <v>82.3</v>
      </c>
      <c r="Y17" s="12">
        <v>82.3</v>
      </c>
      <c r="Z17" s="12">
        <v>82.2</v>
      </c>
      <c r="AA17" s="12">
        <v>82.1</v>
      </c>
      <c r="AB17" s="12">
        <v>82.1</v>
      </c>
      <c r="AC17" s="12">
        <v>82</v>
      </c>
      <c r="AD17" s="12">
        <v>81.5</v>
      </c>
      <c r="AE17" s="12">
        <v>81.099999999999994</v>
      </c>
      <c r="AF17" s="12">
        <v>80.7</v>
      </c>
      <c r="AG17" s="12">
        <v>80.3</v>
      </c>
      <c r="AH17" s="12">
        <v>79.8</v>
      </c>
      <c r="AI17" s="12">
        <v>79.400000000000006</v>
      </c>
      <c r="AJ17" s="12">
        <v>78.900000000000006</v>
      </c>
      <c r="AK17" s="12">
        <v>78.5</v>
      </c>
      <c r="AL17" s="12">
        <v>78</v>
      </c>
    </row>
    <row r="18" spans="3:38" x14ac:dyDescent="0.3">
      <c r="C18" s="12">
        <v>3.7</v>
      </c>
      <c r="D18" s="12">
        <v>74.2</v>
      </c>
      <c r="E18" s="12">
        <v>78.3</v>
      </c>
      <c r="F18" s="12">
        <v>79.7</v>
      </c>
      <c r="G18" s="12">
        <v>80.5</v>
      </c>
      <c r="H18" s="12">
        <v>80.8</v>
      </c>
      <c r="I18" s="12">
        <v>81.2</v>
      </c>
      <c r="J18" s="12">
        <v>81.400000000000006</v>
      </c>
      <c r="K18" s="12">
        <v>81.5</v>
      </c>
      <c r="L18" s="12">
        <v>81.599999999999994</v>
      </c>
      <c r="M18" s="12">
        <v>81.7</v>
      </c>
      <c r="N18" s="12">
        <v>81.900000000000006</v>
      </c>
      <c r="O18" s="12">
        <v>81.900000000000006</v>
      </c>
      <c r="P18" s="12">
        <v>82.1</v>
      </c>
      <c r="Q18" s="12">
        <v>82.1</v>
      </c>
      <c r="R18" s="12">
        <v>82.1</v>
      </c>
      <c r="S18" s="12">
        <v>82.2</v>
      </c>
      <c r="T18" s="12">
        <v>82.2</v>
      </c>
      <c r="U18" s="12">
        <v>82.2</v>
      </c>
      <c r="V18" s="12">
        <v>82.4</v>
      </c>
      <c r="W18" s="12">
        <v>82.6</v>
      </c>
      <c r="X18" s="12">
        <v>82.6</v>
      </c>
      <c r="Y18" s="12">
        <v>82.5</v>
      </c>
      <c r="Z18" s="12">
        <v>82.5</v>
      </c>
      <c r="AA18" s="12">
        <v>82.4</v>
      </c>
      <c r="AB18" s="12">
        <v>82.4</v>
      </c>
      <c r="AC18" s="12">
        <v>82.3</v>
      </c>
      <c r="AD18" s="12">
        <v>81.8</v>
      </c>
      <c r="AE18" s="12">
        <v>81.3</v>
      </c>
      <c r="AF18" s="12">
        <v>80.900000000000006</v>
      </c>
      <c r="AG18" s="12">
        <v>80.400000000000006</v>
      </c>
      <c r="AH18" s="12">
        <v>79.900000000000006</v>
      </c>
      <c r="AI18" s="12">
        <v>79.5</v>
      </c>
      <c r="AJ18" s="12">
        <v>79</v>
      </c>
      <c r="AK18" s="12">
        <v>78.5</v>
      </c>
      <c r="AL18" s="12">
        <v>78</v>
      </c>
    </row>
    <row r="19" spans="3:38" x14ac:dyDescent="0.3">
      <c r="C19" s="12">
        <v>3.6</v>
      </c>
      <c r="D19" s="12">
        <v>75</v>
      </c>
      <c r="E19" s="12">
        <v>78.900000000000006</v>
      </c>
      <c r="F19" s="12">
        <v>80.2</v>
      </c>
      <c r="G19" s="12">
        <v>80.900000000000006</v>
      </c>
      <c r="H19" s="12">
        <v>81.3</v>
      </c>
      <c r="I19" s="12">
        <v>81.5</v>
      </c>
      <c r="J19" s="12">
        <v>81.7</v>
      </c>
      <c r="K19" s="12">
        <v>81.900000000000006</v>
      </c>
      <c r="L19" s="12">
        <v>82</v>
      </c>
      <c r="M19" s="12">
        <v>82</v>
      </c>
      <c r="N19" s="12">
        <v>82.2</v>
      </c>
      <c r="O19" s="12">
        <v>82.2</v>
      </c>
      <c r="P19" s="12">
        <v>82.4</v>
      </c>
      <c r="Q19" s="12">
        <v>82.4</v>
      </c>
      <c r="R19" s="12">
        <v>82.4</v>
      </c>
      <c r="S19" s="12">
        <v>82.5</v>
      </c>
      <c r="T19" s="12">
        <v>82.5</v>
      </c>
      <c r="U19" s="12">
        <v>82.5</v>
      </c>
      <c r="V19" s="12">
        <v>82.9</v>
      </c>
      <c r="W19" s="12">
        <v>82.9</v>
      </c>
      <c r="X19" s="12">
        <v>82.8</v>
      </c>
      <c r="Y19" s="12">
        <v>82.8</v>
      </c>
      <c r="Z19" s="12">
        <v>82.8</v>
      </c>
      <c r="AA19" s="12">
        <v>82.7</v>
      </c>
      <c r="AB19" s="12">
        <v>82.6</v>
      </c>
      <c r="AC19" s="12">
        <v>82.5</v>
      </c>
      <c r="AD19" s="12">
        <v>82</v>
      </c>
      <c r="AE19" s="12">
        <v>81.5</v>
      </c>
      <c r="AF19" s="12">
        <v>81</v>
      </c>
      <c r="AG19" s="12">
        <v>80.5</v>
      </c>
      <c r="AH19" s="12">
        <v>80</v>
      </c>
      <c r="AI19" s="12">
        <v>79.5</v>
      </c>
      <c r="AJ19" s="12">
        <v>79</v>
      </c>
      <c r="AK19" s="12">
        <v>78.5</v>
      </c>
      <c r="AL19" s="12">
        <v>77.900000000000006</v>
      </c>
    </row>
    <row r="20" spans="3:38" x14ac:dyDescent="0.3">
      <c r="C20" s="12">
        <v>3.5</v>
      </c>
      <c r="D20" s="12">
        <v>75.599999999999994</v>
      </c>
      <c r="E20" s="12">
        <v>79.3</v>
      </c>
      <c r="F20" s="12">
        <v>80.599999999999994</v>
      </c>
      <c r="G20" s="12">
        <v>81.2</v>
      </c>
      <c r="H20" s="12">
        <v>81.599999999999994</v>
      </c>
      <c r="I20" s="12">
        <v>81.8</v>
      </c>
      <c r="J20" s="12">
        <v>82.1</v>
      </c>
      <c r="K20" s="12">
        <v>82.2</v>
      </c>
      <c r="L20" s="12">
        <v>82.2</v>
      </c>
      <c r="M20" s="12">
        <v>82.3</v>
      </c>
      <c r="N20" s="12">
        <v>82.5</v>
      </c>
      <c r="O20" s="12">
        <v>82.5</v>
      </c>
      <c r="P20" s="12">
        <v>82.6</v>
      </c>
      <c r="Q20" s="12">
        <v>82.7</v>
      </c>
      <c r="R20" s="12">
        <v>82.7</v>
      </c>
      <c r="S20" s="12">
        <v>82.7</v>
      </c>
      <c r="T20" s="12">
        <v>82.7</v>
      </c>
      <c r="U20" s="12">
        <v>82.8</v>
      </c>
      <c r="V20" s="12">
        <v>83.2</v>
      </c>
      <c r="W20" s="12">
        <v>83.2</v>
      </c>
      <c r="X20" s="12">
        <v>83.2</v>
      </c>
      <c r="Y20" s="12">
        <v>83.1</v>
      </c>
      <c r="Z20" s="12">
        <v>83</v>
      </c>
      <c r="AA20" s="12">
        <v>82.9</v>
      </c>
      <c r="AB20" s="12">
        <v>82.9</v>
      </c>
      <c r="AC20" s="12">
        <v>82.7</v>
      </c>
      <c r="AD20" s="12">
        <v>82.2</v>
      </c>
      <c r="AE20" s="12">
        <v>81.7</v>
      </c>
      <c r="AF20" s="12">
        <v>81.2</v>
      </c>
      <c r="AG20" s="12">
        <v>80.599999999999994</v>
      </c>
      <c r="AH20" s="12">
        <v>80.099999999999994</v>
      </c>
      <c r="AI20" s="12">
        <v>79.599999999999994</v>
      </c>
      <c r="AJ20" s="12">
        <v>79</v>
      </c>
      <c r="AK20" s="12">
        <v>78.400000000000006</v>
      </c>
      <c r="AL20" s="12">
        <v>77.8</v>
      </c>
    </row>
    <row r="21" spans="3:38" x14ac:dyDescent="0.3">
      <c r="C21" s="12">
        <v>3.4</v>
      </c>
      <c r="D21" s="12">
        <v>76.3</v>
      </c>
      <c r="E21" s="12">
        <v>79.8</v>
      </c>
      <c r="F21" s="12">
        <v>81</v>
      </c>
      <c r="G21" s="12">
        <v>81.599999999999994</v>
      </c>
      <c r="H21" s="12">
        <v>81.900000000000006</v>
      </c>
      <c r="I21" s="12">
        <v>82.2</v>
      </c>
      <c r="J21" s="12">
        <v>82.4</v>
      </c>
      <c r="K21" s="12">
        <v>82.5</v>
      </c>
      <c r="L21" s="12">
        <v>82.5</v>
      </c>
      <c r="M21" s="12">
        <v>82.6</v>
      </c>
      <c r="N21" s="12">
        <v>82.8</v>
      </c>
      <c r="O21" s="12">
        <v>82.8</v>
      </c>
      <c r="P21" s="12">
        <v>82.9</v>
      </c>
      <c r="Q21" s="12">
        <v>82.9</v>
      </c>
      <c r="R21" s="12">
        <v>82.9</v>
      </c>
      <c r="S21" s="12">
        <v>83</v>
      </c>
      <c r="T21" s="12">
        <v>83</v>
      </c>
      <c r="U21" s="12">
        <v>83.3</v>
      </c>
      <c r="V21" s="12">
        <v>83.5</v>
      </c>
      <c r="W21" s="12">
        <v>83.5</v>
      </c>
      <c r="X21" s="12">
        <v>83.4</v>
      </c>
      <c r="Y21" s="12">
        <v>83.3</v>
      </c>
      <c r="Z21" s="12">
        <v>83.2</v>
      </c>
      <c r="AA21" s="12">
        <v>83.2</v>
      </c>
      <c r="AB21" s="12">
        <v>83.1</v>
      </c>
      <c r="AC21" s="12">
        <v>83</v>
      </c>
      <c r="AD21" s="12">
        <v>82.4</v>
      </c>
      <c r="AE21" s="12">
        <v>81.8</v>
      </c>
      <c r="AF21" s="12">
        <v>81.3</v>
      </c>
      <c r="AG21" s="12">
        <v>80.7</v>
      </c>
      <c r="AH21" s="12">
        <v>80.099999999999994</v>
      </c>
      <c r="AI21" s="12">
        <v>79.599999999999994</v>
      </c>
      <c r="AJ21" s="12">
        <v>79</v>
      </c>
      <c r="AK21" s="12">
        <v>78.400000000000006</v>
      </c>
      <c r="AL21" s="12">
        <v>77.7</v>
      </c>
    </row>
    <row r="22" spans="3:38" x14ac:dyDescent="0.3">
      <c r="C22" s="12">
        <v>3.3</v>
      </c>
      <c r="D22" s="12">
        <v>76.900000000000006</v>
      </c>
      <c r="E22" s="12">
        <v>80.2</v>
      </c>
      <c r="F22" s="12">
        <v>81.3</v>
      </c>
      <c r="G22" s="12">
        <v>81.900000000000006</v>
      </c>
      <c r="H22" s="12">
        <v>82.3</v>
      </c>
      <c r="I22" s="12">
        <v>82.5</v>
      </c>
      <c r="J22" s="12">
        <v>82.6</v>
      </c>
      <c r="K22" s="12">
        <v>82.7</v>
      </c>
      <c r="L22" s="12">
        <v>82.8</v>
      </c>
      <c r="M22" s="12">
        <v>82.9</v>
      </c>
      <c r="N22" s="12">
        <v>83</v>
      </c>
      <c r="O22" s="12">
        <v>83</v>
      </c>
      <c r="P22" s="12">
        <v>83.1</v>
      </c>
      <c r="Q22" s="12">
        <v>83.2</v>
      </c>
      <c r="R22" s="12">
        <v>83.2</v>
      </c>
      <c r="S22" s="12">
        <v>83.2</v>
      </c>
      <c r="T22" s="12">
        <v>83.2</v>
      </c>
      <c r="U22" s="12">
        <v>83.7</v>
      </c>
      <c r="V22" s="12">
        <v>83.7</v>
      </c>
      <c r="W22" s="12">
        <v>83.7</v>
      </c>
      <c r="X22" s="12">
        <v>83.6</v>
      </c>
      <c r="Y22" s="12">
        <v>83.5</v>
      </c>
      <c r="Z22" s="12">
        <v>83.4</v>
      </c>
      <c r="AA22" s="12">
        <v>83.3</v>
      </c>
      <c r="AB22" s="12">
        <v>83.3</v>
      </c>
      <c r="AC22" s="12">
        <v>83.2</v>
      </c>
      <c r="AD22" s="12">
        <v>82.5</v>
      </c>
      <c r="AE22" s="12">
        <v>81.900000000000006</v>
      </c>
      <c r="AF22" s="12">
        <v>81.400000000000006</v>
      </c>
      <c r="AG22" s="12">
        <v>80.8</v>
      </c>
      <c r="AH22" s="12">
        <v>80.2</v>
      </c>
      <c r="AI22" s="12">
        <v>79.599999999999994</v>
      </c>
      <c r="AJ22" s="12">
        <v>78.900000000000006</v>
      </c>
      <c r="AK22" s="12">
        <v>78.3</v>
      </c>
      <c r="AL22" s="12">
        <v>77.599999999999994</v>
      </c>
    </row>
    <row r="23" spans="3:38" x14ac:dyDescent="0.3">
      <c r="C23" s="12">
        <v>3.2</v>
      </c>
      <c r="D23" s="12">
        <v>77.3</v>
      </c>
      <c r="E23" s="12">
        <v>80.599999999999994</v>
      </c>
      <c r="F23" s="12">
        <v>81.7</v>
      </c>
      <c r="G23" s="12">
        <v>82.2</v>
      </c>
      <c r="H23" s="12">
        <v>82.5</v>
      </c>
      <c r="I23" s="12">
        <v>82.8</v>
      </c>
      <c r="J23" s="12">
        <v>82.9</v>
      </c>
      <c r="K23" s="12">
        <v>83</v>
      </c>
      <c r="L23" s="12">
        <v>83.1</v>
      </c>
      <c r="M23" s="12">
        <v>83.2</v>
      </c>
      <c r="N23" s="12">
        <v>83.2</v>
      </c>
      <c r="O23" s="12">
        <v>83.3</v>
      </c>
      <c r="P23" s="12">
        <v>83.4</v>
      </c>
      <c r="Q23" s="12">
        <v>83.4</v>
      </c>
      <c r="R23" s="12">
        <v>83.4</v>
      </c>
      <c r="S23" s="12">
        <v>83.4</v>
      </c>
      <c r="T23" s="12">
        <v>83.5</v>
      </c>
      <c r="U23" s="12">
        <v>83.9</v>
      </c>
      <c r="V23" s="12">
        <v>83.9</v>
      </c>
      <c r="W23" s="12">
        <v>83.9</v>
      </c>
      <c r="X23" s="12">
        <v>83.8</v>
      </c>
      <c r="Y23" s="12">
        <v>83.7</v>
      </c>
      <c r="Z23" s="12">
        <v>83.6</v>
      </c>
      <c r="AA23" s="12">
        <v>83.5</v>
      </c>
      <c r="AB23" s="12">
        <v>83.4</v>
      </c>
      <c r="AC23" s="12">
        <v>83.3</v>
      </c>
      <c r="AD23" s="12">
        <v>82.7</v>
      </c>
      <c r="AE23" s="12">
        <v>82</v>
      </c>
      <c r="AF23" s="12">
        <v>81.400000000000006</v>
      </c>
      <c r="AG23" s="12">
        <v>80.8</v>
      </c>
      <c r="AH23" s="12">
        <v>80.099999999999994</v>
      </c>
      <c r="AI23" s="12">
        <v>79.5</v>
      </c>
      <c r="AJ23" s="12">
        <v>78.8</v>
      </c>
      <c r="AK23" s="12">
        <v>78.099999999999994</v>
      </c>
      <c r="AL23" s="12">
        <v>77.400000000000006</v>
      </c>
    </row>
    <row r="24" spans="3:38" x14ac:dyDescent="0.3">
      <c r="C24" s="12">
        <v>3.1</v>
      </c>
      <c r="D24" s="12">
        <v>78.099999999999994</v>
      </c>
      <c r="E24" s="12">
        <v>81.099999999999994</v>
      </c>
      <c r="F24" s="12">
        <v>82.1</v>
      </c>
      <c r="G24" s="12">
        <v>82.6</v>
      </c>
      <c r="H24" s="12">
        <v>82.8</v>
      </c>
      <c r="I24" s="12">
        <v>83</v>
      </c>
      <c r="J24" s="12">
        <v>83.2</v>
      </c>
      <c r="K24" s="12">
        <v>83.3</v>
      </c>
      <c r="L24" s="12">
        <v>83.3</v>
      </c>
      <c r="M24" s="12">
        <v>83.4</v>
      </c>
      <c r="N24" s="12">
        <v>83.4</v>
      </c>
      <c r="O24" s="12">
        <v>83.5</v>
      </c>
      <c r="P24" s="12">
        <v>83.6</v>
      </c>
      <c r="Q24" s="12">
        <v>83.6</v>
      </c>
      <c r="R24" s="12">
        <v>83.7</v>
      </c>
      <c r="S24" s="12">
        <v>83.7</v>
      </c>
      <c r="T24" s="12">
        <v>84.1</v>
      </c>
      <c r="U24" s="12">
        <v>84.1</v>
      </c>
      <c r="V24" s="12">
        <v>84.1</v>
      </c>
      <c r="W24" s="12">
        <v>84.1</v>
      </c>
      <c r="X24" s="12">
        <v>84</v>
      </c>
      <c r="Y24" s="12">
        <v>83.9</v>
      </c>
      <c r="Z24" s="12">
        <v>83.8</v>
      </c>
      <c r="AA24" s="12">
        <v>83.7</v>
      </c>
      <c r="AB24" s="12">
        <v>83.7</v>
      </c>
      <c r="AC24" s="12">
        <v>83.5</v>
      </c>
      <c r="AD24" s="12">
        <v>82.8</v>
      </c>
      <c r="AE24" s="12">
        <v>82.1</v>
      </c>
      <c r="AF24" s="12">
        <v>81.5</v>
      </c>
      <c r="AG24" s="12">
        <v>80.8</v>
      </c>
      <c r="AH24" s="12">
        <v>80.099999999999994</v>
      </c>
      <c r="AI24" s="12">
        <v>79.400000000000006</v>
      </c>
      <c r="AJ24" s="12">
        <v>78.599999999999994</v>
      </c>
      <c r="AK24" s="12">
        <v>77.900000000000006</v>
      </c>
      <c r="AL24" s="12">
        <v>77.099999999999994</v>
      </c>
    </row>
    <row r="25" spans="3:38" x14ac:dyDescent="0.3">
      <c r="C25" s="12">
        <v>3</v>
      </c>
      <c r="D25" s="12">
        <v>79.5</v>
      </c>
      <c r="E25" s="12">
        <v>81.599999999999994</v>
      </c>
      <c r="F25" s="12">
        <v>82.4</v>
      </c>
      <c r="G25" s="12">
        <v>82.9</v>
      </c>
      <c r="H25" s="12">
        <v>83.1</v>
      </c>
      <c r="I25" s="12">
        <v>83.3</v>
      </c>
      <c r="J25" s="12">
        <v>83.5</v>
      </c>
      <c r="K25" s="12">
        <v>83.5</v>
      </c>
      <c r="L25" s="12">
        <v>83.5</v>
      </c>
      <c r="M25" s="12">
        <v>83.6</v>
      </c>
      <c r="N25" s="12">
        <v>83.7</v>
      </c>
      <c r="O25" s="12">
        <v>83.7</v>
      </c>
      <c r="P25" s="12">
        <v>83.8</v>
      </c>
      <c r="Q25" s="12">
        <v>83.9</v>
      </c>
      <c r="R25" s="12">
        <v>83.9</v>
      </c>
      <c r="S25" s="12">
        <v>83.9</v>
      </c>
      <c r="T25" s="12">
        <v>84.4</v>
      </c>
      <c r="U25" s="12">
        <v>84.3</v>
      </c>
      <c r="V25" s="12">
        <v>84.3</v>
      </c>
      <c r="W25" s="12">
        <v>84.3</v>
      </c>
      <c r="X25" s="12">
        <v>84.2</v>
      </c>
      <c r="Y25" s="12">
        <v>84.1</v>
      </c>
      <c r="Z25" s="12">
        <v>84</v>
      </c>
      <c r="AA25" s="12">
        <v>83.9</v>
      </c>
      <c r="AB25" s="12">
        <v>83.8</v>
      </c>
      <c r="AC25" s="12">
        <v>83.7</v>
      </c>
      <c r="AD25" s="12">
        <v>82.9</v>
      </c>
      <c r="AE25" s="12">
        <v>82.2</v>
      </c>
      <c r="AF25" s="12">
        <v>81.5</v>
      </c>
      <c r="AG25" s="12">
        <v>80.7</v>
      </c>
      <c r="AH25" s="12">
        <v>80</v>
      </c>
      <c r="AI25" s="12">
        <v>79.2</v>
      </c>
      <c r="AJ25" s="12">
        <v>78.400000000000006</v>
      </c>
      <c r="AK25" s="12">
        <v>77.599999999999994</v>
      </c>
      <c r="AL25" s="12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Model</vt:lpstr>
      <vt:lpstr>2D_Interpolate</vt:lpstr>
      <vt:lpstr>Z22FH_SOC</vt:lpstr>
      <vt:lpstr>Formats</vt:lpstr>
      <vt:lpstr>Lists</vt:lpstr>
      <vt:lpstr>_nIdata</vt:lpstr>
      <vt:lpstr>_nVdata</vt:lpstr>
      <vt:lpstr>_tEffData</vt:lpstr>
      <vt:lpstr>Data_2D</vt:lpstr>
      <vt:lpstr>Month_2D</vt:lpstr>
      <vt:lpstr>Team_2D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2025-01-15T19:37:34Z</dcterms:modified>
</cp:coreProperties>
</file>