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086BAD1-BB24-4C1F-9649-725BAE8046A4}"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MyTry" sheetId="2" r:id="rId2"/>
  </sheets>
  <definedNames>
    <definedName name="_xlnm._FilterDatabase" localSheetId="1" hidden="1">MyTry!$B$2:$G$26</definedName>
    <definedName name="_xlnm._FilterDatabase" localSheetId="0" hidden="1">Original!$B$2:$G$26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2" i="2" l="1" a="1"/>
  <c r="M22" i="2" s="1"/>
  <c r="O11" i="2" a="1"/>
  <c r="O11" i="2" s="1"/>
  <c r="H23" i="2" a="1"/>
  <c r="H23" i="2" s="1"/>
  <c r="H24" i="2" a="1"/>
  <c r="H24" i="2" s="1"/>
  <c r="H25" i="2" a="1"/>
  <c r="H25" i="2" s="1"/>
  <c r="H26" i="2" a="1"/>
  <c r="H26" i="2" s="1"/>
  <c r="H22" i="2" a="1"/>
  <c r="H22" i="2" s="1"/>
  <c r="I12" i="2" a="1"/>
  <c r="I12" i="2" s="1"/>
  <c r="I13" i="2" a="1"/>
  <c r="I13" i="2" s="1"/>
  <c r="I14" i="2" a="1"/>
  <c r="I14" i="2" s="1"/>
  <c r="I15" i="2" a="1"/>
  <c r="I15" i="2" s="1"/>
  <c r="I16" i="2" a="1"/>
  <c r="I16" i="2" s="1"/>
  <c r="I17" i="2" a="1"/>
  <c r="I17" i="2" s="1"/>
  <c r="I18" i="2" a="1"/>
  <c r="I18" i="2" s="1"/>
  <c r="I19" i="2" a="1"/>
  <c r="I19" i="2" s="1"/>
  <c r="I20" i="2" a="1"/>
  <c r="I20" i="2" s="1"/>
  <c r="I11" i="2" a="1"/>
  <c r="I11" i="2" s="1"/>
  <c r="H11" i="2" a="1"/>
  <c r="H11" i="2" s="1"/>
  <c r="J31"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<sst xmlns="http://schemas.openxmlformats.org/spreadsheetml/2006/main" count="185" uniqueCount="34">
  <si>
    <t>Question</t>
  </si>
  <si>
    <t>Result</t>
  </si>
  <si>
    <t>A</t>
  </si>
  <si>
    <t>B</t>
  </si>
  <si>
    <t>C</t>
  </si>
  <si>
    <t>Product</t>
  </si>
  <si>
    <t>Quantity</t>
  </si>
  <si>
    <t>Date</t>
  </si>
  <si>
    <t>Invoice ID</t>
  </si>
  <si>
    <t>Customer ID</t>
  </si>
  <si>
    <t>IN-01</t>
  </si>
  <si>
    <t>IN-05</t>
  </si>
  <si>
    <t>IN-06</t>
  </si>
  <si>
    <t>IN-07</t>
  </si>
  <si>
    <t>IN-09</t>
  </si>
  <si>
    <t>IN-10</t>
  </si>
  <si>
    <t>IN-11</t>
  </si>
  <si>
    <t>IN-13</t>
  </si>
  <si>
    <t>IN-14</t>
  </si>
  <si>
    <t>IN-15</t>
  </si>
  <si>
    <t>CI-1</t>
  </si>
  <si>
    <t>CI-2</t>
  </si>
  <si>
    <t>CI-3</t>
  </si>
  <si>
    <t>CI-4</t>
  </si>
  <si>
    <t>D</t>
  </si>
  <si>
    <t>A,B</t>
  </si>
  <si>
    <t>A,C</t>
  </si>
  <si>
    <t>Products</t>
  </si>
  <si>
    <t>Count</t>
  </si>
  <si>
    <t>C,D</t>
  </si>
  <si>
    <t>A,B,C</t>
  </si>
  <si>
    <t>A,B,C,D</t>
  </si>
  <si>
    <t>Combinations</t>
  </si>
  <si>
    <t>=SUM(--BYROW(IFERROR(O11#=I11:L20,TRUE),LAMBDA(_r,AND(_r))))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</si>
</sst>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4"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top/>
      <bottom style="hair">
        <color auto="1"/>
      </bottom>
      <diagonal/>
    </border>
  </borders>
  <cellStyleXfs count="1">
    <xf numFmtId="0" fontId="0" fillId="0" borderId="0"/>
  </cellStyleXfs>
  <cellXfs count="35">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14" fontId="2" fillId="2" borderId="4" xfId="0" applyNumberFormat="1" applyFont="1" applyFill="1" applyBorder="1"/>
    <xf numFmtId="0" fontId="2" fillId="2" borderId="6" xfId="0" applyFont="1" applyFill="1" applyBorder="1" applyAlignment="1">
      <alignment horizontal="center"/>
    </xf>
    <xf numFmtId="4" fontId="2" fillId="0" borderId="0" xfId="0" applyNumberFormat="1" applyFont="1"/>
    <xf numFmtId="0" fontId="2" fillId="2" borderId="4" xfId="0" applyFont="1" applyFill="1" applyBorder="1" applyAlignment="1">
      <alignment horizontal="center"/>
    </xf>
    <xf numFmtId="0" fontId="2" fillId="2" borderId="8" xfId="0" applyFont="1" applyFill="1" applyBorder="1" applyAlignment="1">
      <alignment horizontal="center"/>
    </xf>
    <xf numFmtId="14" fontId="2" fillId="0" borderId="0" xfId="0" applyNumberFormat="1" applyFont="1" applyAlignment="1">
      <alignment horizontal="left"/>
    </xf>
    <xf numFmtId="3" fontId="2" fillId="0" borderId="5" xfId="0" applyNumberFormat="1" applyFont="1" applyBorder="1" applyAlignment="1">
      <alignment horizontal="center"/>
    </xf>
    <xf numFmtId="14" fontId="2" fillId="0" borderId="2" xfId="0" applyNumberFormat="1" applyFont="1" applyBorder="1" applyAlignment="1">
      <alignment horizontal="center"/>
    </xf>
    <xf numFmtId="14" fontId="2" fillId="0" borderId="9" xfId="0" applyNumberFormat="1" applyFont="1" applyBorder="1" applyAlignment="1">
      <alignment horizontal="center"/>
    </xf>
    <xf numFmtId="14" fontId="2" fillId="0" borderId="7" xfId="0" applyNumberFormat="1" applyFont="1" applyBorder="1" applyAlignment="1">
      <alignment horizontal="center"/>
    </xf>
    <xf numFmtId="0" fontId="2" fillId="0" borderId="5" xfId="0" applyFont="1" applyBorder="1"/>
    <xf numFmtId="4" fontId="2" fillId="0" borderId="0" xfId="0" applyNumberFormat="1" applyFont="1" applyAlignment="1">
      <alignment horizontal="left"/>
    </xf>
    <xf numFmtId="14" fontId="2" fillId="5" borderId="2" xfId="0" applyNumberFormat="1" applyFont="1" applyFill="1" applyBorder="1" applyAlignment="1">
      <alignment horizontal="center"/>
    </xf>
    <xf numFmtId="14" fontId="2" fillId="5" borderId="9" xfId="0" applyNumberFormat="1" applyFont="1" applyFill="1" applyBorder="1" applyAlignment="1">
      <alignment horizontal="center"/>
    </xf>
    <xf numFmtId="14" fontId="2" fillId="5" borderId="7" xfId="0" applyNumberFormat="1" applyFont="1" applyFill="1" applyBorder="1" applyAlignment="1">
      <alignment horizontal="center"/>
    </xf>
    <xf numFmtId="0" fontId="2" fillId="5" borderId="5" xfId="0" applyFont="1" applyFill="1" applyBorder="1"/>
    <xf numFmtId="14" fontId="2" fillId="6" borderId="2" xfId="0" applyNumberFormat="1" applyFont="1" applyFill="1" applyBorder="1" applyAlignment="1">
      <alignment horizontal="center"/>
    </xf>
    <xf numFmtId="14" fontId="2" fillId="6" borderId="9" xfId="0" applyNumberFormat="1" applyFont="1" applyFill="1" applyBorder="1" applyAlignment="1">
      <alignment horizontal="center"/>
    </xf>
    <xf numFmtId="14" fontId="2" fillId="6" borderId="7" xfId="0" applyNumberFormat="1" applyFont="1" applyFill="1" applyBorder="1" applyAlignment="1">
      <alignment horizontal="center"/>
    </xf>
    <xf numFmtId="0" fontId="2" fillId="6" borderId="5" xfId="0" applyFont="1" applyFill="1" applyBorder="1"/>
    <xf numFmtId="3" fontId="2" fillId="6" borderId="5" xfId="0" applyNumberFormat="1" applyFont="1" applyFill="1" applyBorder="1" applyAlignment="1">
      <alignment horizontal="center"/>
    </xf>
    <xf numFmtId="0" fontId="3" fillId="4" borderId="3" xfId="0" applyFont="1" applyFill="1" applyBorder="1" applyAlignment="1">
      <alignment horizontal="center" vertical="center"/>
    </xf>
    <xf numFmtId="0" fontId="3" fillId="4" borderId="0" xfId="0" applyFont="1" applyFill="1" applyAlignment="1">
      <alignment horizontal="center" vertical="center"/>
    </xf>
    <xf numFmtId="0" fontId="2" fillId="2" borderId="0" xfId="0" applyFont="1" applyFill="1" applyAlignment="1">
      <alignment horizontal="center"/>
    </xf>
    <xf numFmtId="0" fontId="2" fillId="2" borderId="10" xfId="0" applyFont="1" applyFill="1" applyBorder="1" applyAlignment="1">
      <alignment horizont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alcChain" Target="calcChain.xml"/><Relationship Id="rId4" Type="http://schemas.openxmlformats.org/officeDocument/2006/relationships/styles" Target="styles.xml"/><Relationship Id="rId9"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10</xdr:col>
      <xdr:colOff>403346</xdr:colOff>
      <xdr:row>8</xdr:row>
      <xdr:rowOff>31749</xdr:rowOff>
    </xdr:from>
    <xdr:to>
      <xdr:col>10</xdr:col>
      <xdr:colOff>1139827</xdr:colOff>
      <xdr:row>9</xdr:row>
      <xdr:rowOff>143551</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541936" y="1338659"/>
          <a:ext cx="289602" cy="736481"/>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19050</xdr:colOff>
      <xdr:row>11</xdr:row>
      <xdr:rowOff>101433</xdr:rowOff>
    </xdr:from>
    <xdr:to>
      <xdr:col>6</xdr:col>
      <xdr:colOff>318299</xdr:colOff>
      <xdr:row>15</xdr:row>
      <xdr:rowOff>30517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549650" y="2165183"/>
          <a:ext cx="299249" cy="6402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288927</xdr:colOff>
      <xdr:row>9</xdr:row>
      <xdr:rowOff>117474</xdr:rowOff>
    </xdr:from>
    <xdr:to>
      <xdr:col>11</xdr:col>
      <xdr:colOff>276226</xdr:colOff>
      <xdr:row>21</xdr:row>
      <xdr:rowOff>19050</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3832227" y="1965324"/>
          <a:ext cx="4854574" cy="241617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51: Purchasing together!</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0">
              <a:solidFill>
                <a:srgbClr val="FFC000"/>
              </a:solidFill>
              <a:effectLst/>
              <a:latin typeface="Times New Roman" panose="02020603050405020304" pitchFamily="18" charset="0"/>
              <a:ea typeface="+mn-ea"/>
              <a:cs typeface="Times New Roman" panose="02020603050405020304" pitchFamily="18" charset="0"/>
            </a:rPr>
            <a:t>In the Question Table, historical sales data are provided. We aim to determine the number of times the product combinations listed in cells H3 to H7 were purchased together under the same Invoice ID.</a:t>
          </a:r>
        </a:p>
        <a:p>
          <a:endParaRPr lang="en-AU" sz="1400" b="0">
            <a:solidFill>
              <a:srgbClr val="FFC000"/>
            </a:solidFill>
            <a:effectLst/>
            <a:latin typeface="Times New Roman" panose="02020603050405020304" pitchFamily="18" charset="0"/>
            <a:ea typeface="+mn-ea"/>
            <a:cs typeface="Times New Roman" panose="02020603050405020304" pitchFamily="18" charset="0"/>
          </a:endParaRPr>
        </a:p>
        <a:p>
          <a:r>
            <a:rPr lang="en-AU" sz="1400" b="0">
              <a:solidFill>
                <a:srgbClr val="FFC000"/>
              </a:solidFill>
              <a:effectLst/>
              <a:latin typeface="Times New Roman" panose="02020603050405020304" pitchFamily="18" charset="0"/>
              <a:ea typeface="+mn-ea"/>
              <a:cs typeface="Times New Roman" panose="02020603050405020304" pitchFamily="18" charset="0"/>
            </a:rPr>
            <a:t>For example, products C and D were only purchased together twice, specifically in invoices IN-01 and IN-05.</a:t>
          </a: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workbookViewId="0">
      <selection activeCell="P11" sqref="P11"/>
    </sheetView>
  </sheetViews>
  <sheetFormatPr defaultRowHeight="13.8" x14ac:dyDescent="0.25"/>
  <cols>
    <col min="1" max="1" width="3.09765625" customWidth="1"/>
    <col min="2" max="2" width="10.59765625" style="4" bestFit="1" customWidth="1"/>
    <col min="3" max="3" width="8.69921875" style="4" bestFit="1" customWidth="1"/>
    <col min="4" max="4" width="10.5" style="4" bestFit="1" customWidth="1"/>
    <col min="5" max="5" width="6.3984375" style="4" bestFit="1" customWidth="1"/>
    <col min="6" max="6" width="7.09765625" bestFit="1" customWidth="1"/>
    <col min="7" max="9" width="10.59765625" customWidth="1"/>
    <col min="10" max="10" width="12.59765625" style="5" bestFit="1" customWidth="1"/>
    <col min="11" max="11" width="19.3984375" bestFit="1" customWidth="1"/>
  </cols>
  <sheetData>
    <row r="1" spans="1:17" s="7" customFormat="1" ht="22.5" customHeight="1" x14ac:dyDescent="0.25">
      <c r="B1" s="30" t="s">
        <v>0</v>
      </c>
      <c r="C1" s="30"/>
      <c r="D1" s="30"/>
      <c r="E1" s="30"/>
      <c r="F1" s="30"/>
      <c r="H1" s="32" t="s">
        <v>32</v>
      </c>
      <c r="J1" s="31" t="s">
        <v>1</v>
      </c>
      <c r="K1" s="31"/>
    </row>
    <row r="2" spans="1:17" s="2" customFormat="1" x14ac:dyDescent="0.25">
      <c r="B2" s="6" t="s">
        <v>7</v>
      </c>
      <c r="C2" s="13" t="s">
        <v>8</v>
      </c>
      <c r="D2" s="13" t="s">
        <v>9</v>
      </c>
      <c r="E2" s="10" t="s">
        <v>5</v>
      </c>
      <c r="F2" s="9" t="s">
        <v>6</v>
      </c>
      <c r="G2" s="3"/>
      <c r="H2" s="33"/>
      <c r="J2" s="6" t="s">
        <v>27</v>
      </c>
      <c r="K2" s="12" t="s">
        <v>28</v>
      </c>
    </row>
    <row r="3" spans="1:17" s="2" customFormat="1" x14ac:dyDescent="0.25">
      <c r="B3" s="21">
        <v>45292</v>
      </c>
      <c r="C3" s="22" t="s">
        <v>10</v>
      </c>
      <c r="D3" s="22" t="s">
        <v>20</v>
      </c>
      <c r="E3" s="23" t="s">
        <v>2</v>
      </c>
      <c r="F3" s="24">
        <v>1</v>
      </c>
      <c r="G3" s="11"/>
      <c r="H3" s="8" t="s">
        <v>25</v>
      </c>
      <c r="J3" s="8" t="s">
        <v>25</v>
      </c>
      <c r="K3" s="15">
        <v>4</v>
      </c>
      <c r="L3" s="20"/>
      <c r="M3" s="20"/>
      <c r="N3" s="14"/>
      <c r="O3" s="14"/>
      <c r="P3" s="14"/>
      <c r="Q3" s="11"/>
    </row>
    <row r="4" spans="1:17" s="2" customFormat="1" x14ac:dyDescent="0.25">
      <c r="B4" s="21">
        <v>45292</v>
      </c>
      <c r="C4" s="22" t="s">
        <v>10</v>
      </c>
      <c r="D4" s="22" t="s">
        <v>20</v>
      </c>
      <c r="E4" s="23" t="s">
        <v>3</v>
      </c>
      <c r="F4" s="24">
        <v>1</v>
      </c>
      <c r="G4" s="11"/>
      <c r="H4" s="8" t="s">
        <v>26</v>
      </c>
      <c r="J4" s="8" t="s">
        <v>26</v>
      </c>
      <c r="K4" s="15">
        <v>3</v>
      </c>
      <c r="L4" s="20"/>
      <c r="M4" s="20"/>
      <c r="N4" s="14"/>
      <c r="O4" s="14"/>
      <c r="P4" s="14"/>
      <c r="Q4" s="11"/>
    </row>
    <row r="5" spans="1:17" s="2" customFormat="1" x14ac:dyDescent="0.25">
      <c r="B5" s="21">
        <v>45292</v>
      </c>
      <c r="C5" s="22" t="s">
        <v>10</v>
      </c>
      <c r="D5" s="22" t="s">
        <v>20</v>
      </c>
      <c r="E5" s="23" t="s">
        <v>4</v>
      </c>
      <c r="F5" s="24">
        <v>3</v>
      </c>
      <c r="G5" s="11"/>
      <c r="H5" s="8" t="s">
        <v>29</v>
      </c>
      <c r="J5" s="25" t="s">
        <v>29</v>
      </c>
      <c r="K5" s="29">
        <v>2</v>
      </c>
      <c r="L5" s="20"/>
      <c r="M5" s="20"/>
      <c r="N5" s="14"/>
      <c r="O5" s="14"/>
      <c r="P5" s="14"/>
      <c r="Q5" s="11"/>
    </row>
    <row r="6" spans="1:17" s="2" customFormat="1" x14ac:dyDescent="0.25">
      <c r="B6" s="21">
        <v>45292</v>
      </c>
      <c r="C6" s="22" t="s">
        <v>10</v>
      </c>
      <c r="D6" s="22" t="s">
        <v>20</v>
      </c>
      <c r="E6" s="23" t="s">
        <v>24</v>
      </c>
      <c r="F6" s="24">
        <v>6</v>
      </c>
      <c r="G6" s="11"/>
      <c r="H6" s="8" t="s">
        <v>30</v>
      </c>
      <c r="J6" s="8" t="s">
        <v>30</v>
      </c>
      <c r="K6" s="15">
        <v>3</v>
      </c>
      <c r="L6" s="20"/>
      <c r="M6" s="20"/>
      <c r="N6" s="14"/>
      <c r="O6" s="14"/>
      <c r="P6" s="14"/>
      <c r="Q6" s="11"/>
    </row>
    <row r="7" spans="1:17" s="2" customFormat="1" x14ac:dyDescent="0.25">
      <c r="B7" s="25">
        <v>45306</v>
      </c>
      <c r="C7" s="26" t="s">
        <v>11</v>
      </c>
      <c r="D7" s="26" t="s">
        <v>22</v>
      </c>
      <c r="E7" s="27" t="s">
        <v>3</v>
      </c>
      <c r="F7" s="28">
        <v>3</v>
      </c>
      <c r="G7" s="11"/>
      <c r="H7" s="8" t="s">
        <v>31</v>
      </c>
      <c r="J7" s="8" t="s">
        <v>31</v>
      </c>
      <c r="K7" s="15">
        <v>1</v>
      </c>
      <c r="L7" s="11"/>
      <c r="M7" s="11"/>
    </row>
    <row r="8" spans="1:17" s="2" customFormat="1" x14ac:dyDescent="0.25">
      <c r="B8" s="25">
        <v>45306</v>
      </c>
      <c r="C8" s="26" t="s">
        <v>11</v>
      </c>
      <c r="D8" s="26" t="s">
        <v>22</v>
      </c>
      <c r="E8" s="27" t="s">
        <v>4</v>
      </c>
      <c r="F8" s="28">
        <v>6</v>
      </c>
      <c r="G8" s="11"/>
      <c r="H8"/>
      <c r="I8"/>
      <c r="J8" s="5"/>
      <c r="K8"/>
      <c r="L8"/>
      <c r="M8"/>
      <c r="N8"/>
      <c r="O8"/>
      <c r="P8"/>
      <c r="Q8"/>
    </row>
    <row r="9" spans="1:17" s="2" customFormat="1" x14ac:dyDescent="0.25">
      <c r="B9" s="25">
        <v>45306</v>
      </c>
      <c r="C9" s="26" t="s">
        <v>11</v>
      </c>
      <c r="D9" s="26" t="s">
        <v>22</v>
      </c>
      <c r="E9" s="27" t="s">
        <v>24</v>
      </c>
      <c r="F9" s="28">
        <v>5</v>
      </c>
      <c r="G9" s="11"/>
      <c r="H9"/>
      <c r="I9"/>
      <c r="J9" s="5"/>
      <c r="K9"/>
      <c r="L9"/>
      <c r="M9"/>
      <c r="N9"/>
      <c r="O9"/>
      <c r="P9"/>
      <c r="Q9"/>
    </row>
    <row r="10" spans="1:17" s="2" customFormat="1" x14ac:dyDescent="0.25">
      <c r="B10" s="16">
        <v>45308</v>
      </c>
      <c r="C10" s="17" t="s">
        <v>12</v>
      </c>
      <c r="D10" s="17" t="s">
        <v>22</v>
      </c>
      <c r="E10" s="18" t="s">
        <v>2</v>
      </c>
      <c r="F10" s="19">
        <v>6</v>
      </c>
      <c r="G10" s="11"/>
      <c r="H10"/>
      <c r="I10"/>
      <c r="J10" s="5"/>
      <c r="K10"/>
      <c r="L10"/>
      <c r="M10"/>
      <c r="N10"/>
      <c r="O10"/>
      <c r="P10"/>
      <c r="Q10"/>
    </row>
    <row r="11" spans="1:17" s="2" customFormat="1" x14ac:dyDescent="0.25">
      <c r="B11" s="16">
        <v>45308</v>
      </c>
      <c r="C11" s="17" t="s">
        <v>12</v>
      </c>
      <c r="D11" s="17" t="s">
        <v>22</v>
      </c>
      <c r="E11" s="18" t="s">
        <v>3</v>
      </c>
      <c r="F11" s="19">
        <v>1</v>
      </c>
      <c r="G11" s="11"/>
      <c r="H11"/>
      <c r="I11"/>
      <c r="J11" s="5"/>
      <c r="K11"/>
      <c r="L11"/>
      <c r="M11"/>
      <c r="N11"/>
      <c r="O11"/>
      <c r="P11"/>
      <c r="Q11"/>
    </row>
    <row r="12" spans="1:17" s="2" customFormat="1" x14ac:dyDescent="0.25">
      <c r="B12" s="16">
        <v>45308</v>
      </c>
      <c r="C12" s="17" t="s">
        <v>12</v>
      </c>
      <c r="D12" s="17" t="s">
        <v>22</v>
      </c>
      <c r="E12" s="18" t="s">
        <v>4</v>
      </c>
      <c r="F12" s="19">
        <v>1</v>
      </c>
      <c r="G12" s="11"/>
      <c r="H12"/>
      <c r="I12"/>
      <c r="J12" s="5"/>
      <c r="K12"/>
      <c r="L12"/>
      <c r="M12"/>
      <c r="N12"/>
      <c r="O12"/>
      <c r="P12"/>
      <c r="Q12"/>
    </row>
    <row r="13" spans="1:17" x14ac:dyDescent="0.25">
      <c r="B13" s="16">
        <v>45312</v>
      </c>
      <c r="C13" s="17" t="s">
        <v>13</v>
      </c>
      <c r="D13" s="17" t="s">
        <v>23</v>
      </c>
      <c r="E13" s="18" t="s">
        <v>2</v>
      </c>
      <c r="F13" s="19">
        <v>3</v>
      </c>
      <c r="G13" s="11"/>
    </row>
    <row r="14" spans="1:17" x14ac:dyDescent="0.25">
      <c r="B14" s="16">
        <v>45312</v>
      </c>
      <c r="C14" s="17" t="s">
        <v>13</v>
      </c>
      <c r="D14" s="17" t="s">
        <v>23</v>
      </c>
      <c r="E14" s="18" t="s">
        <v>24</v>
      </c>
      <c r="F14" s="19">
        <v>4</v>
      </c>
      <c r="G14" s="11"/>
    </row>
    <row r="15" spans="1:17" x14ac:dyDescent="0.25">
      <c r="A15" s="1"/>
      <c r="B15" s="16">
        <v>45315</v>
      </c>
      <c r="C15" s="17" t="s">
        <v>14</v>
      </c>
      <c r="D15" s="17" t="s">
        <v>23</v>
      </c>
      <c r="E15" s="18" t="s">
        <v>2</v>
      </c>
      <c r="F15" s="19">
        <v>5</v>
      </c>
      <c r="G15" s="11"/>
    </row>
    <row r="16" spans="1:17" x14ac:dyDescent="0.25">
      <c r="A16" s="1"/>
      <c r="B16" s="16">
        <v>45315</v>
      </c>
      <c r="C16" s="17" t="s">
        <v>14</v>
      </c>
      <c r="D16" s="17" t="s">
        <v>23</v>
      </c>
      <c r="E16" s="18" t="s">
        <v>24</v>
      </c>
      <c r="F16" s="19">
        <v>2</v>
      </c>
      <c r="G16" s="11"/>
      <c r="H16" s="1"/>
    </row>
    <row r="17" spans="1:8" x14ac:dyDescent="0.25">
      <c r="A17" s="1"/>
      <c r="B17" s="16">
        <v>45316</v>
      </c>
      <c r="C17" s="17" t="s">
        <v>15</v>
      </c>
      <c r="D17" s="17" t="s">
        <v>23</v>
      </c>
      <c r="E17" s="18" t="s">
        <v>4</v>
      </c>
      <c r="F17" s="19">
        <v>6</v>
      </c>
      <c r="G17" s="11"/>
      <c r="H17" s="1"/>
    </row>
    <row r="18" spans="1:8" x14ac:dyDescent="0.25">
      <c r="A18" s="1"/>
      <c r="B18" s="16">
        <v>45319</v>
      </c>
      <c r="C18" s="17" t="s">
        <v>16</v>
      </c>
      <c r="D18" s="17" t="s">
        <v>21</v>
      </c>
      <c r="E18" s="18" t="s">
        <v>2</v>
      </c>
      <c r="F18" s="19">
        <v>2</v>
      </c>
      <c r="G18" s="11"/>
      <c r="H18" s="1"/>
    </row>
    <row r="19" spans="1:8" x14ac:dyDescent="0.25">
      <c r="A19" s="1"/>
      <c r="B19" s="16">
        <v>45319</v>
      </c>
      <c r="C19" s="17" t="s">
        <v>16</v>
      </c>
      <c r="D19" s="17" t="s">
        <v>21</v>
      </c>
      <c r="E19" s="18" t="s">
        <v>3</v>
      </c>
      <c r="F19" s="19">
        <v>4</v>
      </c>
      <c r="G19" s="11"/>
      <c r="H19" s="1"/>
    </row>
    <row r="20" spans="1:8" x14ac:dyDescent="0.25">
      <c r="A20" s="1"/>
      <c r="B20" s="16">
        <v>45321</v>
      </c>
      <c r="C20" s="17" t="s">
        <v>17</v>
      </c>
      <c r="D20" s="17" t="s">
        <v>20</v>
      </c>
      <c r="E20" s="18" t="s">
        <v>3</v>
      </c>
      <c r="F20" s="19">
        <v>6</v>
      </c>
      <c r="G20" s="11"/>
      <c r="H20" s="1"/>
    </row>
    <row r="21" spans="1:8" x14ac:dyDescent="0.25">
      <c r="A21" s="1"/>
      <c r="B21" s="16">
        <v>45321</v>
      </c>
      <c r="C21" s="17" t="s">
        <v>17</v>
      </c>
      <c r="D21" s="17" t="s">
        <v>20</v>
      </c>
      <c r="E21" s="18" t="s">
        <v>4</v>
      </c>
      <c r="F21" s="19">
        <v>3</v>
      </c>
      <c r="G21" s="11"/>
      <c r="H21" s="1"/>
    </row>
    <row r="22" spans="1:8" x14ac:dyDescent="0.25">
      <c r="A22" s="1"/>
      <c r="B22" s="16">
        <v>45326</v>
      </c>
      <c r="C22" s="17" t="s">
        <v>18</v>
      </c>
      <c r="D22" s="17" t="s">
        <v>21</v>
      </c>
      <c r="E22" s="18" t="s">
        <v>2</v>
      </c>
      <c r="F22" s="19">
        <v>4</v>
      </c>
      <c r="G22" s="11"/>
      <c r="H22" s="1"/>
    </row>
    <row r="23" spans="1:8" x14ac:dyDescent="0.25">
      <c r="A23" s="1"/>
      <c r="B23" s="16">
        <v>45326</v>
      </c>
      <c r="C23" s="17" t="s">
        <v>18</v>
      </c>
      <c r="D23" s="17" t="s">
        <v>21</v>
      </c>
      <c r="E23" s="18" t="s">
        <v>4</v>
      </c>
      <c r="F23" s="19">
        <v>5</v>
      </c>
      <c r="G23" s="11"/>
      <c r="H23" s="1"/>
    </row>
    <row r="24" spans="1:8" x14ac:dyDescent="0.25">
      <c r="B24" s="16">
        <v>45326</v>
      </c>
      <c r="C24" s="17" t="s">
        <v>18</v>
      </c>
      <c r="D24" s="17" t="s">
        <v>21</v>
      </c>
      <c r="E24" s="18" t="s">
        <v>3</v>
      </c>
      <c r="F24" s="19">
        <v>4</v>
      </c>
      <c r="G24" s="11"/>
      <c r="H24" s="1"/>
    </row>
    <row r="25" spans="1:8" x14ac:dyDescent="0.25">
      <c r="B25" s="16">
        <v>45332</v>
      </c>
      <c r="C25" s="17" t="s">
        <v>19</v>
      </c>
      <c r="D25" s="17" t="s">
        <v>22</v>
      </c>
      <c r="E25" s="18" t="s">
        <v>24</v>
      </c>
      <c r="F25" s="19">
        <v>3</v>
      </c>
      <c r="G25" s="11"/>
      <c r="H25" s="1"/>
    </row>
    <row r="26" spans="1:8" x14ac:dyDescent="0.25">
      <c r="B26" s="16">
        <v>45332</v>
      </c>
      <c r="C26" s="17" t="s">
        <v>19</v>
      </c>
      <c r="D26" s="17" t="s">
        <v>22</v>
      </c>
      <c r="E26" s="18" t="s">
        <v>3</v>
      </c>
      <c r="F26" s="19">
        <v>1</v>
      </c>
      <c r="G26" s="11"/>
    </row>
  </sheetData>
  <sortState xmlns:xlrd2="http://schemas.microsoft.com/office/spreadsheetml/2017/richdata2" ref="B3:F26">
    <sortCondition ref="C21:C26"/>
  </sortState>
  <mergeCells count="3">
    <mergeCell ref="B1:F1"/>
    <mergeCell ref="J1:K1"/>
    <mergeCell ref="H1:H2"/>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D8A92-BB2A-4C90-BC29-884F3DCE5CE4}">
  <dimension ref="A1:R36"/>
  <sheetViews>
    <sheetView tabSelected="1" workbookViewId="0">
      <selection activeCell="O4" sqref="O4"/>
    </sheetView>
  </sheetViews>
  <sheetFormatPr defaultRowHeight="13.8" x14ac:dyDescent="0.25"/>
  <cols>
    <col min="1" max="1" width="3.09765625" customWidth="1"/>
    <col min="2" max="2" width="10.59765625" style="4" bestFit="1" customWidth="1"/>
    <col min="3" max="3" width="8.69921875" style="4" bestFit="1" customWidth="1"/>
    <col min="4" max="4" width="10.5" style="4" bestFit="1" customWidth="1"/>
    <col min="5" max="5" width="6.3984375" style="4" bestFit="1" customWidth="1"/>
    <col min="6" max="6" width="7.09765625" bestFit="1" customWidth="1"/>
    <col min="7" max="9" width="10.59765625" customWidth="1"/>
    <col min="10" max="10" width="12.59765625" style="5" bestFit="1" customWidth="1"/>
    <col min="11" max="11" width="19.3984375" bestFit="1" customWidth="1"/>
  </cols>
  <sheetData>
    <row r="1" spans="1:17" s="7" customFormat="1" ht="22.5" customHeight="1" x14ac:dyDescent="0.25">
      <c r="B1" s="30" t="s">
        <v>0</v>
      </c>
      <c r="C1" s="30"/>
      <c r="D1" s="30"/>
      <c r="E1" s="30"/>
      <c r="F1" s="30"/>
      <c r="H1" s="32" t="s">
        <v>32</v>
      </c>
      <c r="J1" s="31" t="s">
        <v>1</v>
      </c>
      <c r="K1" s="31"/>
    </row>
    <row r="2" spans="1:17" s="2" customFormat="1" x14ac:dyDescent="0.25">
      <c r="B2" s="6" t="s">
        <v>7</v>
      </c>
      <c r="C2" s="13" t="s">
        <v>8</v>
      </c>
      <c r="D2" s="13" t="s">
        <v>9</v>
      </c>
      <c r="E2" s="10" t="s">
        <v>5</v>
      </c>
      <c r="F2" s="9" t="s">
        <v>6</v>
      </c>
      <c r="G2" s="3"/>
      <c r="H2" s="33"/>
      <c r="J2" s="6" t="s">
        <v>27</v>
      </c>
      <c r="K2" s="12" t="s">
        <v>28</v>
      </c>
    </row>
    <row r="3" spans="1:17" s="2" customFormat="1" x14ac:dyDescent="0.25">
      <c r="B3" s="21">
        <v>45292</v>
      </c>
      <c r="C3" s="22" t="s">
        <v>10</v>
      </c>
      <c r="D3" s="22" t="s">
        <v>20</v>
      </c>
      <c r="E3" s="23" t="s">
        <v>2</v>
      </c>
      <c r="F3" s="24">
        <v>1</v>
      </c>
      <c r="G3" s="11"/>
      <c r="H3" s="8" t="s">
        <v>25</v>
      </c>
      <c r="J3" s="8" t="s">
        <v>25</v>
      </c>
      <c r="K3" s="15">
        <v>4</v>
      </c>
      <c r="L3" s="20"/>
      <c r="M3" s="20"/>
      <c r="N3" s="14"/>
      <c r="O3" s="14"/>
      <c r="P3" s="14"/>
      <c r="Q3" s="11"/>
    </row>
    <row r="4" spans="1:17" s="2" customFormat="1" x14ac:dyDescent="0.25">
      <c r="B4" s="21">
        <v>45292</v>
      </c>
      <c r="C4" s="22" t="s">
        <v>10</v>
      </c>
      <c r="D4" s="22" t="s">
        <v>20</v>
      </c>
      <c r="E4" s="23" t="s">
        <v>3</v>
      </c>
      <c r="F4" s="24">
        <v>1</v>
      </c>
      <c r="G4" s="11"/>
      <c r="H4" s="8" t="s">
        <v>26</v>
      </c>
      <c r="J4" s="8" t="s">
        <v>26</v>
      </c>
      <c r="K4" s="15">
        <v>3</v>
      </c>
      <c r="L4" s="20"/>
      <c r="M4" s="20"/>
      <c r="N4" s="14"/>
      <c r="O4" s="14"/>
      <c r="P4" s="14"/>
      <c r="Q4" s="11"/>
    </row>
    <row r="5" spans="1:17" s="2" customFormat="1" x14ac:dyDescent="0.25">
      <c r="B5" s="21">
        <v>45292</v>
      </c>
      <c r="C5" s="22" t="s">
        <v>10</v>
      </c>
      <c r="D5" s="22" t="s">
        <v>20</v>
      </c>
      <c r="E5" s="23" t="s">
        <v>4</v>
      </c>
      <c r="F5" s="24">
        <v>3</v>
      </c>
      <c r="G5" s="11"/>
      <c r="H5" s="8" t="s">
        <v>29</v>
      </c>
      <c r="J5" s="25" t="s">
        <v>29</v>
      </c>
      <c r="K5" s="29">
        <v>2</v>
      </c>
      <c r="L5" s="20"/>
      <c r="M5" s="20"/>
      <c r="N5" s="14"/>
      <c r="O5" s="14"/>
      <c r="P5" s="14"/>
      <c r="Q5" s="11"/>
    </row>
    <row r="6" spans="1:17" s="2" customFormat="1" x14ac:dyDescent="0.25">
      <c r="B6" s="21">
        <v>45292</v>
      </c>
      <c r="C6" s="22" t="s">
        <v>10</v>
      </c>
      <c r="D6" s="22" t="s">
        <v>20</v>
      </c>
      <c r="E6" s="23" t="s">
        <v>24</v>
      </c>
      <c r="F6" s="24">
        <v>6</v>
      </c>
      <c r="G6" s="11"/>
      <c r="H6" s="8" t="s">
        <v>30</v>
      </c>
      <c r="J6" s="8" t="s">
        <v>30</v>
      </c>
      <c r="K6" s="15">
        <v>3</v>
      </c>
      <c r="L6" s="20"/>
      <c r="M6" s="20"/>
      <c r="N6" s="14"/>
      <c r="O6" s="14"/>
      <c r="P6" s="14"/>
      <c r="Q6" s="11"/>
    </row>
    <row r="7" spans="1:17" s="2" customFormat="1" x14ac:dyDescent="0.25">
      <c r="B7" s="25">
        <v>45306</v>
      </c>
      <c r="C7" s="26" t="s">
        <v>11</v>
      </c>
      <c r="D7" s="26" t="s">
        <v>22</v>
      </c>
      <c r="E7" s="27" t="s">
        <v>3</v>
      </c>
      <c r="F7" s="28">
        <v>3</v>
      </c>
      <c r="G7" s="11"/>
      <c r="H7" s="8" t="s">
        <v>31</v>
      </c>
      <c r="J7" s="8" t="s">
        <v>31</v>
      </c>
      <c r="K7" s="15">
        <v>1</v>
      </c>
      <c r="L7" s="11"/>
      <c r="M7" s="11"/>
    </row>
    <row r="8" spans="1:17" s="2" customFormat="1" x14ac:dyDescent="0.25">
      <c r="B8" s="25">
        <v>45306</v>
      </c>
      <c r="C8" s="26" t="s">
        <v>11</v>
      </c>
      <c r="D8" s="26" t="s">
        <v>22</v>
      </c>
      <c r="E8" s="27" t="s">
        <v>4</v>
      </c>
      <c r="F8" s="28">
        <v>6</v>
      </c>
      <c r="G8" s="11"/>
      <c r="H8"/>
      <c r="I8"/>
      <c r="J8" s="5"/>
      <c r="K8"/>
      <c r="L8"/>
      <c r="M8"/>
      <c r="N8"/>
      <c r="O8"/>
      <c r="P8"/>
      <c r="Q8"/>
    </row>
    <row r="9" spans="1:17" s="2" customFormat="1" x14ac:dyDescent="0.25">
      <c r="B9" s="25">
        <v>45306</v>
      </c>
      <c r="C9" s="26" t="s">
        <v>11</v>
      </c>
      <c r="D9" s="26" t="s">
        <v>22</v>
      </c>
      <c r="E9" s="27" t="s">
        <v>24</v>
      </c>
      <c r="F9" s="28">
        <v>5</v>
      </c>
      <c r="G9" s="11"/>
      <c r="H9"/>
      <c r="I9"/>
      <c r="J9" s="5"/>
      <c r="K9"/>
      <c r="L9"/>
      <c r="M9"/>
      <c r="N9"/>
      <c r="O9"/>
      <c r="P9"/>
      <c r="Q9"/>
    </row>
    <row r="10" spans="1:17" s="2" customFormat="1" x14ac:dyDescent="0.25">
      <c r="B10" s="16">
        <v>45308</v>
      </c>
      <c r="C10" s="17" t="s">
        <v>12</v>
      </c>
      <c r="D10" s="17" t="s">
        <v>22</v>
      </c>
      <c r="E10" s="18" t="s">
        <v>2</v>
      </c>
      <c r="F10" s="19">
        <v>6</v>
      </c>
      <c r="G10" s="11"/>
      <c r="H10"/>
      <c r="I10"/>
      <c r="J10" s="5"/>
      <c r="K10"/>
      <c r="L10"/>
      <c r="M10"/>
      <c r="N10"/>
      <c r="O10"/>
      <c r="P10"/>
      <c r="Q10"/>
    </row>
    <row r="11" spans="1:17" s="2" customFormat="1" x14ac:dyDescent="0.25">
      <c r="B11" s="16">
        <v>45308</v>
      </c>
      <c r="C11" s="17" t="s">
        <v>12</v>
      </c>
      <c r="D11" s="17" t="s">
        <v>22</v>
      </c>
      <c r="E11" s="18" t="s">
        <v>3</v>
      </c>
      <c r="F11" s="19">
        <v>1</v>
      </c>
      <c r="G11" s="11"/>
      <c r="H11" t="str" cm="1">
        <f t="array" ref="H11:H20">_xlfn.UNIQUE($C$3:$C$26)</f>
        <v>IN-01</v>
      </c>
      <c r="I11" t="str" cm="1">
        <f t="array" ref="I11:L11">TRANSPOSE(_xlfn._xlws.SORT(_xlfn.CHOOSECOLS(_xlfn._xlws.FILTER($B$3:$F$26,$C$3:$C$26=H11),4)))</f>
        <v>A</v>
      </c>
      <c r="J11" s="5" t="str">
        <v>B</v>
      </c>
      <c r="K11" s="2" t="str">
        <v>C</v>
      </c>
      <c r="L11" s="2" t="str">
        <v>D</v>
      </c>
      <c r="M11"/>
      <c r="N11">
        <v>2</v>
      </c>
      <c r="O11" t="str" cm="1">
        <f t="array" ref="O11:P11">_xlfn.ANCHORARRAY(INDEX(H22:H26,N11))</f>
        <v>A</v>
      </c>
      <c r="P11" t="str">
        <v>C</v>
      </c>
      <c r="Q11"/>
    </row>
    <row r="12" spans="1:17" s="2" customFormat="1" x14ac:dyDescent="0.25">
      <c r="B12" s="16">
        <v>45308</v>
      </c>
      <c r="C12" s="17" t="s">
        <v>12</v>
      </c>
      <c r="D12" s="17" t="s">
        <v>22</v>
      </c>
      <c r="E12" s="18" t="s">
        <v>4</v>
      </c>
      <c r="F12" s="19">
        <v>1</v>
      </c>
      <c r="G12" s="11"/>
      <c r="H12" t="str">
        <v>IN-05</v>
      </c>
      <c r="I12" t="str" cm="1">
        <f t="array" ref="I12:K12">TRANSPOSE(_xlfn._xlws.SORT(_xlfn.CHOOSECOLS(_xlfn._xlws.FILTER($B$3:$F$26,$C$3:$C$26=H12),4)))</f>
        <v>B</v>
      </c>
      <c r="J12" s="5" t="str">
        <v>C</v>
      </c>
      <c r="K12" s="2" t="str">
        <v>D</v>
      </c>
      <c r="M12"/>
      <c r="N12"/>
      <c r="O12"/>
      <c r="P12"/>
      <c r="Q12"/>
    </row>
    <row r="13" spans="1:17" x14ac:dyDescent="0.25">
      <c r="B13" s="16">
        <v>45312</v>
      </c>
      <c r="C13" s="17" t="s">
        <v>13</v>
      </c>
      <c r="D13" s="17" t="s">
        <v>23</v>
      </c>
      <c r="E13" s="18" t="s">
        <v>2</v>
      </c>
      <c r="F13" s="19">
        <v>3</v>
      </c>
      <c r="G13" s="11"/>
      <c r="H13" t="str">
        <v>IN-06</v>
      </c>
      <c r="I13" t="str" cm="1">
        <f t="array" ref="I13:K13">TRANSPOSE(_xlfn._xlws.SORT(_xlfn.CHOOSECOLS(_xlfn._xlws.FILTER($B$3:$F$26,$C$3:$C$26=H13),4)))</f>
        <v>A</v>
      </c>
      <c r="J13" s="5" t="str">
        <v>B</v>
      </c>
      <c r="K13" t="str">
        <v>C</v>
      </c>
    </row>
    <row r="14" spans="1:17" x14ac:dyDescent="0.25">
      <c r="B14" s="16">
        <v>45312</v>
      </c>
      <c r="C14" s="17" t="s">
        <v>13</v>
      </c>
      <c r="D14" s="17" t="s">
        <v>23</v>
      </c>
      <c r="E14" s="18" t="s">
        <v>24</v>
      </c>
      <c r="F14" s="19">
        <v>4</v>
      </c>
      <c r="G14" s="11"/>
      <c r="H14" t="str">
        <v>IN-07</v>
      </c>
      <c r="I14" t="str" cm="1">
        <f t="array" ref="I14:J14">TRANSPOSE(_xlfn._xlws.SORT(_xlfn.CHOOSECOLS(_xlfn._xlws.FILTER($B$3:$F$26,$C$3:$C$26=H14),4)))</f>
        <v>A</v>
      </c>
      <c r="J14" s="5" t="str">
        <v>D</v>
      </c>
    </row>
    <row r="15" spans="1:17" x14ac:dyDescent="0.25">
      <c r="A15" s="1"/>
      <c r="B15" s="16">
        <v>45315</v>
      </c>
      <c r="C15" s="17" t="s">
        <v>14</v>
      </c>
      <c r="D15" s="17" t="s">
        <v>23</v>
      </c>
      <c r="E15" s="18" t="s">
        <v>2</v>
      </c>
      <c r="F15" s="19">
        <v>5</v>
      </c>
      <c r="G15" s="11"/>
      <c r="H15" t="str">
        <v>IN-09</v>
      </c>
      <c r="I15" t="str" cm="1">
        <f t="array" ref="I15:J15">TRANSPOSE(_xlfn._xlws.SORT(_xlfn.CHOOSECOLS(_xlfn._xlws.FILTER($B$3:$F$26,$C$3:$C$26=H15),4)))</f>
        <v>A</v>
      </c>
      <c r="J15" s="5" t="str">
        <v>D</v>
      </c>
    </row>
    <row r="16" spans="1:17" x14ac:dyDescent="0.25">
      <c r="A16" s="1"/>
      <c r="B16" s="16">
        <v>45315</v>
      </c>
      <c r="C16" s="17" t="s">
        <v>14</v>
      </c>
      <c r="D16" s="17" t="s">
        <v>23</v>
      </c>
      <c r="E16" s="18" t="s">
        <v>24</v>
      </c>
      <c r="F16" s="19">
        <v>2</v>
      </c>
      <c r="G16" s="11"/>
      <c r="H16" s="1" t="str">
        <v>IN-10</v>
      </c>
      <c r="I16" t="str" cm="1">
        <f t="array" ref="I16">TRANSPOSE(_xlfn._xlws.SORT(_xlfn.CHOOSECOLS(_xlfn._xlws.FILTER($B$3:$F$26,$C$3:$C$26=H16),4)))</f>
        <v>C</v>
      </c>
    </row>
    <row r="17" spans="1:18" x14ac:dyDescent="0.25">
      <c r="A17" s="1"/>
      <c r="B17" s="16">
        <v>45316</v>
      </c>
      <c r="C17" s="17" t="s">
        <v>15</v>
      </c>
      <c r="D17" s="17" t="s">
        <v>23</v>
      </c>
      <c r="E17" s="18" t="s">
        <v>4</v>
      </c>
      <c r="F17" s="19">
        <v>6</v>
      </c>
      <c r="G17" s="11"/>
      <c r="H17" s="1" t="str">
        <v>IN-11</v>
      </c>
      <c r="I17" t="str" cm="1">
        <f t="array" ref="I17:J17">TRANSPOSE(_xlfn._xlws.SORT(_xlfn.CHOOSECOLS(_xlfn._xlws.FILTER($B$3:$F$26,$C$3:$C$26=H17),4)))</f>
        <v>A</v>
      </c>
      <c r="J17" s="5" t="str">
        <v>B</v>
      </c>
    </row>
    <row r="18" spans="1:18" x14ac:dyDescent="0.25">
      <c r="A18" s="1"/>
      <c r="B18" s="16">
        <v>45319</v>
      </c>
      <c r="C18" s="17" t="s">
        <v>16</v>
      </c>
      <c r="D18" s="17" t="s">
        <v>21</v>
      </c>
      <c r="E18" s="18" t="s">
        <v>2</v>
      </c>
      <c r="F18" s="19">
        <v>2</v>
      </c>
      <c r="G18" s="11"/>
      <c r="H18" s="1" t="str">
        <v>IN-13</v>
      </c>
      <c r="I18" t="str" cm="1">
        <f t="array" ref="I18:J18">TRANSPOSE(_xlfn._xlws.SORT(_xlfn.CHOOSECOLS(_xlfn._xlws.FILTER($B$3:$F$26,$C$3:$C$26=H18),4)))</f>
        <v>B</v>
      </c>
      <c r="J18" s="5" t="str">
        <v>C</v>
      </c>
    </row>
    <row r="19" spans="1:18" x14ac:dyDescent="0.25">
      <c r="A19" s="1"/>
      <c r="B19" s="16">
        <v>45319</v>
      </c>
      <c r="C19" s="17" t="s">
        <v>16</v>
      </c>
      <c r="D19" s="17" t="s">
        <v>21</v>
      </c>
      <c r="E19" s="18" t="s">
        <v>3</v>
      </c>
      <c r="F19" s="19">
        <v>4</v>
      </c>
      <c r="G19" s="11"/>
      <c r="H19" s="1" t="str">
        <v>IN-14</v>
      </c>
      <c r="I19" t="str" cm="1">
        <f t="array" ref="I19:K19">TRANSPOSE(_xlfn._xlws.SORT(_xlfn.CHOOSECOLS(_xlfn._xlws.FILTER($B$3:$F$26,$C$3:$C$26=H19),4)))</f>
        <v>A</v>
      </c>
      <c r="J19" s="5" t="str">
        <v>B</v>
      </c>
      <c r="K19" t="str">
        <v>C</v>
      </c>
    </row>
    <row r="20" spans="1:18" x14ac:dyDescent="0.25">
      <c r="A20" s="1"/>
      <c r="B20" s="16">
        <v>45321</v>
      </c>
      <c r="C20" s="17" t="s">
        <v>17</v>
      </c>
      <c r="D20" s="17" t="s">
        <v>20</v>
      </c>
      <c r="E20" s="18" t="s">
        <v>3</v>
      </c>
      <c r="F20" s="19">
        <v>6</v>
      </c>
      <c r="G20" s="11"/>
      <c r="H20" s="1" t="str">
        <v>IN-15</v>
      </c>
      <c r="I20" t="str" cm="1">
        <f t="array" ref="I20:J20">TRANSPOSE(_xlfn._xlws.SORT(_xlfn.CHOOSECOLS(_xlfn._xlws.FILTER($B$3:$F$26,$C$3:$C$26=H20),4)))</f>
        <v>B</v>
      </c>
      <c r="J20" s="5" t="str">
        <v>D</v>
      </c>
    </row>
    <row r="21" spans="1:18" x14ac:dyDescent="0.25">
      <c r="A21" s="1"/>
      <c r="B21" s="16">
        <v>45321</v>
      </c>
      <c r="C21" s="17" t="s">
        <v>17</v>
      </c>
      <c r="D21" s="17" t="s">
        <v>20</v>
      </c>
      <c r="E21" s="18" t="s">
        <v>4</v>
      </c>
      <c r="F21" s="19">
        <v>3</v>
      </c>
      <c r="G21" s="11"/>
      <c r="H21" s="1"/>
    </row>
    <row r="22" spans="1:18" x14ac:dyDescent="0.25">
      <c r="A22" s="1"/>
      <c r="B22" s="16">
        <v>45326</v>
      </c>
      <c r="C22" s="17" t="s">
        <v>18</v>
      </c>
      <c r="D22" s="17" t="s">
        <v>21</v>
      </c>
      <c r="E22" s="18" t="s">
        <v>2</v>
      </c>
      <c r="F22" s="19">
        <v>4</v>
      </c>
      <c r="G22" s="11"/>
      <c r="H22" t="str" cm="1">
        <f t="array" ref="H22:I22">_xlfn.TEXTSPLIT(H3,",")</f>
        <v>A</v>
      </c>
      <c r="I22" t="str">
        <v>B</v>
      </c>
      <c r="M22" t="e" cm="1" vm="1">
        <f t="array" ref="M22">_xlfn.BYCOL(_xlfn.ANCHORARRAY(H22),_xlfn.LAMBDA(_xlpm._c,FIND(_xlpm._c,I11:L11)))</f>
        <v>#VALUE!</v>
      </c>
      <c r="R22" s="34" t="s">
        <v>33</v>
      </c>
    </row>
    <row r="23" spans="1:18" x14ac:dyDescent="0.25">
      <c r="A23" s="1"/>
      <c r="B23" s="16">
        <v>45326</v>
      </c>
      <c r="C23" s="17" t="s">
        <v>18</v>
      </c>
      <c r="D23" s="17" t="s">
        <v>21</v>
      </c>
      <c r="E23" s="18" t="s">
        <v>4</v>
      </c>
      <c r="F23" s="19">
        <v>5</v>
      </c>
      <c r="G23" s="11"/>
      <c r="H23" t="str" cm="1">
        <f t="array" ref="H23:I23">_xlfn.TEXTSPLIT(H4,",")</f>
        <v>A</v>
      </c>
      <c r="I23" t="str">
        <v>C</v>
      </c>
    </row>
    <row r="24" spans="1:18" x14ac:dyDescent="0.25">
      <c r="B24" s="16">
        <v>45326</v>
      </c>
      <c r="C24" s="17" t="s">
        <v>18</v>
      </c>
      <c r="D24" s="17" t="s">
        <v>21</v>
      </c>
      <c r="E24" s="18" t="s">
        <v>3</v>
      </c>
      <c r="F24" s="19">
        <v>4</v>
      </c>
      <c r="G24" s="11"/>
      <c r="H24" t="str" cm="1">
        <f t="array" ref="H24:I24">_xlfn.TEXTSPLIT(H5,",")</f>
        <v>C</v>
      </c>
      <c r="I24" t="str">
        <v>D</v>
      </c>
    </row>
    <row r="25" spans="1:18" x14ac:dyDescent="0.25">
      <c r="B25" s="16">
        <v>45332</v>
      </c>
      <c r="C25" s="17" t="s">
        <v>19</v>
      </c>
      <c r="D25" s="17" t="s">
        <v>22</v>
      </c>
      <c r="E25" s="18" t="s">
        <v>24</v>
      </c>
      <c r="F25" s="19">
        <v>3</v>
      </c>
      <c r="G25" s="11"/>
      <c r="H25" t="str" cm="1">
        <f t="array" ref="H25:J25">_xlfn.TEXTSPLIT(H6,",")</f>
        <v>A</v>
      </c>
      <c r="I25" t="str">
        <v>B</v>
      </c>
      <c r="J25" s="5" t="str">
        <v>C</v>
      </c>
    </row>
    <row r="26" spans="1:18" x14ac:dyDescent="0.25">
      <c r="B26" s="16">
        <v>45332</v>
      </c>
      <c r="C26" s="17" t="s">
        <v>19</v>
      </c>
      <c r="D26" s="17" t="s">
        <v>22</v>
      </c>
      <c r="E26" s="18" t="s">
        <v>3</v>
      </c>
      <c r="F26" s="19">
        <v>1</v>
      </c>
      <c r="G26" s="11"/>
      <c r="H26" t="str" cm="1">
        <f t="array" ref="H26:K26">_xlfn.TEXTSPLIT(H7,",")</f>
        <v>A</v>
      </c>
      <c r="I26" t="str">
        <v>B</v>
      </c>
      <c r="J26" s="5" t="str">
        <v>C</v>
      </c>
      <c r="K26" t="str">
        <v>D</v>
      </c>
    </row>
    <row r="31" spans="1:18" x14ac:dyDescent="0.25">
      <c r="J31" t="e" vm="2">
        <f>M22</f>
        <v>#VALUE!</v>
      </c>
    </row>
    <row r="32" spans="1:18" x14ac:dyDescent="0.25">
      <c r="I32">
        <v>1</v>
      </c>
      <c r="J32" t="e" vm="2">
        <f t="dataTable" ref="J32:J36" dt2D="0" dtr="0" r1="N11"/>
        <v>#VALUE!</v>
      </c>
    </row>
    <row r="33" spans="9:10" x14ac:dyDescent="0.25">
      <c r="I33">
        <v>2</v>
      </c>
      <c r="J33" t="e" vm="2">
        <v>#VALUE!</v>
      </c>
    </row>
    <row r="34" spans="9:10" x14ac:dyDescent="0.25">
      <c r="I34">
        <v>3</v>
      </c>
      <c r="J34" t="e" vm="2">
        <v>#VALUE!</v>
      </c>
    </row>
    <row r="35" spans="9:10" x14ac:dyDescent="0.25">
      <c r="I35">
        <v>4</v>
      </c>
      <c r="J35" t="e" vm="2">
        <v>#VALUE!</v>
      </c>
    </row>
    <row r="36" spans="9:10" x14ac:dyDescent="0.25">
      <c r="I36">
        <v>5</v>
      </c>
      <c r="J36" t="e" vm="2">
        <v>#VALUE!</v>
      </c>
    </row>
  </sheetData>
  <mergeCells count="3">
    <mergeCell ref="B1:F1"/>
    <mergeCell ref="H1:H2"/>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MyTry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2024-05-14T03:41:28Z</dcterms:modified>
</cp:coreProperties>
</file>