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736E9BD-2B33-4E2F-8B36-FEE1EF1EB89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 a="1"/>
  <c r="E3" i="5" s="1"/>
  <c r="E3" i="3" a="1"/>
  <c r="E3" i="3" s="1"/>
  <c r="P4" i="2"/>
  <c r="P5" i="2"/>
  <c r="P6" i="2"/>
  <c r="P7" i="2"/>
  <c r="P8" i="2"/>
  <c r="P9" i="2"/>
  <c r="P10" i="2"/>
  <c r="P11" i="2"/>
  <c r="P12" i="2"/>
  <c r="P13" i="2"/>
  <c r="P14" i="2"/>
  <c r="P3" i="2"/>
  <c r="M3" i="2" a="1"/>
  <c r="M3" i="2" s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" i="2"/>
  <c r="F3" i="2" a="1"/>
  <c r="E3" i="2" a="1"/>
  <c r="E3" i="2" s="1"/>
  <c r="F3" i="2" l="1"/>
  <c r="I3" i="2" s="1"/>
  <c r="J4" i="2"/>
  <c r="J8" i="2"/>
  <c r="J11" i="2"/>
  <c r="J14" i="2"/>
  <c r="J17" i="2"/>
  <c r="J19" i="2"/>
  <c r="J21" i="2"/>
  <c r="J25" i="2"/>
  <c r="J27" i="2"/>
  <c r="K4" i="2"/>
  <c r="K8" i="2"/>
  <c r="K13" i="2"/>
  <c r="K20" i="2"/>
  <c r="K23" i="2"/>
  <c r="K3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6" i="2"/>
  <c r="J5" i="2"/>
  <c r="J9" i="2"/>
  <c r="J12" i="2"/>
  <c r="J13" i="2"/>
  <c r="J16" i="2"/>
  <c r="J18" i="2"/>
  <c r="J23" i="2"/>
  <c r="J3" i="2"/>
  <c r="K17" i="2"/>
  <c r="K22" i="2"/>
  <c r="K26" i="2"/>
  <c r="I7" i="2"/>
  <c r="I10" i="2"/>
  <c r="J7" i="2"/>
  <c r="J22" i="2"/>
  <c r="J29" i="2"/>
  <c r="K6" i="2"/>
  <c r="K9" i="2"/>
  <c r="K12" i="2"/>
  <c r="K14" i="2"/>
  <c r="K16" i="2"/>
  <c r="K18" i="2"/>
  <c r="K21" i="2"/>
  <c r="K25" i="2"/>
  <c r="K28" i="2"/>
  <c r="I4" i="2"/>
  <c r="I8" i="2"/>
  <c r="I11" i="2"/>
  <c r="J6" i="2"/>
  <c r="J15" i="2"/>
  <c r="J20" i="2"/>
  <c r="J24" i="2"/>
  <c r="J26" i="2"/>
  <c r="J28" i="2"/>
  <c r="K5" i="2"/>
  <c r="K7" i="2"/>
  <c r="K10" i="2"/>
  <c r="K11" i="2"/>
  <c r="K15" i="2"/>
  <c r="K19" i="2"/>
  <c r="K24" i="2"/>
  <c r="K27" i="2"/>
  <c r="K29" i="2"/>
  <c r="I5" i="2"/>
  <c r="I9" i="2"/>
  <c r="J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<sst xmlns="http://schemas.openxmlformats.org/spreadsheetml/2006/main" count="129" uniqueCount="26">
  <si>
    <t>Result</t>
  </si>
  <si>
    <t>Question</t>
  </si>
  <si>
    <t>Date</t>
  </si>
  <si>
    <t>24/12/22</t>
  </si>
  <si>
    <t>24/12/23</t>
  </si>
  <si>
    <t>2024/12/23</t>
  </si>
  <si>
    <t>24/12/25</t>
  </si>
  <si>
    <t>24/12/26</t>
  </si>
  <si>
    <t>24/12/28</t>
  </si>
  <si>
    <t>24/12/30</t>
  </si>
  <si>
    <t>2024/Dec/30</t>
  </si>
  <si>
    <t>24/December/30</t>
  </si>
  <si>
    <t>25/01/02</t>
  </si>
  <si>
    <t>25/01/02 Thursday</t>
  </si>
  <si>
    <t>25/01/03</t>
  </si>
  <si>
    <t>2025/01/3 10:25 AM</t>
  </si>
  <si>
    <t>25/01/04</t>
  </si>
  <si>
    <t>25/01/05</t>
  </si>
  <si>
    <t>25/January/06</t>
  </si>
  <si>
    <t>25/01/06 Monday</t>
  </si>
  <si>
    <t>2025/01/6 1:25 PM</t>
  </si>
  <si>
    <t>25-01-08</t>
  </si>
  <si>
    <t>25/01/08</t>
  </si>
  <si>
    <t>2025 1 8</t>
  </si>
  <si>
    <t>https://www.linkedin.com/in/omid-motamedisedeh-74aba166/recent-activity/all/</t>
  </si>
  <si>
    <t>This is a good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</si>
</sst>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</xdr:row>
      <xdr:rowOff>9525</xdr:rowOff>
    </xdr:from>
    <xdr:to>
      <xdr:col>6</xdr:col>
      <xdr:colOff>590551</xdr:colOff>
      <xdr:row>8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457451" y="266700"/>
          <a:ext cx="3829050" cy="14668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183: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Match Dates!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dates are provided in various formats. Remove any duplicate dates.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29" totalsRowShown="0" headerRowDxfId="23" dataDxfId="21" headerRowBorderDxfId="22" tableBorderDxfId="20" totalsRowBorderDxfId="19">
  <autoFilter ref="C2:C29" xr:uid="{E4CF8740-D44D-4159-9A33-0E87A0950599}"/>
  <tableColumns count="1">
    <tableColumn id="1" xr3:uid="{E9D2B9E8-BF22-47EC-9F78-4895D7ECD803}" name="Date" dataDxfId="18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DC4ED-774C-4CD3-A739-69AFD0B9B007}" name="Data3" displayName="Data3" ref="C2:C29" totalsRowShown="0" headerRowDxfId="17" dataDxfId="16" headerRowBorderDxfId="14" tableBorderDxfId="15" totalsRowBorderDxfId="13">
  <autoFilter ref="C2:C29" xr:uid="{E4CF8740-D44D-4159-9A33-0E87A0950599}"/>
  <tableColumns count="1">
    <tableColumn id="1" xr3:uid="{C572AF84-891F-4CB4-8788-F4A5E5A201A3}" name="Date" dataDxfId="1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584124-639F-4080-AE95-344B54195C0B}" name="Data4" displayName="Data4" ref="C2:C29" totalsRowShown="0" headerRowDxfId="11" dataDxfId="10" headerRowBorderDxfId="8" tableBorderDxfId="9" totalsRowBorderDxfId="7">
  <autoFilter ref="C2:C29" xr:uid="{E4CF8740-D44D-4159-9A33-0E87A0950599}"/>
  <tableColumns count="1">
    <tableColumn id="1" xr3:uid="{3295D2D5-3773-4785-9D16-716C0FD5ACEB}" name="Date" dataDxfId="6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C3CE6F-572A-4E9E-87BD-4A8F1B5D23B0}" name="Data5" displayName="Data5" ref="C2:C29" totalsRowShown="0" headerRowDxfId="5" dataDxfId="4" headerRowBorderDxfId="2" tableBorderDxfId="3" totalsRowBorderDxfId="1">
  <autoFilter ref="C2:C29" xr:uid="{E4CF8740-D44D-4159-9A33-0E87A0950599}"/>
  <tableColumns count="1">
    <tableColumn id="1" xr3:uid="{5A2E3570-8610-4DDC-8114-8DDF881F8F97}" name="Dat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3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7B4378-F2A7-4359-A712-4C54471B6C1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workbookViewId="0">
      <selection activeCell="E16" sqref="E16"/>
    </sheetView>
  </sheetViews>
  <sheetFormatPr defaultRowHeight="13.8" x14ac:dyDescent="0.25"/>
  <cols>
    <col min="1" max="1" width="2.8984375" customWidth="1"/>
    <col min="3" max="3" width="15.3984375" style="4" customWidth="1"/>
    <col min="4" max="4" width="7.69921875" style="5" customWidth="1"/>
    <col min="5" max="5" width="16.8984375" style="5" customWidth="1"/>
    <col min="6" max="6" width="14.59765625" style="5" bestFit="1" customWidth="1"/>
    <col min="7" max="7" width="10.5" style="5" customWidth="1"/>
    <col min="8" max="8" width="2.09765625" style="5" customWidth="1"/>
    <col min="9" max="9" width="12.59765625" style="4" customWidth="1"/>
  </cols>
  <sheetData>
    <row r="1" spans="2:12" s="9" customFormat="1" ht="20.25" customHeight="1" x14ac:dyDescent="0.25">
      <c r="C1" s="10" t="s">
        <v>1</v>
      </c>
      <c r="D1" s="11"/>
      <c r="E1" s="11"/>
      <c r="F1" s="11"/>
      <c r="G1" s="11"/>
      <c r="H1" s="11"/>
      <c r="I1" s="12" t="s">
        <v>0</v>
      </c>
      <c r="L1" s="9" t="s">
        <v>24</v>
      </c>
    </row>
    <row r="2" spans="2:12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6" t="s">
        <v>2</v>
      </c>
    </row>
    <row r="3" spans="2:12" s="1" customFormat="1" x14ac:dyDescent="0.25">
      <c r="C3" s="4" t="s">
        <v>3</v>
      </c>
      <c r="D3" s="4"/>
      <c r="E3" s="4"/>
      <c r="F3" s="4"/>
      <c r="G3" s="4"/>
      <c r="H3" s="4"/>
      <c r="I3" s="8">
        <v>45648</v>
      </c>
    </row>
    <row r="4" spans="2:12" s="1" customFormat="1" x14ac:dyDescent="0.25">
      <c r="C4" s="13" t="s">
        <v>4</v>
      </c>
      <c r="D4" s="4"/>
      <c r="E4" s="4"/>
      <c r="F4" s="4"/>
      <c r="G4" s="4"/>
      <c r="H4" s="4"/>
      <c r="I4" s="8">
        <v>45649</v>
      </c>
    </row>
    <row r="5" spans="2:12" s="1" customFormat="1" x14ac:dyDescent="0.25">
      <c r="C5" s="13" t="s">
        <v>5</v>
      </c>
      <c r="D5" s="4"/>
      <c r="E5" s="4"/>
      <c r="F5" s="4"/>
      <c r="G5" s="4"/>
      <c r="H5" s="4"/>
      <c r="I5" s="8">
        <v>45651</v>
      </c>
    </row>
    <row r="6" spans="2:12" s="1" customFormat="1" x14ac:dyDescent="0.25">
      <c r="C6" s="4" t="s">
        <v>6</v>
      </c>
      <c r="D6" s="4"/>
      <c r="E6" s="4"/>
      <c r="F6" s="4"/>
      <c r="G6" s="4"/>
      <c r="H6" s="4"/>
      <c r="I6" s="8">
        <v>45652</v>
      </c>
    </row>
    <row r="7" spans="2:12" s="1" customFormat="1" x14ac:dyDescent="0.25">
      <c r="C7" s="14" t="s">
        <v>7</v>
      </c>
      <c r="D7" s="4"/>
      <c r="E7" s="4"/>
      <c r="F7" s="4"/>
      <c r="G7" s="4"/>
      <c r="H7" s="4"/>
      <c r="I7" s="8">
        <v>45654</v>
      </c>
    </row>
    <row r="8" spans="2:12" s="1" customFormat="1" x14ac:dyDescent="0.25">
      <c r="C8" s="14" t="s">
        <v>7</v>
      </c>
      <c r="D8" s="4"/>
      <c r="E8" s="4"/>
      <c r="F8" s="4"/>
      <c r="G8" s="4"/>
      <c r="H8" s="4"/>
      <c r="I8" s="8">
        <v>45656</v>
      </c>
    </row>
    <row r="9" spans="2:12" s="1" customFormat="1" x14ac:dyDescent="0.25">
      <c r="C9" s="4" t="s">
        <v>8</v>
      </c>
      <c r="D9" s="4"/>
      <c r="E9" s="4"/>
      <c r="F9" s="4"/>
      <c r="G9" s="4"/>
      <c r="H9" s="4"/>
      <c r="I9" s="8">
        <v>45659</v>
      </c>
    </row>
    <row r="10" spans="2:12" s="1" customFormat="1" x14ac:dyDescent="0.25">
      <c r="C10" s="15" t="s">
        <v>9</v>
      </c>
      <c r="D10" s="4"/>
      <c r="E10" s="4"/>
      <c r="F10" s="4"/>
      <c r="G10" s="4"/>
      <c r="H10" s="4"/>
      <c r="I10" s="8">
        <v>45660</v>
      </c>
    </row>
    <row r="11" spans="2:12" s="1" customFormat="1" x14ac:dyDescent="0.25">
      <c r="C11" s="15" t="s">
        <v>10</v>
      </c>
      <c r="D11" s="4"/>
      <c r="E11" s="4"/>
      <c r="F11" s="4"/>
      <c r="G11" s="4"/>
      <c r="H11" s="4"/>
      <c r="I11" s="8">
        <v>45661</v>
      </c>
    </row>
    <row r="12" spans="2:12" x14ac:dyDescent="0.25">
      <c r="C12" s="15" t="s">
        <v>11</v>
      </c>
      <c r="I12" s="8">
        <v>45662</v>
      </c>
    </row>
    <row r="13" spans="2:12" x14ac:dyDescent="0.25">
      <c r="C13" s="16" t="s">
        <v>12</v>
      </c>
      <c r="I13" s="8">
        <v>45663</v>
      </c>
    </row>
    <row r="14" spans="2:12" x14ac:dyDescent="0.25">
      <c r="C14" s="16" t="s">
        <v>12</v>
      </c>
      <c r="I14" s="8">
        <v>45665</v>
      </c>
    </row>
    <row r="15" spans="2:12" x14ac:dyDescent="0.25">
      <c r="C15" s="16" t="s">
        <v>13</v>
      </c>
    </row>
    <row r="16" spans="2:12" x14ac:dyDescent="0.25">
      <c r="C16" s="16" t="s">
        <v>12</v>
      </c>
    </row>
    <row r="17" spans="3:3" x14ac:dyDescent="0.25">
      <c r="C17" s="17" t="s">
        <v>14</v>
      </c>
    </row>
    <row r="18" spans="3:3" x14ac:dyDescent="0.25">
      <c r="C18" s="17" t="s">
        <v>14</v>
      </c>
    </row>
    <row r="19" spans="3:3" x14ac:dyDescent="0.25">
      <c r="C19" s="17" t="s">
        <v>15</v>
      </c>
    </row>
    <row r="20" spans="3:3" x14ac:dyDescent="0.25">
      <c r="C20" s="4" t="s">
        <v>16</v>
      </c>
    </row>
    <row r="21" spans="3:3" x14ac:dyDescent="0.25">
      <c r="C21" s="18" t="s">
        <v>17</v>
      </c>
    </row>
    <row r="22" spans="3:3" x14ac:dyDescent="0.25">
      <c r="C22" s="18" t="s">
        <v>17</v>
      </c>
    </row>
    <row r="23" spans="3:3" x14ac:dyDescent="0.25">
      <c r="C23" s="19" t="s">
        <v>18</v>
      </c>
    </row>
    <row r="24" spans="3:3" x14ac:dyDescent="0.25">
      <c r="C24" s="19" t="s">
        <v>19</v>
      </c>
    </row>
    <row r="25" spans="3:3" x14ac:dyDescent="0.25">
      <c r="C25" s="19" t="s">
        <v>20</v>
      </c>
    </row>
    <row r="26" spans="3:3" x14ac:dyDescent="0.25">
      <c r="C26" s="20" t="s">
        <v>21</v>
      </c>
    </row>
    <row r="27" spans="3:3" x14ac:dyDescent="0.25">
      <c r="C27" s="20" t="s">
        <v>22</v>
      </c>
    </row>
    <row r="28" spans="3:3" x14ac:dyDescent="0.25">
      <c r="C28" s="20" t="s">
        <v>23</v>
      </c>
    </row>
    <row r="29" spans="3:3" x14ac:dyDescent="0.25">
      <c r="C29" s="20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9F12-692D-4B36-B374-084E04C38703}">
  <dimension ref="B1:R29"/>
  <sheetViews>
    <sheetView workbookViewId="0">
      <selection activeCell="E2" sqref="E2"/>
    </sheetView>
  </sheetViews>
  <sheetFormatPr defaultRowHeight="13.8" x14ac:dyDescent="0.25"/>
  <cols>
    <col min="1" max="1" width="2.8984375" customWidth="1"/>
    <col min="3" max="3" width="15.3984375" style="4" customWidth="1"/>
    <col min="4" max="4" width="7.69921875" style="5" customWidth="1"/>
    <col min="5" max="5" width="16.8984375" style="5" customWidth="1"/>
    <col min="6" max="6" width="14.59765625" style="5" bestFit="1" customWidth="1"/>
    <col min="7" max="11" width="10.5" style="5" customWidth="1"/>
    <col min="12" max="12" width="9.296875" style="5" bestFit="1" customWidth="1"/>
    <col min="13" max="13" width="10.19921875" style="5" customWidth="1"/>
    <col min="14" max="14" width="2.09765625" style="5" customWidth="1"/>
    <col min="15" max="15" width="12.59765625" style="4" customWidth="1"/>
  </cols>
  <sheetData>
    <row r="1" spans="2:18" s="9" customFormat="1" ht="20.25" customHeight="1" x14ac:dyDescent="0.25">
      <c r="C1" s="10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0</v>
      </c>
      <c r="R1" s="9" t="s">
        <v>24</v>
      </c>
    </row>
    <row r="2" spans="2:18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 t="s">
        <v>2</v>
      </c>
    </row>
    <row r="3" spans="2:18" s="1" customFormat="1" x14ac:dyDescent="0.25">
      <c r="C3" s="4" t="s">
        <v>3</v>
      </c>
      <c r="D3" s="4"/>
      <c r="E3" s="4" t="b" cm="1">
        <f t="array" ref="E3:E29">ISNUMBER(Data3[Date]+0)</f>
        <v>1</v>
      </c>
      <c r="F3" s="4" t="str" cm="1">
        <f t="array" ref="F3:H29">_xlfn.DROP(_xlfn.REDUCE("",Data3[Date],_xlfn.LAMBDA(_xlpm.a,_xlpm.v,_xlfn.VSTACK(_xlpm.a,_xlfn.REGEXEXTRACT(_xlpm.v,"^(\d{2,}).(\d{1,2}|\w+).(\d{1,2})",2)))),1)</f>
        <v>24</v>
      </c>
      <c r="G3" s="4" t="str">
        <v>12</v>
      </c>
      <c r="H3" s="4" t="str">
        <v>22</v>
      </c>
      <c r="I3" s="4">
        <f>IF(F3+0&lt;2000,2000+F3,F3)</f>
        <v>2024</v>
      </c>
      <c r="J3" s="4">
        <f>MONTH("1-"&amp;G3&amp;"-2025"+0)</f>
        <v>12</v>
      </c>
      <c r="K3" s="4">
        <f>H3+0</f>
        <v>22</v>
      </c>
      <c r="L3" s="21">
        <f>DATE(I3,J3,K3)</f>
        <v>45648</v>
      </c>
      <c r="M3" s="8" cm="1">
        <f t="array" ref="M3:M14">_xlfn.UNIQUE(L3:L29)</f>
        <v>45648</v>
      </c>
      <c r="N3" s="4"/>
      <c r="O3" s="8">
        <v>45648</v>
      </c>
      <c r="P3" s="1" t="b">
        <f>M3=O3</f>
        <v>1</v>
      </c>
    </row>
    <row r="4" spans="2:18" s="1" customFormat="1" x14ac:dyDescent="0.25">
      <c r="C4" s="13" t="s">
        <v>4</v>
      </c>
      <c r="D4" s="4"/>
      <c r="E4" s="4" t="b">
        <v>1</v>
      </c>
      <c r="F4" s="4" t="str">
        <v>24</v>
      </c>
      <c r="G4" s="4" t="str">
        <v>12</v>
      </c>
      <c r="H4" s="4" t="str">
        <v>23</v>
      </c>
      <c r="I4" s="4">
        <f t="shared" ref="I4:I29" si="0">IF(F4+0&lt;2000,2000+F4,F4)</f>
        <v>2024</v>
      </c>
      <c r="J4" s="4">
        <f t="shared" ref="J4:J29" si="1">MONTH("1-"&amp;G4&amp;"-2025"+0)</f>
        <v>12</v>
      </c>
      <c r="K4" s="4">
        <f t="shared" ref="K4:K29" si="2">H4+0</f>
        <v>23</v>
      </c>
      <c r="L4" s="21">
        <f t="shared" ref="L4:L29" si="3">DATE(I4,J4,K4)</f>
        <v>45649</v>
      </c>
      <c r="M4" s="8">
        <v>45649</v>
      </c>
      <c r="N4" s="4"/>
      <c r="O4" s="8">
        <v>45649</v>
      </c>
      <c r="P4" s="1" t="b">
        <f t="shared" ref="P4:P14" si="4">M4=O4</f>
        <v>1</v>
      </c>
    </row>
    <row r="5" spans="2:18" s="1" customFormat="1" x14ac:dyDescent="0.25">
      <c r="C5" s="13" t="s">
        <v>5</v>
      </c>
      <c r="D5" s="4"/>
      <c r="E5" s="4" t="b">
        <v>1</v>
      </c>
      <c r="F5" s="4" t="str">
        <v>2024</v>
      </c>
      <c r="G5" s="4" t="str">
        <v>12</v>
      </c>
      <c r="H5" s="4" t="str">
        <v>23</v>
      </c>
      <c r="I5" s="4" t="str">
        <f t="shared" si="0"/>
        <v>2024</v>
      </c>
      <c r="J5" s="4">
        <f t="shared" si="1"/>
        <v>12</v>
      </c>
      <c r="K5" s="4">
        <f t="shared" si="2"/>
        <v>23</v>
      </c>
      <c r="L5" s="21">
        <f t="shared" si="3"/>
        <v>45649</v>
      </c>
      <c r="M5" s="8">
        <v>45651</v>
      </c>
      <c r="N5" s="4"/>
      <c r="O5" s="8">
        <v>45651</v>
      </c>
      <c r="P5" s="1" t="b">
        <f t="shared" si="4"/>
        <v>1</v>
      </c>
    </row>
    <row r="6" spans="2:18" s="1" customFormat="1" x14ac:dyDescent="0.25">
      <c r="C6" s="4" t="s">
        <v>6</v>
      </c>
      <c r="D6" s="4"/>
      <c r="E6" s="4" t="b">
        <v>1</v>
      </c>
      <c r="F6" s="4" t="str">
        <v>24</v>
      </c>
      <c r="G6" s="4" t="str">
        <v>12</v>
      </c>
      <c r="H6" s="4" t="str">
        <v>25</v>
      </c>
      <c r="I6" s="4">
        <f t="shared" si="0"/>
        <v>2024</v>
      </c>
      <c r="J6" s="4">
        <f t="shared" si="1"/>
        <v>12</v>
      </c>
      <c r="K6" s="4">
        <f t="shared" si="2"/>
        <v>25</v>
      </c>
      <c r="L6" s="21">
        <f t="shared" si="3"/>
        <v>45651</v>
      </c>
      <c r="M6" s="8">
        <v>45652</v>
      </c>
      <c r="N6" s="4"/>
      <c r="O6" s="8">
        <v>45652</v>
      </c>
      <c r="P6" s="1" t="b">
        <f t="shared" si="4"/>
        <v>1</v>
      </c>
    </row>
    <row r="7" spans="2:18" s="1" customFormat="1" x14ac:dyDescent="0.25">
      <c r="C7" s="14" t="s">
        <v>7</v>
      </c>
      <c r="D7" s="4"/>
      <c r="E7" s="4" t="b">
        <v>1</v>
      </c>
      <c r="F7" s="4" t="str">
        <v>24</v>
      </c>
      <c r="G7" s="4" t="str">
        <v>12</v>
      </c>
      <c r="H7" s="4" t="str">
        <v>26</v>
      </c>
      <c r="I7" s="4">
        <f t="shared" si="0"/>
        <v>2024</v>
      </c>
      <c r="J7" s="4">
        <f t="shared" si="1"/>
        <v>12</v>
      </c>
      <c r="K7" s="4">
        <f t="shared" si="2"/>
        <v>26</v>
      </c>
      <c r="L7" s="21">
        <f t="shared" si="3"/>
        <v>45652</v>
      </c>
      <c r="M7" s="8">
        <v>45654</v>
      </c>
      <c r="N7" s="4"/>
      <c r="O7" s="8">
        <v>45654</v>
      </c>
      <c r="P7" s="1" t="b">
        <f t="shared" si="4"/>
        <v>1</v>
      </c>
    </row>
    <row r="8" spans="2:18" s="1" customFormat="1" x14ac:dyDescent="0.25">
      <c r="C8" s="14" t="s">
        <v>7</v>
      </c>
      <c r="D8" s="4"/>
      <c r="E8" s="4" t="b">
        <v>1</v>
      </c>
      <c r="F8" s="4" t="str">
        <v>24</v>
      </c>
      <c r="G8" s="4" t="str">
        <v>12</v>
      </c>
      <c r="H8" s="4" t="str">
        <v>26</v>
      </c>
      <c r="I8" s="4">
        <f t="shared" si="0"/>
        <v>2024</v>
      </c>
      <c r="J8" s="4">
        <f t="shared" si="1"/>
        <v>12</v>
      </c>
      <c r="K8" s="4">
        <f t="shared" si="2"/>
        <v>26</v>
      </c>
      <c r="L8" s="21">
        <f t="shared" si="3"/>
        <v>45652</v>
      </c>
      <c r="M8" s="8">
        <v>45656</v>
      </c>
      <c r="N8" s="4"/>
      <c r="O8" s="8">
        <v>45656</v>
      </c>
      <c r="P8" s="1" t="b">
        <f t="shared" si="4"/>
        <v>1</v>
      </c>
    </row>
    <row r="9" spans="2:18" s="1" customFormat="1" x14ac:dyDescent="0.25">
      <c r="C9" s="4" t="s">
        <v>8</v>
      </c>
      <c r="D9" s="4"/>
      <c r="E9" s="4" t="b">
        <v>1</v>
      </c>
      <c r="F9" s="4" t="str">
        <v>24</v>
      </c>
      <c r="G9" s="4" t="str">
        <v>12</v>
      </c>
      <c r="H9" s="4" t="str">
        <v>28</v>
      </c>
      <c r="I9" s="4">
        <f t="shared" si="0"/>
        <v>2024</v>
      </c>
      <c r="J9" s="4">
        <f t="shared" si="1"/>
        <v>12</v>
      </c>
      <c r="K9" s="4">
        <f t="shared" si="2"/>
        <v>28</v>
      </c>
      <c r="L9" s="21">
        <f t="shared" si="3"/>
        <v>45654</v>
      </c>
      <c r="M9" s="8">
        <v>45659</v>
      </c>
      <c r="N9" s="4"/>
      <c r="O9" s="8">
        <v>45659</v>
      </c>
      <c r="P9" s="1" t="b">
        <f t="shared" si="4"/>
        <v>1</v>
      </c>
    </row>
    <row r="10" spans="2:18" s="1" customFormat="1" x14ac:dyDescent="0.25">
      <c r="C10" s="15" t="s">
        <v>9</v>
      </c>
      <c r="D10" s="4"/>
      <c r="E10" s="4" t="b">
        <v>1</v>
      </c>
      <c r="F10" s="4" t="str">
        <v>24</v>
      </c>
      <c r="G10" s="4" t="str">
        <v>12</v>
      </c>
      <c r="H10" s="4" t="str">
        <v>30</v>
      </c>
      <c r="I10" s="4">
        <f t="shared" si="0"/>
        <v>2024</v>
      </c>
      <c r="J10" s="4">
        <f t="shared" si="1"/>
        <v>12</v>
      </c>
      <c r="K10" s="4">
        <f t="shared" si="2"/>
        <v>30</v>
      </c>
      <c r="L10" s="21">
        <f t="shared" si="3"/>
        <v>45656</v>
      </c>
      <c r="M10" s="8">
        <v>45660</v>
      </c>
      <c r="N10" s="4"/>
      <c r="O10" s="8">
        <v>45660</v>
      </c>
      <c r="P10" s="1" t="b">
        <f t="shared" si="4"/>
        <v>1</v>
      </c>
    </row>
    <row r="11" spans="2:18" s="1" customFormat="1" x14ac:dyDescent="0.25">
      <c r="C11" s="15" t="s">
        <v>10</v>
      </c>
      <c r="D11" s="4"/>
      <c r="E11" s="4" t="b">
        <v>0</v>
      </c>
      <c r="F11" s="4" t="str">
        <v>2024</v>
      </c>
      <c r="G11" s="4" t="str">
        <v>Dec</v>
      </c>
      <c r="H11" s="4" t="str">
        <v>30</v>
      </c>
      <c r="I11" s="4" t="str">
        <f t="shared" si="0"/>
        <v>2024</v>
      </c>
      <c r="J11" s="4">
        <f t="shared" si="1"/>
        <v>12</v>
      </c>
      <c r="K11" s="4">
        <f t="shared" si="2"/>
        <v>30</v>
      </c>
      <c r="L11" s="21">
        <f t="shared" si="3"/>
        <v>45656</v>
      </c>
      <c r="M11" s="8">
        <v>45661</v>
      </c>
      <c r="N11" s="4"/>
      <c r="O11" s="8">
        <v>45661</v>
      </c>
      <c r="P11" s="1" t="b">
        <f t="shared" si="4"/>
        <v>1</v>
      </c>
    </row>
    <row r="12" spans="2:18" x14ac:dyDescent="0.25">
      <c r="C12" s="15" t="s">
        <v>11</v>
      </c>
      <c r="E12" s="5" t="b">
        <v>1</v>
      </c>
      <c r="F12" s="4" t="str">
        <v>24</v>
      </c>
      <c r="G12" s="5" t="str">
        <v>December</v>
      </c>
      <c r="H12" s="5" t="str">
        <v>30</v>
      </c>
      <c r="I12" s="4">
        <f t="shared" si="0"/>
        <v>2024</v>
      </c>
      <c r="J12" s="4">
        <f t="shared" si="1"/>
        <v>12</v>
      </c>
      <c r="K12" s="4">
        <f t="shared" si="2"/>
        <v>30</v>
      </c>
      <c r="L12" s="21">
        <f t="shared" si="3"/>
        <v>45656</v>
      </c>
      <c r="M12" s="8">
        <v>45662</v>
      </c>
      <c r="O12" s="8">
        <v>45662</v>
      </c>
      <c r="P12" s="1" t="b">
        <f t="shared" si="4"/>
        <v>1</v>
      </c>
    </row>
    <row r="13" spans="2:18" x14ac:dyDescent="0.25">
      <c r="C13" s="16" t="s">
        <v>12</v>
      </c>
      <c r="E13" s="5" t="b">
        <v>1</v>
      </c>
      <c r="F13" s="4" t="str">
        <v>25</v>
      </c>
      <c r="G13" s="5" t="str">
        <v>01</v>
      </c>
      <c r="H13" s="5" t="str">
        <v>02</v>
      </c>
      <c r="I13" s="4">
        <f t="shared" si="0"/>
        <v>2025</v>
      </c>
      <c r="J13" s="4">
        <f t="shared" si="1"/>
        <v>1</v>
      </c>
      <c r="K13" s="4">
        <f t="shared" si="2"/>
        <v>2</v>
      </c>
      <c r="L13" s="21">
        <f t="shared" si="3"/>
        <v>45659</v>
      </c>
      <c r="M13" s="8">
        <v>45663</v>
      </c>
      <c r="O13" s="8">
        <v>45663</v>
      </c>
      <c r="P13" s="1" t="b">
        <f t="shared" si="4"/>
        <v>1</v>
      </c>
    </row>
    <row r="14" spans="2:18" x14ac:dyDescent="0.25">
      <c r="C14" s="16" t="s">
        <v>12</v>
      </c>
      <c r="E14" s="5" t="b">
        <v>1</v>
      </c>
      <c r="F14" s="4" t="str">
        <v>25</v>
      </c>
      <c r="G14" s="5" t="str">
        <v>01</v>
      </c>
      <c r="H14" s="5" t="str">
        <v>02</v>
      </c>
      <c r="I14" s="4">
        <f t="shared" si="0"/>
        <v>2025</v>
      </c>
      <c r="J14" s="4">
        <f t="shared" si="1"/>
        <v>1</v>
      </c>
      <c r="K14" s="4">
        <f t="shared" si="2"/>
        <v>2</v>
      </c>
      <c r="L14" s="21">
        <f t="shared" si="3"/>
        <v>45659</v>
      </c>
      <c r="M14" s="8">
        <v>45665</v>
      </c>
      <c r="O14" s="8">
        <v>45665</v>
      </c>
      <c r="P14" s="1" t="b">
        <f t="shared" si="4"/>
        <v>1</v>
      </c>
    </row>
    <row r="15" spans="2:18" x14ac:dyDescent="0.25">
      <c r="C15" s="16" t="s">
        <v>13</v>
      </c>
      <c r="E15" s="5" t="b">
        <v>0</v>
      </c>
      <c r="F15" s="4" t="str">
        <v>25</v>
      </c>
      <c r="G15" s="5" t="str">
        <v>01</v>
      </c>
      <c r="H15" s="5" t="str">
        <v>02</v>
      </c>
      <c r="I15" s="4">
        <f t="shared" si="0"/>
        <v>2025</v>
      </c>
      <c r="J15" s="4">
        <f t="shared" si="1"/>
        <v>1</v>
      </c>
      <c r="K15" s="4">
        <f t="shared" si="2"/>
        <v>2</v>
      </c>
      <c r="L15" s="21">
        <f t="shared" si="3"/>
        <v>45659</v>
      </c>
    </row>
    <row r="16" spans="2:18" x14ac:dyDescent="0.25">
      <c r="C16" s="16" t="s">
        <v>12</v>
      </c>
      <c r="E16" s="5" t="b">
        <v>1</v>
      </c>
      <c r="F16" s="4" t="str">
        <v>25</v>
      </c>
      <c r="G16" s="5" t="str">
        <v>01</v>
      </c>
      <c r="H16" s="5" t="str">
        <v>02</v>
      </c>
      <c r="I16" s="4">
        <f t="shared" si="0"/>
        <v>2025</v>
      </c>
      <c r="J16" s="4">
        <f t="shared" si="1"/>
        <v>1</v>
      </c>
      <c r="K16" s="4">
        <f t="shared" si="2"/>
        <v>2</v>
      </c>
      <c r="L16" s="21">
        <f t="shared" si="3"/>
        <v>45659</v>
      </c>
    </row>
    <row r="17" spans="3:12" x14ac:dyDescent="0.25">
      <c r="C17" s="17" t="s">
        <v>14</v>
      </c>
      <c r="E17" s="5" t="b">
        <v>1</v>
      </c>
      <c r="F17" s="4" t="str">
        <v>25</v>
      </c>
      <c r="G17" s="5" t="str">
        <v>01</v>
      </c>
      <c r="H17" s="5" t="str">
        <v>03</v>
      </c>
      <c r="I17" s="4">
        <f t="shared" si="0"/>
        <v>2025</v>
      </c>
      <c r="J17" s="4">
        <f t="shared" si="1"/>
        <v>1</v>
      </c>
      <c r="K17" s="4">
        <f t="shared" si="2"/>
        <v>3</v>
      </c>
      <c r="L17" s="21">
        <f t="shared" si="3"/>
        <v>45660</v>
      </c>
    </row>
    <row r="18" spans="3:12" x14ac:dyDescent="0.25">
      <c r="C18" s="17" t="s">
        <v>14</v>
      </c>
      <c r="E18" s="5" t="b">
        <v>1</v>
      </c>
      <c r="F18" s="4" t="str">
        <v>25</v>
      </c>
      <c r="G18" s="5" t="str">
        <v>01</v>
      </c>
      <c r="H18" s="5" t="str">
        <v>03</v>
      </c>
      <c r="I18" s="4">
        <f t="shared" si="0"/>
        <v>2025</v>
      </c>
      <c r="J18" s="4">
        <f t="shared" si="1"/>
        <v>1</v>
      </c>
      <c r="K18" s="4">
        <f t="shared" si="2"/>
        <v>3</v>
      </c>
      <c r="L18" s="21">
        <f t="shared" si="3"/>
        <v>45660</v>
      </c>
    </row>
    <row r="19" spans="3:12" x14ac:dyDescent="0.25">
      <c r="C19" s="17" t="s">
        <v>15</v>
      </c>
      <c r="E19" s="5" t="b">
        <v>1</v>
      </c>
      <c r="F19" s="4" t="str">
        <v>2025</v>
      </c>
      <c r="G19" s="5" t="str">
        <v>01</v>
      </c>
      <c r="H19" s="5" t="str">
        <v>3</v>
      </c>
      <c r="I19" s="4" t="str">
        <f t="shared" si="0"/>
        <v>2025</v>
      </c>
      <c r="J19" s="4">
        <f t="shared" si="1"/>
        <v>1</v>
      </c>
      <c r="K19" s="4">
        <f t="shared" si="2"/>
        <v>3</v>
      </c>
      <c r="L19" s="21">
        <f t="shared" si="3"/>
        <v>45660</v>
      </c>
    </row>
    <row r="20" spans="3:12" x14ac:dyDescent="0.25">
      <c r="C20" s="4" t="s">
        <v>16</v>
      </c>
      <c r="E20" s="5" t="b">
        <v>1</v>
      </c>
      <c r="F20" s="4" t="str">
        <v>25</v>
      </c>
      <c r="G20" s="5" t="str">
        <v>01</v>
      </c>
      <c r="H20" s="5" t="str">
        <v>04</v>
      </c>
      <c r="I20" s="4">
        <f t="shared" si="0"/>
        <v>2025</v>
      </c>
      <c r="J20" s="4">
        <f t="shared" si="1"/>
        <v>1</v>
      </c>
      <c r="K20" s="4">
        <f t="shared" si="2"/>
        <v>4</v>
      </c>
      <c r="L20" s="21">
        <f t="shared" si="3"/>
        <v>45661</v>
      </c>
    </row>
    <row r="21" spans="3:12" x14ac:dyDescent="0.25">
      <c r="C21" s="18" t="s">
        <v>17</v>
      </c>
      <c r="E21" s="5" t="b">
        <v>1</v>
      </c>
      <c r="F21" s="4" t="str">
        <v>25</v>
      </c>
      <c r="G21" s="5" t="str">
        <v>01</v>
      </c>
      <c r="H21" s="5" t="str">
        <v>05</v>
      </c>
      <c r="I21" s="4">
        <f t="shared" si="0"/>
        <v>2025</v>
      </c>
      <c r="J21" s="4">
        <f t="shared" si="1"/>
        <v>1</v>
      </c>
      <c r="K21" s="4">
        <f t="shared" si="2"/>
        <v>5</v>
      </c>
      <c r="L21" s="21">
        <f t="shared" si="3"/>
        <v>45662</v>
      </c>
    </row>
    <row r="22" spans="3:12" x14ac:dyDescent="0.25">
      <c r="C22" s="18" t="s">
        <v>17</v>
      </c>
      <c r="E22" s="5" t="b">
        <v>1</v>
      </c>
      <c r="F22" s="4" t="str">
        <v>25</v>
      </c>
      <c r="G22" s="5" t="str">
        <v>01</v>
      </c>
      <c r="H22" s="5" t="str">
        <v>05</v>
      </c>
      <c r="I22" s="4">
        <f t="shared" si="0"/>
        <v>2025</v>
      </c>
      <c r="J22" s="4">
        <f t="shared" si="1"/>
        <v>1</v>
      </c>
      <c r="K22" s="4">
        <f t="shared" si="2"/>
        <v>5</v>
      </c>
      <c r="L22" s="21">
        <f t="shared" si="3"/>
        <v>45662</v>
      </c>
    </row>
    <row r="23" spans="3:12" x14ac:dyDescent="0.25">
      <c r="C23" s="19" t="s">
        <v>18</v>
      </c>
      <c r="E23" s="5" t="b">
        <v>1</v>
      </c>
      <c r="F23" s="4" t="str">
        <v>25</v>
      </c>
      <c r="G23" s="5" t="str">
        <v>January</v>
      </c>
      <c r="H23" s="5" t="str">
        <v>06</v>
      </c>
      <c r="I23" s="4">
        <f t="shared" si="0"/>
        <v>2025</v>
      </c>
      <c r="J23" s="4">
        <f t="shared" si="1"/>
        <v>1</v>
      </c>
      <c r="K23" s="4">
        <f t="shared" si="2"/>
        <v>6</v>
      </c>
      <c r="L23" s="21">
        <f t="shared" si="3"/>
        <v>45663</v>
      </c>
    </row>
    <row r="24" spans="3:12" x14ac:dyDescent="0.25">
      <c r="C24" s="19" t="s">
        <v>19</v>
      </c>
      <c r="E24" s="5" t="b">
        <v>0</v>
      </c>
      <c r="F24" s="4" t="str">
        <v>25</v>
      </c>
      <c r="G24" s="5" t="str">
        <v>01</v>
      </c>
      <c r="H24" s="5" t="str">
        <v>06</v>
      </c>
      <c r="I24" s="4">
        <f t="shared" si="0"/>
        <v>2025</v>
      </c>
      <c r="J24" s="4">
        <f t="shared" si="1"/>
        <v>1</v>
      </c>
      <c r="K24" s="4">
        <f t="shared" si="2"/>
        <v>6</v>
      </c>
      <c r="L24" s="21">
        <f t="shared" si="3"/>
        <v>45663</v>
      </c>
    </row>
    <row r="25" spans="3:12" x14ac:dyDescent="0.25">
      <c r="C25" s="19" t="s">
        <v>20</v>
      </c>
      <c r="E25" s="5" t="b">
        <v>1</v>
      </c>
      <c r="F25" s="4" t="str">
        <v>2025</v>
      </c>
      <c r="G25" s="5" t="str">
        <v>01</v>
      </c>
      <c r="H25" s="5" t="str">
        <v>6</v>
      </c>
      <c r="I25" s="4" t="str">
        <f t="shared" si="0"/>
        <v>2025</v>
      </c>
      <c r="J25" s="4">
        <f t="shared" si="1"/>
        <v>1</v>
      </c>
      <c r="K25" s="4">
        <f t="shared" si="2"/>
        <v>6</v>
      </c>
      <c r="L25" s="21">
        <f t="shared" si="3"/>
        <v>45663</v>
      </c>
    </row>
    <row r="26" spans="3:12" x14ac:dyDescent="0.25">
      <c r="C26" s="20" t="s">
        <v>21</v>
      </c>
      <c r="E26" s="5" t="b">
        <v>1</v>
      </c>
      <c r="F26" s="4" t="str">
        <v>25</v>
      </c>
      <c r="G26" s="5" t="str">
        <v>01</v>
      </c>
      <c r="H26" s="5" t="str">
        <v>08</v>
      </c>
      <c r="I26" s="4">
        <f t="shared" si="0"/>
        <v>2025</v>
      </c>
      <c r="J26" s="4">
        <f t="shared" si="1"/>
        <v>1</v>
      </c>
      <c r="K26" s="4">
        <f t="shared" si="2"/>
        <v>8</v>
      </c>
      <c r="L26" s="21">
        <f t="shared" si="3"/>
        <v>45665</v>
      </c>
    </row>
    <row r="27" spans="3:12" x14ac:dyDescent="0.25">
      <c r="C27" s="20" t="s">
        <v>22</v>
      </c>
      <c r="E27" s="5" t="b">
        <v>1</v>
      </c>
      <c r="F27" s="4" t="str">
        <v>25</v>
      </c>
      <c r="G27" s="5" t="str">
        <v>01</v>
      </c>
      <c r="H27" s="5" t="str">
        <v>08</v>
      </c>
      <c r="I27" s="4">
        <f t="shared" si="0"/>
        <v>2025</v>
      </c>
      <c r="J27" s="4">
        <f t="shared" si="1"/>
        <v>1</v>
      </c>
      <c r="K27" s="4">
        <f t="shared" si="2"/>
        <v>8</v>
      </c>
      <c r="L27" s="21">
        <f t="shared" si="3"/>
        <v>45665</v>
      </c>
    </row>
    <row r="28" spans="3:12" x14ac:dyDescent="0.25">
      <c r="C28" s="20" t="s">
        <v>23</v>
      </c>
      <c r="E28" s="5" t="b">
        <v>0</v>
      </c>
      <c r="F28" s="4" t="str">
        <v>2025</v>
      </c>
      <c r="G28" s="5" t="str">
        <v>1</v>
      </c>
      <c r="H28" s="5" t="str">
        <v>8</v>
      </c>
      <c r="I28" s="4" t="str">
        <f t="shared" si="0"/>
        <v>2025</v>
      </c>
      <c r="J28" s="4">
        <f t="shared" si="1"/>
        <v>1</v>
      </c>
      <c r="K28" s="4">
        <f t="shared" si="2"/>
        <v>8</v>
      </c>
      <c r="L28" s="21">
        <f t="shared" si="3"/>
        <v>45665</v>
      </c>
    </row>
    <row r="29" spans="3:12" x14ac:dyDescent="0.25">
      <c r="C29" s="20" t="s">
        <v>22</v>
      </c>
      <c r="E29" s="5" t="b">
        <v>1</v>
      </c>
      <c r="F29" s="4" t="str">
        <v>25</v>
      </c>
      <c r="G29" s="5" t="str">
        <v>01</v>
      </c>
      <c r="H29" s="5" t="str">
        <v>08</v>
      </c>
      <c r="I29" s="4">
        <f t="shared" si="0"/>
        <v>2025</v>
      </c>
      <c r="J29" s="4">
        <f t="shared" si="1"/>
        <v>1</v>
      </c>
      <c r="K29" s="4">
        <f t="shared" si="2"/>
        <v>8</v>
      </c>
      <c r="L29" s="21">
        <f t="shared" si="3"/>
        <v>45665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1F9B-0670-4591-9651-8CE4BB3A137B}">
  <dimension ref="B1:L29"/>
  <sheetViews>
    <sheetView workbookViewId="0">
      <selection activeCell="E10" sqref="E10"/>
    </sheetView>
  </sheetViews>
  <sheetFormatPr defaultRowHeight="13.8" x14ac:dyDescent="0.25"/>
  <cols>
    <col min="1" max="1" width="2.8984375" customWidth="1"/>
    <col min="3" max="3" width="15.3984375" style="4" customWidth="1"/>
    <col min="4" max="4" width="7.69921875" style="5" customWidth="1"/>
    <col min="5" max="5" width="16.8984375" style="5" customWidth="1"/>
    <col min="6" max="6" width="14.59765625" style="5" bestFit="1" customWidth="1"/>
    <col min="7" max="7" width="10.5" style="5" customWidth="1"/>
    <col min="8" max="8" width="2.09765625" style="5" customWidth="1"/>
    <col min="9" max="9" width="12.59765625" style="4" customWidth="1"/>
  </cols>
  <sheetData>
    <row r="1" spans="2:12" s="9" customFormat="1" ht="20.25" customHeight="1" x14ac:dyDescent="0.25">
      <c r="C1" s="10" t="s">
        <v>1</v>
      </c>
      <c r="D1" s="11"/>
      <c r="E1" s="11"/>
      <c r="F1" s="11"/>
      <c r="G1" s="11"/>
      <c r="H1" s="11"/>
      <c r="I1" s="12" t="s">
        <v>0</v>
      </c>
      <c r="L1" s="9" t="s">
        <v>24</v>
      </c>
    </row>
    <row r="2" spans="2:12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6" t="s">
        <v>2</v>
      </c>
    </row>
    <row r="3" spans="2:12" s="1" customFormat="1" x14ac:dyDescent="0.25">
      <c r="C3" s="4" t="s">
        <v>3</v>
      </c>
      <c r="D3" s="4"/>
      <c r="E3" s="8" cm="1">
        <f t="array" ref="E3:E19">_xlfn.LET(
    _xlpm.d, C3:C29,
    _xlpm.R, _xleta.REGEXEXTRACT,
    _xlpm.S, _xleta.SUBSTITUTE,
    _xlpm.x, _xlpm.R(_xlpm.d, ".*(?&lt;=\d)"),
    _xlpm.t, _xlpm.R(_xlpm.x, "\pl+"),
    _xlfn.UNIQUE(
        IFERROR(
            INT(_xlfn.IFNA(_xlpm.S(_xlpm.d, _xlpm.t, TEXT(1 &amp; _xlpm.t, "m")), _xlpm.x)),
            --_xlpm.S(_xlpm.d, " ", "/")
        )
    )
)</f>
        <v>44919</v>
      </c>
      <c r="F3" s="4"/>
      <c r="G3" s="4"/>
      <c r="H3" s="4"/>
      <c r="I3" s="8">
        <v>45648</v>
      </c>
    </row>
    <row r="4" spans="2:12" s="1" customFormat="1" x14ac:dyDescent="0.25">
      <c r="C4" s="13" t="s">
        <v>4</v>
      </c>
      <c r="D4" s="4"/>
      <c r="E4" s="8">
        <v>45284</v>
      </c>
      <c r="F4" s="4"/>
      <c r="G4" s="4"/>
      <c r="H4" s="4"/>
      <c r="I4" s="8">
        <v>45649</v>
      </c>
    </row>
    <row r="5" spans="2:12" s="1" customFormat="1" x14ac:dyDescent="0.25">
      <c r="C5" s="13" t="s">
        <v>5</v>
      </c>
      <c r="D5" s="4"/>
      <c r="E5" s="8">
        <v>45649</v>
      </c>
      <c r="F5" s="4"/>
      <c r="G5" s="4"/>
      <c r="H5" s="4"/>
      <c r="I5" s="8">
        <v>45651</v>
      </c>
    </row>
    <row r="6" spans="2:12" s="1" customFormat="1" x14ac:dyDescent="0.25">
      <c r="C6" s="4" t="s">
        <v>6</v>
      </c>
      <c r="D6" s="4"/>
      <c r="E6" s="8">
        <v>46015</v>
      </c>
      <c r="F6" s="4"/>
      <c r="G6" s="4"/>
      <c r="H6" s="4"/>
      <c r="I6" s="8">
        <v>45652</v>
      </c>
    </row>
    <row r="7" spans="2:12" s="1" customFormat="1" x14ac:dyDescent="0.25">
      <c r="C7" s="14" t="s">
        <v>7</v>
      </c>
      <c r="D7" s="4"/>
      <c r="E7" s="8">
        <v>46380</v>
      </c>
      <c r="F7" s="4"/>
      <c r="G7" s="4"/>
      <c r="H7" s="4"/>
      <c r="I7" s="8">
        <v>45654</v>
      </c>
    </row>
    <row r="8" spans="2:12" s="1" customFormat="1" x14ac:dyDescent="0.25">
      <c r="C8" s="14" t="s">
        <v>7</v>
      </c>
      <c r="D8" s="4"/>
      <c r="E8" s="8">
        <v>47111</v>
      </c>
      <c r="F8" s="4"/>
      <c r="G8" s="4"/>
      <c r="H8" s="4"/>
      <c r="I8" s="8">
        <v>45656</v>
      </c>
    </row>
    <row r="9" spans="2:12" s="1" customFormat="1" x14ac:dyDescent="0.25">
      <c r="C9" s="4" t="s">
        <v>8</v>
      </c>
      <c r="D9" s="4"/>
      <c r="E9" s="8">
        <v>11316</v>
      </c>
      <c r="F9" s="4"/>
      <c r="G9" s="4"/>
      <c r="H9" s="4"/>
      <c r="I9" s="8">
        <v>45659</v>
      </c>
    </row>
    <row r="10" spans="2:12" s="1" customFormat="1" x14ac:dyDescent="0.25">
      <c r="C10" s="15" t="s">
        <v>9</v>
      </c>
      <c r="D10" s="4"/>
      <c r="E10" s="8">
        <v>45656</v>
      </c>
      <c r="F10" s="4"/>
      <c r="G10" s="4"/>
      <c r="H10" s="4"/>
      <c r="I10" s="8">
        <v>45660</v>
      </c>
    </row>
    <row r="11" spans="2:12" s="1" customFormat="1" x14ac:dyDescent="0.25">
      <c r="C11" s="15" t="s">
        <v>10</v>
      </c>
      <c r="D11" s="4"/>
      <c r="E11" s="8">
        <v>37281</v>
      </c>
      <c r="F11" s="4"/>
      <c r="G11" s="4"/>
      <c r="H11" s="4"/>
      <c r="I11" s="8">
        <v>45661</v>
      </c>
    </row>
    <row r="12" spans="2:12" x14ac:dyDescent="0.25">
      <c r="C12" s="15" t="s">
        <v>11</v>
      </c>
      <c r="E12" s="8">
        <v>37646</v>
      </c>
      <c r="I12" s="8">
        <v>45662</v>
      </c>
    </row>
    <row r="13" spans="2:12" x14ac:dyDescent="0.25">
      <c r="C13" s="16" t="s">
        <v>12</v>
      </c>
      <c r="E13" s="8">
        <v>45660</v>
      </c>
      <c r="I13" s="8">
        <v>45663</v>
      </c>
    </row>
    <row r="14" spans="2:12" x14ac:dyDescent="0.25">
      <c r="C14" s="16" t="s">
        <v>12</v>
      </c>
      <c r="E14" s="8">
        <v>38011</v>
      </c>
      <c r="I14" s="8">
        <v>45665</v>
      </c>
    </row>
    <row r="15" spans="2:12" x14ac:dyDescent="0.25">
      <c r="C15" s="16" t="s">
        <v>13</v>
      </c>
      <c r="E15" s="8">
        <v>38377</v>
      </c>
    </row>
    <row r="16" spans="2:12" x14ac:dyDescent="0.25">
      <c r="C16" s="16" t="s">
        <v>12</v>
      </c>
      <c r="E16" s="8">
        <v>38742</v>
      </c>
    </row>
    <row r="17" spans="3:5" x14ac:dyDescent="0.25">
      <c r="C17" s="17" t="s">
        <v>14</v>
      </c>
      <c r="E17" s="8">
        <v>45663</v>
      </c>
    </row>
    <row r="18" spans="3:5" x14ac:dyDescent="0.25">
      <c r="C18" s="17" t="s">
        <v>14</v>
      </c>
      <c r="E18" s="8">
        <v>39472</v>
      </c>
    </row>
    <row r="19" spans="3:5" x14ac:dyDescent="0.25">
      <c r="C19" s="17" t="s">
        <v>15</v>
      </c>
      <c r="E19" s="8">
        <v>45665</v>
      </c>
    </row>
    <row r="20" spans="3:5" x14ac:dyDescent="0.25">
      <c r="C20" s="4" t="s">
        <v>16</v>
      </c>
    </row>
    <row r="21" spans="3:5" x14ac:dyDescent="0.25">
      <c r="C21" s="18" t="s">
        <v>17</v>
      </c>
    </row>
    <row r="22" spans="3:5" x14ac:dyDescent="0.25">
      <c r="C22" s="18" t="s">
        <v>17</v>
      </c>
    </row>
    <row r="23" spans="3:5" x14ac:dyDescent="0.25">
      <c r="C23" s="19" t="s">
        <v>18</v>
      </c>
    </row>
    <row r="24" spans="3:5" x14ac:dyDescent="0.25">
      <c r="C24" s="19" t="s">
        <v>19</v>
      </c>
    </row>
    <row r="25" spans="3:5" x14ac:dyDescent="0.25">
      <c r="C25" s="19" t="s">
        <v>20</v>
      </c>
    </row>
    <row r="26" spans="3:5" x14ac:dyDescent="0.25">
      <c r="C26" s="20" t="s">
        <v>21</v>
      </c>
    </row>
    <row r="27" spans="3:5" x14ac:dyDescent="0.25">
      <c r="C27" s="20" t="s">
        <v>22</v>
      </c>
    </row>
    <row r="28" spans="3:5" x14ac:dyDescent="0.25">
      <c r="C28" s="20" t="s">
        <v>23</v>
      </c>
    </row>
    <row r="29" spans="3:5" x14ac:dyDescent="0.25">
      <c r="C29" s="20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9A03-096D-48E7-AA12-89951F6C3F85}">
  <dimension ref="B1:L29"/>
  <sheetViews>
    <sheetView tabSelected="1" workbookViewId="0">
      <selection activeCell="F4" sqref="F4"/>
    </sheetView>
  </sheetViews>
  <sheetFormatPr defaultRowHeight="13.8" x14ac:dyDescent="0.25"/>
  <cols>
    <col min="1" max="1" width="2.8984375" customWidth="1"/>
    <col min="3" max="3" width="15.3984375" style="4" customWidth="1"/>
    <col min="4" max="4" width="7.69921875" style="5" customWidth="1"/>
    <col min="5" max="5" width="16.8984375" style="5" customWidth="1"/>
    <col min="6" max="6" width="14.59765625" style="5" bestFit="1" customWidth="1"/>
    <col min="7" max="7" width="10.5" style="5" customWidth="1"/>
    <col min="8" max="8" width="2.09765625" style="5" customWidth="1"/>
    <col min="9" max="9" width="12.59765625" style="4" customWidth="1"/>
  </cols>
  <sheetData>
    <row r="1" spans="2:12" s="9" customFormat="1" ht="20.25" customHeight="1" x14ac:dyDescent="0.25">
      <c r="C1" s="10" t="s">
        <v>1</v>
      </c>
      <c r="D1" s="11"/>
      <c r="E1" s="11" t="s">
        <v>25</v>
      </c>
      <c r="F1" s="11"/>
      <c r="G1" s="11"/>
      <c r="H1" s="11"/>
      <c r="I1" s="12" t="s">
        <v>0</v>
      </c>
      <c r="L1" s="9" t="s">
        <v>24</v>
      </c>
    </row>
    <row r="2" spans="2:12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6" t="s">
        <v>2</v>
      </c>
    </row>
    <row r="3" spans="2:12" s="1" customFormat="1" x14ac:dyDescent="0.25">
      <c r="C3" s="4" t="s">
        <v>3</v>
      </c>
      <c r="D3" s="4"/>
      <c r="E3" s="8" cm="1">
        <f t="array" ref="E3:E14">_xlfn.UNIQUE(
    _xlfn.MAP(
        Data[Date],
        _xlfn.LAMBDA(_xlpm.x,
            _xlfn.LET(
                _xlpm.a, _xlfn.TEXTSPLIT(_xlpm.x, {"-","/"," "}),
                _xlpm.b, _xleta.INDEX,
                DATEVALUE(_xlpm.b(_xlpm.a, , 3) &amp; "/" &amp; _xlpm.b(_xlpm.a, , 2) &amp; "/" &amp; _xlpm.b(_xlpm.a, , 1))
            )
        )
    )
)</f>
        <v>45648</v>
      </c>
      <c r="F3" s="4"/>
      <c r="G3" s="4"/>
      <c r="H3" s="4"/>
      <c r="I3" s="8">
        <v>45648</v>
      </c>
    </row>
    <row r="4" spans="2:12" s="1" customFormat="1" x14ac:dyDescent="0.25">
      <c r="C4" s="13" t="s">
        <v>4</v>
      </c>
      <c r="D4" s="4"/>
      <c r="E4" s="8">
        <v>45649</v>
      </c>
      <c r="F4" s="4"/>
      <c r="G4" s="4"/>
      <c r="H4" s="4"/>
      <c r="I4" s="8">
        <v>45649</v>
      </c>
    </row>
    <row r="5" spans="2:12" s="1" customFormat="1" x14ac:dyDescent="0.25">
      <c r="C5" s="13" t="s">
        <v>5</v>
      </c>
      <c r="D5" s="4"/>
      <c r="E5" s="8">
        <v>45651</v>
      </c>
      <c r="F5" s="4"/>
      <c r="G5" s="4"/>
      <c r="H5" s="4"/>
      <c r="I5" s="8">
        <v>45651</v>
      </c>
    </row>
    <row r="6" spans="2:12" s="1" customFormat="1" x14ac:dyDescent="0.25">
      <c r="C6" s="4" t="s">
        <v>6</v>
      </c>
      <c r="D6" s="4"/>
      <c r="E6" s="8">
        <v>45652</v>
      </c>
      <c r="F6" s="4"/>
      <c r="G6" s="4"/>
      <c r="H6" s="4"/>
      <c r="I6" s="8">
        <v>45652</v>
      </c>
    </row>
    <row r="7" spans="2:12" s="1" customFormat="1" x14ac:dyDescent="0.25">
      <c r="C7" s="14" t="s">
        <v>7</v>
      </c>
      <c r="D7" s="4"/>
      <c r="E7" s="8">
        <v>45654</v>
      </c>
      <c r="F7" s="4"/>
      <c r="G7" s="4"/>
      <c r="H7" s="4"/>
      <c r="I7" s="8">
        <v>45654</v>
      </c>
    </row>
    <row r="8" spans="2:12" s="1" customFormat="1" x14ac:dyDescent="0.25">
      <c r="C8" s="14" t="s">
        <v>7</v>
      </c>
      <c r="D8" s="4"/>
      <c r="E8" s="8">
        <v>45656</v>
      </c>
      <c r="F8" s="4"/>
      <c r="G8" s="4"/>
      <c r="H8" s="4"/>
      <c r="I8" s="8">
        <v>45656</v>
      </c>
    </row>
    <row r="9" spans="2:12" s="1" customFormat="1" x14ac:dyDescent="0.25">
      <c r="C9" s="4" t="s">
        <v>8</v>
      </c>
      <c r="D9" s="4"/>
      <c r="E9" s="8">
        <v>45659</v>
      </c>
      <c r="F9" s="4"/>
      <c r="G9" s="4"/>
      <c r="H9" s="4"/>
      <c r="I9" s="8">
        <v>45659</v>
      </c>
    </row>
    <row r="10" spans="2:12" s="1" customFormat="1" x14ac:dyDescent="0.25">
      <c r="C10" s="15" t="s">
        <v>9</v>
      </c>
      <c r="D10" s="4"/>
      <c r="E10" s="8">
        <v>45660</v>
      </c>
      <c r="F10" s="4"/>
      <c r="G10" s="4"/>
      <c r="H10" s="4"/>
      <c r="I10" s="8">
        <v>45660</v>
      </c>
    </row>
    <row r="11" spans="2:12" s="1" customFormat="1" x14ac:dyDescent="0.25">
      <c r="C11" s="15" t="s">
        <v>10</v>
      </c>
      <c r="D11" s="4"/>
      <c r="E11" s="8">
        <v>45661</v>
      </c>
      <c r="F11" s="4"/>
      <c r="G11" s="4"/>
      <c r="H11" s="4"/>
      <c r="I11" s="8">
        <v>45661</v>
      </c>
    </row>
    <row r="12" spans="2:12" x14ac:dyDescent="0.25">
      <c r="C12" s="15" t="s">
        <v>11</v>
      </c>
      <c r="E12" s="8">
        <v>45662</v>
      </c>
      <c r="I12" s="8">
        <v>45662</v>
      </c>
    </row>
    <row r="13" spans="2:12" x14ac:dyDescent="0.25">
      <c r="C13" s="16" t="s">
        <v>12</v>
      </c>
      <c r="E13" s="8">
        <v>45663</v>
      </c>
      <c r="I13" s="8">
        <v>45663</v>
      </c>
    </row>
    <row r="14" spans="2:12" x14ac:dyDescent="0.25">
      <c r="C14" s="16" t="s">
        <v>12</v>
      </c>
      <c r="E14" s="8">
        <v>45665</v>
      </c>
      <c r="I14" s="8">
        <v>45665</v>
      </c>
    </row>
    <row r="15" spans="2:12" x14ac:dyDescent="0.25">
      <c r="C15" s="16" t="s">
        <v>13</v>
      </c>
    </row>
    <row r="16" spans="2:12" x14ac:dyDescent="0.25">
      <c r="C16" s="16" t="s">
        <v>12</v>
      </c>
    </row>
    <row r="17" spans="3:3" x14ac:dyDescent="0.25">
      <c r="C17" s="17" t="s">
        <v>14</v>
      </c>
    </row>
    <row r="18" spans="3:3" x14ac:dyDescent="0.25">
      <c r="C18" s="17" t="s">
        <v>14</v>
      </c>
    </row>
    <row r="19" spans="3:3" x14ac:dyDescent="0.25">
      <c r="C19" s="17" t="s">
        <v>15</v>
      </c>
    </row>
    <row r="20" spans="3:3" x14ac:dyDescent="0.25">
      <c r="C20" s="4" t="s">
        <v>16</v>
      </c>
    </row>
    <row r="21" spans="3:3" x14ac:dyDescent="0.25">
      <c r="C21" s="18" t="s">
        <v>17</v>
      </c>
    </row>
    <row r="22" spans="3:3" x14ac:dyDescent="0.25">
      <c r="C22" s="18" t="s">
        <v>17</v>
      </c>
    </row>
    <row r="23" spans="3:3" x14ac:dyDescent="0.25">
      <c r="C23" s="19" t="s">
        <v>18</v>
      </c>
    </row>
    <row r="24" spans="3:3" x14ac:dyDescent="0.25">
      <c r="C24" s="19" t="s">
        <v>19</v>
      </c>
    </row>
    <row r="25" spans="3:3" x14ac:dyDescent="0.25">
      <c r="C25" s="19" t="s">
        <v>20</v>
      </c>
    </row>
    <row r="26" spans="3:3" x14ac:dyDescent="0.25">
      <c r="C26" s="20" t="s">
        <v>21</v>
      </c>
    </row>
    <row r="27" spans="3:3" x14ac:dyDescent="0.25">
      <c r="C27" s="20" t="s">
        <v>22</v>
      </c>
    </row>
    <row r="28" spans="3:3" x14ac:dyDescent="0.25">
      <c r="C28" s="20" t="s">
        <v>23</v>
      </c>
    </row>
    <row r="29" spans="3:3" x14ac:dyDescent="0.25">
      <c r="C29" s="20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2025-02-02T23:47:19Z</dcterms:modified>
</cp:coreProperties>
</file>