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28A777A-7689-43F6-BFA2-79AE4965D2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'Alt1'!$F$2:$G$5</definedName>
    <definedName name="_xlnm._FilterDatabase" localSheetId="1" hidden="1">EDA!$F$2:$G$5</definedName>
    <definedName name="_xlnm._FilterDatabase" localSheetId="0" hidden="1">Original!$F$2:$G$5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 a="1"/>
  <c r="C13" i="3" s="1"/>
  <c r="F4" i="3"/>
  <c r="F5" i="3" s="1"/>
  <c r="F6" i="3" s="1"/>
  <c r="F7" i="3" s="1"/>
  <c r="F8" i="3" s="1"/>
  <c r="F9" i="3" s="1"/>
  <c r="F10" i="3" s="1"/>
  <c r="C4" i="3"/>
  <c r="C5" i="3" s="1"/>
  <c r="C6" i="3" s="1"/>
  <c r="C7" i="3" s="1"/>
  <c r="C8" i="3" s="1"/>
  <c r="C9" i="3" s="1"/>
  <c r="C10" i="3" s="1"/>
  <c r="N13" i="2" a="1"/>
  <c r="N13" i="2" s="1"/>
  <c r="K12" i="2" a="1"/>
  <c r="K12" i="2" s="1"/>
  <c r="K10" i="2"/>
  <c r="K9" i="2"/>
  <c r="K8" i="2"/>
  <c r="K7" i="2"/>
  <c r="K6" i="2"/>
  <c r="K5" i="2"/>
  <c r="K4" i="2"/>
  <c r="F4" i="2"/>
  <c r="F5" i="2" s="1"/>
  <c r="F6" i="2" s="1"/>
  <c r="F7" i="2" s="1"/>
  <c r="F8" i="2" s="1"/>
  <c r="F9" i="2" s="1"/>
  <c r="F10" i="2" s="1"/>
  <c r="C4" i="2"/>
  <c r="C5" i="2" s="1"/>
  <c r="C6" i="2" s="1"/>
  <c r="C7" i="2" s="1"/>
  <c r="C8" i="2" s="1"/>
  <c r="C9" i="2" s="1"/>
  <c r="C10" i="2" s="1"/>
  <c r="K3" i="2"/>
  <c r="L3" i="2" s="1" a="1"/>
  <c r="L3" i="2" s="1"/>
  <c r="F4" i="1"/>
  <c r="F5" i="1" s="1"/>
  <c r="F6" i="1" s="1"/>
  <c r="F7" i="1" s="1"/>
  <c r="F8" i="1" s="1"/>
  <c r="F9" i="1" s="1"/>
  <c r="F10" i="1" s="1"/>
  <c r="C4" i="1"/>
  <c r="C5" i="1" s="1"/>
  <c r="C6" i="1" s="1"/>
  <c r="C7" i="1" s="1"/>
  <c r="C8" i="1" s="1"/>
  <c r="C9" i="1" s="1"/>
  <c r="C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<sst xmlns="http://schemas.openxmlformats.org/spreadsheetml/2006/main" count="70" uniqueCount="19">
  <si>
    <t>Result</t>
  </si>
  <si>
    <t>Question</t>
  </si>
  <si>
    <t>Date</t>
  </si>
  <si>
    <t>ID</t>
  </si>
  <si>
    <t>XM-XX12</t>
  </si>
  <si>
    <t>IXXXM3X</t>
  </si>
  <si>
    <t>87X</t>
  </si>
  <si>
    <t>X8X9X1</t>
  </si>
  <si>
    <t>Xxmna</t>
  </si>
  <si>
    <t>XXFXX</t>
  </si>
  <si>
    <t>XXXX</t>
  </si>
  <si>
    <t>R</t>
  </si>
  <si>
    <t>XM-X12</t>
  </si>
  <si>
    <t>IXM3X</t>
  </si>
  <si>
    <t>Xmna</t>
  </si>
  <si>
    <t>XFX</t>
  </si>
  <si>
    <t>X</t>
  </si>
  <si>
    <t>https://www.linkedin.com/in/omid-motamedisedeh-74aba166/recent-activity/all/</t>
  </si>
  <si>
    <t>Interesting the choice of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</si>
</sst>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Gill Sans MT"/>
      <family val="1"/>
      <scheme val="minor"/>
    </font>
    <font>
      <b/>
      <sz val="12"/>
      <color theme="0"/>
      <name val="Times New Roman"/>
      <family val="1"/>
    </font>
    <font>
      <u/>
      <sz val="11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10</xdr:row>
      <xdr:rowOff>142876</xdr:rowOff>
    </xdr:from>
    <xdr:to>
      <xdr:col>7</xdr:col>
      <xdr:colOff>209550</xdr:colOff>
      <xdr:row>15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809624" y="2190751"/>
          <a:ext cx="4914901" cy="9906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185: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Consecutive X!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ID column, Replace all instances of "X" if it appears consecutively more than once with just an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"X"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10</xdr:row>
      <xdr:rowOff>142876</xdr:rowOff>
    </xdr:from>
    <xdr:to>
      <xdr:col>7</xdr:col>
      <xdr:colOff>209550</xdr:colOff>
      <xdr:row>15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E6F30-6BDF-48C3-9AEE-F823F872797A}"/>
            </a:ext>
          </a:extLst>
        </xdr:cNvPr>
        <xdr:cNvSpPr txBox="1"/>
      </xdr:nvSpPr>
      <xdr:spPr>
        <a:xfrm>
          <a:off x="788669" y="2108836"/>
          <a:ext cx="4373881" cy="10382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185: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Consecutive X!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ID column, Replace all instances of "X" if it appears consecutively more than once with just an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"X"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D10" totalsRowShown="0" headerRowDxfId="41" dataDxfId="39" headerRowBorderDxfId="40" tableBorderDxfId="38" totalsRowBorderDxfId="37">
  <autoFilter ref="C2:D10" xr:uid="{E4CF8740-D44D-4159-9A33-0E87A0950599}"/>
  <sortState xmlns:xlrd2="http://schemas.microsoft.com/office/spreadsheetml/2017/richdata2" ref="C3:D10">
    <sortCondition ref="C3:C10"/>
  </sortState>
  <tableColumns count="2">
    <tableColumn id="1" xr3:uid="{E9D2B9E8-BF22-47EC-9F78-4895D7ECD803}" name="Date" dataDxfId="36"/>
    <tableColumn id="2" xr3:uid="{61DAF857-2A1A-4299-9CB6-0F31870FF38D}" name="ID" dataDxfId="35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5CE4B-7270-49F6-875C-F810B632926D}" name="Data3" displayName="Data3" ref="F2:G10" totalsRowShown="0" headerRowDxfId="34" dataDxfId="32" headerRowBorderDxfId="33" tableBorderDxfId="31" totalsRowBorderDxfId="30">
  <autoFilter ref="F2:G10" xr:uid="{0025CE4B-7270-49F6-875C-F810B632926D}"/>
  <sortState xmlns:xlrd2="http://schemas.microsoft.com/office/spreadsheetml/2017/richdata2" ref="F3:G10">
    <sortCondition ref="F3:F10"/>
  </sortState>
  <tableColumns count="2">
    <tableColumn id="1" xr3:uid="{538B4C89-CBEF-44DC-A82C-40408E305663}" name="Date" dataDxfId="29"/>
    <tableColumn id="2" xr3:uid="{5EF9A9A5-32C5-4ED5-8393-1499A6C45160}" name="ID" dataDxfId="28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AF4BDB-65D4-4AF9-BE12-BB34ADA6D5FA}" name="Data4" displayName="Data4" ref="C2:D10" totalsRowShown="0" headerRowDxfId="27" dataDxfId="25" headerRowBorderDxfId="26" tableBorderDxfId="24" totalsRowBorderDxfId="23">
  <autoFilter ref="C2:D10" xr:uid="{E4CF8740-D44D-4159-9A33-0E87A0950599}"/>
  <sortState xmlns:xlrd2="http://schemas.microsoft.com/office/spreadsheetml/2017/richdata2" ref="C3:D10">
    <sortCondition ref="C3:C10"/>
  </sortState>
  <tableColumns count="2">
    <tableColumn id="1" xr3:uid="{F7106DE6-9804-4AAB-8E26-6C852733B0A5}" name="Date" dataDxfId="22"/>
    <tableColumn id="2" xr3:uid="{331243EE-7953-441B-AED6-9A2C98CDC53C}" name="ID" dataDxfId="21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DFCAEE-0B12-4296-9D05-35A3D489F401}" name="Data35" displayName="Data35" ref="F2:G10" totalsRowShown="0" headerRowDxfId="20" dataDxfId="18" headerRowBorderDxfId="19" tableBorderDxfId="17" totalsRowBorderDxfId="16">
  <autoFilter ref="F2:G10" xr:uid="{0025CE4B-7270-49F6-875C-F810B632926D}"/>
  <sortState xmlns:xlrd2="http://schemas.microsoft.com/office/spreadsheetml/2017/richdata2" ref="F3:G10">
    <sortCondition ref="F3:F10"/>
  </sortState>
  <tableColumns count="2">
    <tableColumn id="1" xr3:uid="{C23357DE-436E-4EC0-9E05-3208C36EC3C7}" name="Date" dataDxfId="15"/>
    <tableColumn id="2" xr3:uid="{4A6FF81D-E831-4204-BE03-B858DECC6A19}" name="ID" dataDxfId="14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FBBA56-33EA-4B0B-8C64-D7BBD70FFAE2}" name="Data6" displayName="Data6" ref="C2:D10" totalsRowShown="0" headerRowDxfId="13" dataDxfId="12" headerRowBorderDxfId="10" tableBorderDxfId="11" totalsRowBorderDxfId="9">
  <autoFilter ref="C2:D10" xr:uid="{E4CF8740-D44D-4159-9A33-0E87A0950599}"/>
  <sortState xmlns:xlrd2="http://schemas.microsoft.com/office/spreadsheetml/2017/richdata2" ref="C3:D10">
    <sortCondition ref="C3:C10"/>
  </sortState>
  <tableColumns count="2">
    <tableColumn id="1" xr3:uid="{FA88BD5C-5FC9-4F28-AD41-4FDFA8C95B39}" name="Date" dataDxfId="8"/>
    <tableColumn id="2" xr3:uid="{B3E8429A-E7C3-4BDF-99FB-7149C8D83F98}" name="ID" dataDxfId="7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4FE4AD-1285-499F-AA30-DCF7EB4BE2E7}" name="Data37" displayName="Data37" ref="F2:G10" totalsRowShown="0" headerRowDxfId="6" dataDxfId="5" headerRowBorderDxfId="3" tableBorderDxfId="4" totalsRowBorderDxfId="2">
  <autoFilter ref="F2:G10" xr:uid="{0025CE4B-7270-49F6-875C-F810B632926D}"/>
  <sortState xmlns:xlrd2="http://schemas.microsoft.com/office/spreadsheetml/2017/richdata2" ref="F3:G10">
    <sortCondition ref="F3:F10"/>
  </sortState>
  <tableColumns count="2">
    <tableColumn id="1" xr3:uid="{C06B9ACC-AFB6-4F02-AEE4-B11FB3CD3759}" name="Date" dataDxfId="1"/>
    <tableColumn id="2" xr3:uid="{CAE0B7AF-FF38-445A-B598-CF6510BA0270}" name="ID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F65E1F3-0F65-46C0-BFBB-E85D4155B40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omid-motamedisedeh-74aba166/recent-activity/all/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workbookViewId="0">
      <selection activeCell="K4" sqref="K4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7" customFormat="1" ht="20.25" customHeight="1" x14ac:dyDescent="0.5">
      <c r="C1" s="18" t="s">
        <v>1</v>
      </c>
      <c r="D1" s="18"/>
      <c r="E1" s="8"/>
      <c r="F1" s="17" t="s">
        <v>0</v>
      </c>
      <c r="G1" s="17"/>
      <c r="K1" s="7" t="s">
        <v>17</v>
      </c>
    </row>
    <row r="2" spans="2:19" s="2" customFormat="1" ht="16.5" customHeight="1" x14ac:dyDescent="0.25">
      <c r="B2" s="1"/>
      <c r="C2" s="6" t="s">
        <v>2</v>
      </c>
      <c r="D2" s="6" t="s">
        <v>3</v>
      </c>
      <c r="E2" s="3"/>
      <c r="F2" s="6" t="s">
        <v>2</v>
      </c>
      <c r="G2" s="6" t="s">
        <v>3</v>
      </c>
    </row>
    <row r="3" spans="2:19" s="1" customFormat="1" ht="13.8" x14ac:dyDescent="0.25">
      <c r="C3" s="9">
        <v>45567</v>
      </c>
      <c r="D3" s="10" t="s">
        <v>4</v>
      </c>
      <c r="E3" s="4"/>
      <c r="F3" s="9">
        <v>45567</v>
      </c>
      <c r="G3" s="10" t="s">
        <v>12</v>
      </c>
    </row>
    <row r="4" spans="2:19" s="1" customFormat="1" ht="13.8" x14ac:dyDescent="0.25">
      <c r="C4" s="9">
        <f t="shared" ref="C4:C10" si="0">C3+1</f>
        <v>45568</v>
      </c>
      <c r="D4" s="11" t="s">
        <v>5</v>
      </c>
      <c r="E4" s="4"/>
      <c r="F4" s="9">
        <f t="shared" ref="F4:F10" si="1">F3+1</f>
        <v>45568</v>
      </c>
      <c r="G4" s="11" t="s">
        <v>13</v>
      </c>
    </row>
    <row r="5" spans="2:19" s="1" customFormat="1" ht="13.8" x14ac:dyDescent="0.25">
      <c r="C5" s="9">
        <f t="shared" si="0"/>
        <v>45569</v>
      </c>
      <c r="D5" s="11" t="s">
        <v>6</v>
      </c>
      <c r="E5" s="4"/>
      <c r="F5" s="9">
        <f t="shared" si="1"/>
        <v>45569</v>
      </c>
      <c r="G5" s="11" t="s">
        <v>6</v>
      </c>
    </row>
    <row r="6" spans="2:19" s="1" customFormat="1" ht="13.8" x14ac:dyDescent="0.25">
      <c r="C6" s="9">
        <f t="shared" si="0"/>
        <v>45570</v>
      </c>
      <c r="D6" s="11" t="s">
        <v>7</v>
      </c>
      <c r="E6" s="4"/>
      <c r="F6" s="9">
        <f t="shared" si="1"/>
        <v>45570</v>
      </c>
      <c r="G6" s="11" t="s">
        <v>7</v>
      </c>
    </row>
    <row r="7" spans="2:19" s="1" customFormat="1" ht="13.8" x14ac:dyDescent="0.25">
      <c r="C7" s="9">
        <f t="shared" si="0"/>
        <v>45571</v>
      </c>
      <c r="D7" s="11" t="s">
        <v>8</v>
      </c>
      <c r="E7" s="4"/>
      <c r="F7" s="9">
        <f t="shared" si="1"/>
        <v>45571</v>
      </c>
      <c r="G7" s="11" t="s">
        <v>14</v>
      </c>
    </row>
    <row r="8" spans="2:19" s="1" customFormat="1" ht="13.8" x14ac:dyDescent="0.25">
      <c r="C8" s="9">
        <f t="shared" si="0"/>
        <v>45572</v>
      </c>
      <c r="D8" s="11" t="s">
        <v>9</v>
      </c>
      <c r="E8" s="4"/>
      <c r="F8" s="9">
        <f t="shared" si="1"/>
        <v>45572</v>
      </c>
      <c r="G8" s="11" t="s">
        <v>15</v>
      </c>
    </row>
    <row r="9" spans="2:19" s="1" customFormat="1" x14ac:dyDescent="0.5">
      <c r="C9" s="9">
        <f t="shared" si="0"/>
        <v>45573</v>
      </c>
      <c r="D9" s="11" t="s">
        <v>10</v>
      </c>
      <c r="E9" s="4"/>
      <c r="F9" s="9">
        <f t="shared" si="1"/>
        <v>45573</v>
      </c>
      <c r="G9" s="11" t="s">
        <v>16</v>
      </c>
      <c r="Q9"/>
      <c r="R9"/>
      <c r="S9"/>
    </row>
    <row r="10" spans="2:19" s="1" customFormat="1" x14ac:dyDescent="0.5">
      <c r="C10" s="9">
        <f t="shared" si="0"/>
        <v>45574</v>
      </c>
      <c r="D10" s="11" t="s">
        <v>11</v>
      </c>
      <c r="E10" s="4"/>
      <c r="F10" s="9">
        <f t="shared" si="1"/>
        <v>45574</v>
      </c>
      <c r="G10" s="11" t="s">
        <v>11</v>
      </c>
      <c r="L10"/>
      <c r="M10"/>
      <c r="Q10"/>
      <c r="R10"/>
      <c r="S10"/>
    </row>
    <row r="11" spans="2:19" s="1" customFormat="1" x14ac:dyDescent="0.5">
      <c r="C11" s="4"/>
      <c r="D11" s="4"/>
      <c r="E11" s="4"/>
      <c r="F11" s="4"/>
      <c r="G11"/>
      <c r="K11"/>
      <c r="L11"/>
      <c r="M11"/>
      <c r="Q11"/>
      <c r="R11"/>
      <c r="S11"/>
    </row>
    <row r="20" spans="11:19" x14ac:dyDescent="0.5">
      <c r="Q20" s="1"/>
      <c r="R20" s="1"/>
      <c r="S20" s="1"/>
    </row>
    <row r="21" spans="11:19" x14ac:dyDescent="0.5">
      <c r="Q21" s="1"/>
      <c r="R21" s="1"/>
      <c r="S21" s="1"/>
    </row>
    <row r="22" spans="11:19" x14ac:dyDescent="0.5">
      <c r="Q22" s="1"/>
      <c r="R22" s="1"/>
      <c r="S22" s="1"/>
    </row>
    <row r="24" spans="11:19" x14ac:dyDescent="0.5">
      <c r="K24" s="1"/>
      <c r="L24" s="1"/>
      <c r="M24" s="1"/>
    </row>
    <row r="25" spans="11:19" x14ac:dyDescent="0.5">
      <c r="K25" s="1"/>
      <c r="L25" s="1"/>
      <c r="M25" s="1"/>
    </row>
  </sheetData>
  <sortState xmlns:xlrd2="http://schemas.microsoft.com/office/spreadsheetml/2017/richdata2" ref="Q3:S25">
    <sortCondition ref="Q8:Q25"/>
  </sortState>
  <mergeCells count="2">
    <mergeCell ref="F1:G1"/>
    <mergeCell ref="C1:D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FC3-7434-48F2-80F5-83E0D3C9E3AE}">
  <dimension ref="B1:S25"/>
  <sheetViews>
    <sheetView workbookViewId="0">
      <selection activeCell="H5" sqref="H5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  <col min="11" max="11" width="11.33203125" customWidth="1"/>
  </cols>
  <sheetData>
    <row r="1" spans="2:19" s="7" customFormat="1" ht="20.25" customHeight="1" x14ac:dyDescent="0.5">
      <c r="C1" s="18" t="s">
        <v>1</v>
      </c>
      <c r="D1" s="18"/>
      <c r="E1" s="8"/>
      <c r="F1" s="17" t="s">
        <v>0</v>
      </c>
      <c r="G1" s="17"/>
      <c r="K1" s="19" t="s">
        <v>17</v>
      </c>
    </row>
    <row r="2" spans="2:19" s="2" customFormat="1" ht="16.5" customHeight="1" x14ac:dyDescent="0.25">
      <c r="B2" s="1"/>
      <c r="C2" s="6" t="s">
        <v>2</v>
      </c>
      <c r="D2" s="6" t="s">
        <v>3</v>
      </c>
      <c r="E2" s="3"/>
      <c r="F2" s="6" t="s">
        <v>2</v>
      </c>
      <c r="G2" s="6" t="s">
        <v>3</v>
      </c>
    </row>
    <row r="3" spans="2:19" s="1" customFormat="1" ht="13.8" x14ac:dyDescent="0.25">
      <c r="C3" s="9">
        <v>45567</v>
      </c>
      <c r="D3" s="10" t="s">
        <v>4</v>
      </c>
      <c r="E3" s="4"/>
      <c r="F3" s="9">
        <v>45567</v>
      </c>
      <c r="G3" s="10" t="s">
        <v>12</v>
      </c>
      <c r="K3" s="1" t="str">
        <f>_xlfn.REGEXREPLACE(Data4[[#This Row],[ID]], "X{2,}","X",,1)</f>
        <v>XM-X12</v>
      </c>
      <c r="L3" s="1" t="b" cm="1">
        <f t="array" ref="L3:L10">Data35[ID]=K3:K10</f>
        <v>1</v>
      </c>
    </row>
    <row r="4" spans="2:19" s="1" customFormat="1" ht="13.8" x14ac:dyDescent="0.25">
      <c r="C4" s="9">
        <f t="shared" ref="C4:C10" si="0">C3+1</f>
        <v>45568</v>
      </c>
      <c r="D4" s="11" t="s">
        <v>5</v>
      </c>
      <c r="E4" s="4"/>
      <c r="F4" s="9">
        <f t="shared" ref="F4:F10" si="1">F3+1</f>
        <v>45568</v>
      </c>
      <c r="G4" s="11" t="s">
        <v>13</v>
      </c>
      <c r="K4" s="1" t="str">
        <f>_xlfn.REGEXREPLACE(Data4[[#This Row],[ID]], "X{2,}","X",,1)</f>
        <v>IXM3X</v>
      </c>
      <c r="L4" s="1" t="b">
        <v>1</v>
      </c>
    </row>
    <row r="5" spans="2:19" s="1" customFormat="1" ht="13.8" x14ac:dyDescent="0.25">
      <c r="C5" s="9">
        <f t="shared" si="0"/>
        <v>45569</v>
      </c>
      <c r="D5" s="11" t="s">
        <v>6</v>
      </c>
      <c r="E5" s="4"/>
      <c r="F5" s="9">
        <f t="shared" si="1"/>
        <v>45569</v>
      </c>
      <c r="G5" s="11" t="s">
        <v>6</v>
      </c>
      <c r="K5" s="1" t="str">
        <f>_xlfn.REGEXREPLACE(Data4[[#This Row],[ID]], "X{2,}","X",,1)</f>
        <v>87X</v>
      </c>
      <c r="L5" s="1" t="b">
        <v>1</v>
      </c>
    </row>
    <row r="6" spans="2:19" s="1" customFormat="1" ht="13.8" x14ac:dyDescent="0.25">
      <c r="C6" s="9">
        <f t="shared" si="0"/>
        <v>45570</v>
      </c>
      <c r="D6" s="11" t="s">
        <v>7</v>
      </c>
      <c r="E6" s="4"/>
      <c r="F6" s="9">
        <f t="shared" si="1"/>
        <v>45570</v>
      </c>
      <c r="G6" s="11" t="s">
        <v>7</v>
      </c>
      <c r="K6" s="1" t="str">
        <f>_xlfn.REGEXREPLACE(Data4[[#This Row],[ID]], "X{2,}","X",,1)</f>
        <v>X8X9X1</v>
      </c>
      <c r="L6" s="1" t="b">
        <v>1</v>
      </c>
    </row>
    <row r="7" spans="2:19" s="1" customFormat="1" ht="13.8" x14ac:dyDescent="0.25">
      <c r="C7" s="9">
        <f t="shared" si="0"/>
        <v>45571</v>
      </c>
      <c r="D7" s="11" t="s">
        <v>8</v>
      </c>
      <c r="E7" s="4"/>
      <c r="F7" s="9">
        <f t="shared" si="1"/>
        <v>45571</v>
      </c>
      <c r="G7" s="11" t="s">
        <v>14</v>
      </c>
      <c r="K7" s="1" t="str">
        <f>_xlfn.REGEXREPLACE(Data4[[#This Row],[ID]], "X{2,}","X",,1)</f>
        <v>Xmna</v>
      </c>
      <c r="L7" s="1" t="b">
        <v>1</v>
      </c>
    </row>
    <row r="8" spans="2:19" s="1" customFormat="1" ht="13.8" x14ac:dyDescent="0.25">
      <c r="C8" s="9">
        <f t="shared" si="0"/>
        <v>45572</v>
      </c>
      <c r="D8" s="11" t="s">
        <v>9</v>
      </c>
      <c r="E8" s="4"/>
      <c r="F8" s="9">
        <f t="shared" si="1"/>
        <v>45572</v>
      </c>
      <c r="G8" s="11" t="s">
        <v>15</v>
      </c>
      <c r="K8" s="1" t="str">
        <f>_xlfn.REGEXREPLACE(Data4[[#This Row],[ID]], "X{2,}","X",,1)</f>
        <v>XFX</v>
      </c>
      <c r="L8" s="1" t="b">
        <v>1</v>
      </c>
    </row>
    <row r="9" spans="2:19" s="1" customFormat="1" x14ac:dyDescent="0.5">
      <c r="C9" s="9">
        <f t="shared" si="0"/>
        <v>45573</v>
      </c>
      <c r="D9" s="11" t="s">
        <v>10</v>
      </c>
      <c r="E9" s="4"/>
      <c r="F9" s="9">
        <f t="shared" si="1"/>
        <v>45573</v>
      </c>
      <c r="G9" s="11" t="s">
        <v>16</v>
      </c>
      <c r="K9" s="1" t="str">
        <f>_xlfn.REGEXREPLACE(Data4[[#This Row],[ID]], "X{2,}","X",,1)</f>
        <v>X</v>
      </c>
      <c r="L9" s="1" t="b">
        <v>1</v>
      </c>
      <c r="Q9"/>
      <c r="R9"/>
      <c r="S9"/>
    </row>
    <row r="10" spans="2:19" s="1" customFormat="1" x14ac:dyDescent="0.5">
      <c r="C10" s="9">
        <f t="shared" si="0"/>
        <v>45574</v>
      </c>
      <c r="D10" s="11" t="s">
        <v>11</v>
      </c>
      <c r="E10" s="4"/>
      <c r="F10" s="9">
        <f t="shared" si="1"/>
        <v>45574</v>
      </c>
      <c r="G10" s="11" t="s">
        <v>11</v>
      </c>
      <c r="K10" s="1" t="str">
        <f>_xlfn.REGEXREPLACE(Data4[[#This Row],[ID]], "X{2,}","X",,1)</f>
        <v>R</v>
      </c>
      <c r="L10" t="b">
        <v>1</v>
      </c>
      <c r="M10"/>
      <c r="Q10"/>
      <c r="R10"/>
      <c r="S10"/>
    </row>
    <row r="11" spans="2:19" s="1" customFormat="1" x14ac:dyDescent="0.5">
      <c r="C11" s="4"/>
      <c r="D11" s="4"/>
      <c r="E11" s="4"/>
      <c r="F11" s="4"/>
      <c r="G11"/>
      <c r="K11"/>
      <c r="L11"/>
      <c r="M11"/>
      <c r="Q11"/>
      <c r="R11"/>
      <c r="S11"/>
    </row>
    <row r="12" spans="2:19" x14ac:dyDescent="0.5">
      <c r="K12" s="12" t="str" cm="1">
        <f t="array" ref="K12:L20">_xlfn.LET(
_xlpm.d, Data4[Date],
_xlpm.id, Data4[ID],
_xlpm.p, _xlfn.REGEXREPLACE(_xlpm.id, "X{2,}","X",,1),
_xlfn.VSTACK(Data4[#Headers],_xlfn.HSTACK(_xlpm.d,_xlpm.p))
)</f>
        <v>Date</v>
      </c>
      <c r="L12" s="13" t="str">
        <v>ID</v>
      </c>
    </row>
    <row r="13" spans="2:19" x14ac:dyDescent="0.5">
      <c r="K13" s="14">
        <v>45567</v>
      </c>
      <c r="L13" s="15" t="str">
        <v>XM-X12</v>
      </c>
      <c r="N13" t="b" cm="1">
        <f t="array" ref="N13:O20">K13:L20=Data35[]</f>
        <v>1</v>
      </c>
      <c r="O13" t="b">
        <v>1</v>
      </c>
    </row>
    <row r="14" spans="2:19" x14ac:dyDescent="0.5">
      <c r="K14" s="14">
        <v>45568</v>
      </c>
      <c r="L14" s="16" t="str">
        <v>IXM3X</v>
      </c>
      <c r="N14" t="b">
        <v>1</v>
      </c>
      <c r="O14" t="b">
        <v>1</v>
      </c>
    </row>
    <row r="15" spans="2:19" x14ac:dyDescent="0.5">
      <c r="K15" s="14">
        <v>45569</v>
      </c>
      <c r="L15" s="16" t="str">
        <v>87X</v>
      </c>
      <c r="N15" t="b">
        <v>1</v>
      </c>
      <c r="O15" t="b">
        <v>1</v>
      </c>
    </row>
    <row r="16" spans="2:19" x14ac:dyDescent="0.5">
      <c r="K16" s="14">
        <v>45570</v>
      </c>
      <c r="L16" s="16" t="str">
        <v>X8X9X1</v>
      </c>
      <c r="N16" t="b">
        <v>1</v>
      </c>
      <c r="O16" t="b">
        <v>1</v>
      </c>
    </row>
    <row r="17" spans="11:19" x14ac:dyDescent="0.5">
      <c r="K17" s="14">
        <v>45571</v>
      </c>
      <c r="L17" s="16" t="str">
        <v>Xmna</v>
      </c>
      <c r="N17" t="b">
        <v>1</v>
      </c>
      <c r="O17" t="b">
        <v>1</v>
      </c>
    </row>
    <row r="18" spans="11:19" x14ac:dyDescent="0.5">
      <c r="K18" s="14">
        <v>45572</v>
      </c>
      <c r="L18" s="16" t="str">
        <v>XFX</v>
      </c>
      <c r="N18" t="b">
        <v>1</v>
      </c>
      <c r="O18" t="b">
        <v>1</v>
      </c>
    </row>
    <row r="19" spans="11:19" x14ac:dyDescent="0.5">
      <c r="K19" s="14">
        <v>45573</v>
      </c>
      <c r="L19" s="16" t="str">
        <v>X</v>
      </c>
      <c r="N19" t="b">
        <v>1</v>
      </c>
      <c r="O19" t="b">
        <v>1</v>
      </c>
    </row>
    <row r="20" spans="11:19" x14ac:dyDescent="0.5">
      <c r="K20" s="14">
        <v>45574</v>
      </c>
      <c r="L20" s="16" t="str">
        <v>R</v>
      </c>
      <c r="N20" t="b">
        <v>1</v>
      </c>
      <c r="O20" t="b">
        <v>1</v>
      </c>
      <c r="Q20" s="1"/>
      <c r="R20" s="1"/>
      <c r="S20" s="1"/>
    </row>
    <row r="21" spans="11:19" x14ac:dyDescent="0.5">
      <c r="Q21" s="1"/>
      <c r="R21" s="1"/>
      <c r="S21" s="1"/>
    </row>
    <row r="22" spans="11:19" x14ac:dyDescent="0.5">
      <c r="Q22" s="1"/>
      <c r="R22" s="1"/>
      <c r="S22" s="1"/>
    </row>
    <row r="24" spans="11:19" x14ac:dyDescent="0.5">
      <c r="K24" s="1"/>
      <c r="L24" s="1"/>
      <c r="M24" s="1"/>
    </row>
    <row r="25" spans="11:19" x14ac:dyDescent="0.5">
      <c r="K25" s="1"/>
      <c r="L25" s="1"/>
      <c r="M25" s="1"/>
    </row>
  </sheetData>
  <mergeCells count="2">
    <mergeCell ref="C1:D1"/>
    <mergeCell ref="F1:G1"/>
  </mergeCells>
  <hyperlinks>
    <hyperlink ref="K1" r:id="rId1" xr:uid="{AFC8266D-00DE-4448-9E49-ABE3F31F9713}"/>
  </hyperlinks>
  <pageMargins left="0.7" right="0.7" top="0.75" bottom="0.75" header="0.3" footer="0.3"/>
  <pageSetup paperSize="9" orientation="portrait" r:id="rId2"/>
  <drawing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5867-6791-43D2-BA34-F0343CA7BDF0}">
  <dimension ref="B1:S25"/>
  <sheetViews>
    <sheetView tabSelected="1" workbookViewId="0">
      <selection activeCell="C13" sqref="C13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7" customFormat="1" ht="20.25" customHeight="1" x14ac:dyDescent="0.5">
      <c r="C1" s="18" t="s">
        <v>1</v>
      </c>
      <c r="D1" s="18"/>
      <c r="E1" s="8"/>
      <c r="F1" s="17" t="s">
        <v>0</v>
      </c>
      <c r="G1" s="17"/>
      <c r="K1" s="7" t="s">
        <v>17</v>
      </c>
    </row>
    <row r="2" spans="2:19" s="2" customFormat="1" ht="16.5" customHeight="1" x14ac:dyDescent="0.25">
      <c r="B2" s="1"/>
      <c r="C2" s="6" t="s">
        <v>2</v>
      </c>
      <c r="D2" s="6" t="s">
        <v>3</v>
      </c>
      <c r="E2" s="3"/>
      <c r="F2" s="6" t="s">
        <v>2</v>
      </c>
      <c r="G2" s="6" t="s">
        <v>3</v>
      </c>
    </row>
    <row r="3" spans="2:19" s="1" customFormat="1" ht="13.8" x14ac:dyDescent="0.25">
      <c r="C3" s="9">
        <v>45567</v>
      </c>
      <c r="D3" s="10" t="s">
        <v>4</v>
      </c>
      <c r="E3" s="4"/>
      <c r="F3" s="9">
        <v>45567</v>
      </c>
      <c r="G3" s="10" t="s">
        <v>12</v>
      </c>
    </row>
    <row r="4" spans="2:19" s="1" customFormat="1" ht="13.8" x14ac:dyDescent="0.25">
      <c r="C4" s="9">
        <f t="shared" ref="C4:C10" si="0">C3+1</f>
        <v>45568</v>
      </c>
      <c r="D4" s="11" t="s">
        <v>5</v>
      </c>
      <c r="E4" s="4"/>
      <c r="F4" s="9">
        <f t="shared" ref="F4:F10" si="1">F3+1</f>
        <v>45568</v>
      </c>
      <c r="G4" s="11" t="s">
        <v>13</v>
      </c>
    </row>
    <row r="5" spans="2:19" s="1" customFormat="1" ht="13.8" x14ac:dyDescent="0.25">
      <c r="C5" s="9">
        <f t="shared" si="0"/>
        <v>45569</v>
      </c>
      <c r="D5" s="11" t="s">
        <v>6</v>
      </c>
      <c r="E5" s="4"/>
      <c r="F5" s="9">
        <f t="shared" si="1"/>
        <v>45569</v>
      </c>
      <c r="G5" s="11" t="s">
        <v>6</v>
      </c>
    </row>
    <row r="6" spans="2:19" s="1" customFormat="1" ht="13.8" x14ac:dyDescent="0.25">
      <c r="C6" s="9">
        <f t="shared" si="0"/>
        <v>45570</v>
      </c>
      <c r="D6" s="11" t="s">
        <v>7</v>
      </c>
      <c r="E6" s="4"/>
      <c r="F6" s="9">
        <f t="shared" si="1"/>
        <v>45570</v>
      </c>
      <c r="G6" s="11" t="s">
        <v>7</v>
      </c>
    </row>
    <row r="7" spans="2:19" s="1" customFormat="1" ht="13.8" x14ac:dyDescent="0.25">
      <c r="C7" s="9">
        <f t="shared" si="0"/>
        <v>45571</v>
      </c>
      <c r="D7" s="11" t="s">
        <v>8</v>
      </c>
      <c r="E7" s="4"/>
      <c r="F7" s="9">
        <f t="shared" si="1"/>
        <v>45571</v>
      </c>
      <c r="G7" s="11" t="s">
        <v>14</v>
      </c>
    </row>
    <row r="8" spans="2:19" s="1" customFormat="1" ht="13.8" x14ac:dyDescent="0.25">
      <c r="C8" s="9">
        <f t="shared" si="0"/>
        <v>45572</v>
      </c>
      <c r="D8" s="11" t="s">
        <v>9</v>
      </c>
      <c r="E8" s="4"/>
      <c r="F8" s="9">
        <f t="shared" si="1"/>
        <v>45572</v>
      </c>
      <c r="G8" s="11" t="s">
        <v>15</v>
      </c>
    </row>
    <row r="9" spans="2:19" s="1" customFormat="1" x14ac:dyDescent="0.5">
      <c r="C9" s="9">
        <f t="shared" si="0"/>
        <v>45573</v>
      </c>
      <c r="D9" s="11" t="s">
        <v>10</v>
      </c>
      <c r="E9" s="4"/>
      <c r="F9" s="9">
        <f t="shared" si="1"/>
        <v>45573</v>
      </c>
      <c r="G9" s="11" t="s">
        <v>16</v>
      </c>
      <c r="Q9"/>
      <c r="R9"/>
      <c r="S9"/>
    </row>
    <row r="10" spans="2:19" s="1" customFormat="1" x14ac:dyDescent="0.5">
      <c r="C10" s="9">
        <f t="shared" si="0"/>
        <v>45574</v>
      </c>
      <c r="D10" s="11" t="s">
        <v>11</v>
      </c>
      <c r="E10" s="4"/>
      <c r="F10" s="9">
        <f t="shared" si="1"/>
        <v>45574</v>
      </c>
      <c r="G10" s="11" t="s">
        <v>11</v>
      </c>
      <c r="L10"/>
      <c r="M10"/>
      <c r="Q10"/>
      <c r="R10"/>
      <c r="S10"/>
    </row>
    <row r="11" spans="2:19" s="1" customFormat="1" x14ac:dyDescent="0.5">
      <c r="C11" s="4"/>
      <c r="D11" s="4"/>
      <c r="E11" s="4"/>
      <c r="F11" s="4"/>
      <c r="G11"/>
      <c r="K11"/>
      <c r="L11"/>
      <c r="M11"/>
      <c r="Q11"/>
      <c r="R11"/>
      <c r="S11"/>
    </row>
    <row r="12" spans="2:19" x14ac:dyDescent="0.5">
      <c r="C12" s="4" t="s">
        <v>18</v>
      </c>
    </row>
    <row r="13" spans="2:19" x14ac:dyDescent="0.5">
      <c r="C13" s="4" t="str" cm="1">
        <f t="array" ref="C13:C20">_xlfn.REDUCE(SUBSTITUTE(D3:D10,"x","X"),{6,4,2,2},_xlfn.LAMBDA(_xlpm.a,_xlpm.x,SUBSTITUTE(_xlpm.a,REPT("X",_xlpm.x),"X")))</f>
        <v>XM-X12</v>
      </c>
    </row>
    <row r="14" spans="2:19" x14ac:dyDescent="0.5">
      <c r="C14" s="4" t="str">
        <v>IXM3X</v>
      </c>
    </row>
    <row r="15" spans="2:19" x14ac:dyDescent="0.5">
      <c r="C15" s="4" t="str">
        <v>87X</v>
      </c>
    </row>
    <row r="16" spans="2:19" x14ac:dyDescent="0.5">
      <c r="C16" s="4" t="str">
        <v>X8X9X1</v>
      </c>
    </row>
    <row r="17" spans="3:19" x14ac:dyDescent="0.5">
      <c r="C17" s="4" t="str">
        <v>Xmna</v>
      </c>
    </row>
    <row r="18" spans="3:19" x14ac:dyDescent="0.5">
      <c r="C18" s="4" t="str">
        <v>XFX</v>
      </c>
    </row>
    <row r="19" spans="3:19" x14ac:dyDescent="0.5">
      <c r="C19" s="4" t="str">
        <v>X</v>
      </c>
    </row>
    <row r="20" spans="3:19" x14ac:dyDescent="0.5">
      <c r="C20" s="4" t="str">
        <v>R</v>
      </c>
      <c r="Q20" s="1"/>
      <c r="R20" s="1"/>
      <c r="S20" s="1"/>
    </row>
    <row r="21" spans="3:19" x14ac:dyDescent="0.5">
      <c r="Q21" s="1"/>
      <c r="R21" s="1"/>
      <c r="S21" s="1"/>
    </row>
    <row r="22" spans="3:19" x14ac:dyDescent="0.5">
      <c r="Q22" s="1"/>
      <c r="R22" s="1"/>
      <c r="S22" s="1"/>
    </row>
    <row r="24" spans="3:19" x14ac:dyDescent="0.5">
      <c r="K24" s="1"/>
      <c r="L24" s="1"/>
      <c r="M24" s="1"/>
    </row>
    <row r="25" spans="3:19" x14ac:dyDescent="0.5">
      <c r="K25" s="1"/>
      <c r="L25" s="1"/>
      <c r="M25" s="1"/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2025-02-07T02:29:40Z</dcterms:modified>
</cp:coreProperties>
</file>