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227" documentId="8_{0E03C32C-8155-4596-8893-8E768B3546A8}" xr6:coauthVersionLast="47" xr6:coauthVersionMax="47" xr10:uidLastSave="{803036BF-FE17-49CF-8F41-0A19DCC3DFB4}"/>
  <bookViews>
    <workbookView xWindow="9090" yWindow="2445" windowWidth="25710" windowHeight="11385" activeTab="1" xr2:uid="{AD5FE48E-9CE6-4EDE-8F69-E8FD3B4EAF42}"/>
  </bookViews>
  <sheets>
    <sheet name="BBs" sheetId="1" r:id="rId1"/>
    <sheet name="DDs" sheetId="2" r:id="rId2"/>
  </sheets>
  <definedNames>
    <definedName name="_xlcn.WorksheetConnection_book1_tBBs1" hidden="1">_tBBs[]</definedName>
    <definedName name="_xlcn.WorksheetConnection_book1_tLethality1" hidden="1">_tLethality[]</definedName>
  </definedNames>
  <calcPr calcId="191029"/>
  <pivotCaches>
    <pivotCache cacheId="7" r:id="rId3"/>
    <pivotCache cacheId="8" r:id="rId4"/>
    <pivotCache cacheId="9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tLethality" name="_tLethality" connection="WorksheetConnection_book1!_tLethality"/>
          <x15:modelTable id="_tBBs" name="_tBBs" connection="WorksheetConnection_book1!_tBBs"/>
        </x15:modelTables>
        <x15:modelRelationships>
          <x15:modelRelationship fromTable="_tBBs" fromColumn="Class" toTable="_tLethality" toColumn="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EEBC7-1F21-4301-950F-9DCF4846D6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66A959-6DE7-4AE3-B69A-AAB22F79CB95}" name="WorksheetConnection_book1!_tBBs" type="102" refreshedVersion="8" minRefreshableVersion="5">
    <extLst>
      <ext xmlns:x15="http://schemas.microsoft.com/office/spreadsheetml/2010/11/main" uri="{DE250136-89BD-433C-8126-D09CA5730AF9}">
        <x15:connection id="_tBBs">
          <x15:rangePr sourceName="_xlcn.WorksheetConnection_book1_tBBs1"/>
        </x15:connection>
      </ext>
    </extLst>
  </connection>
  <connection id="3" xr16:uid="{1743D0E7-8332-4465-9273-28110772E5B8}" name="WorksheetConnection_book1!_tLethality" type="102" refreshedVersion="8" minRefreshableVersion="5">
    <extLst>
      <ext xmlns:x15="http://schemas.microsoft.com/office/spreadsheetml/2010/11/main" uri="{DE250136-89BD-433C-8126-D09CA5730AF9}">
        <x15:connection id="_tLethality">
          <x15:rangePr sourceName="_xlcn.WorksheetConnection_book1_tLethality1"/>
        </x15:connection>
      </ext>
    </extLst>
  </connection>
</connections>
</file>

<file path=xl/sharedStrings.xml><?xml version="1.0" encoding="utf-8"?>
<sst xmlns="http://schemas.openxmlformats.org/spreadsheetml/2006/main" count="169" uniqueCount="122">
  <si>
    <t>FROM:</t>
  </si>
  <si>
    <t>Mark Biegert</t>
  </si>
  <si>
    <t>SUBJECT:</t>
  </si>
  <si>
    <t>DATE:</t>
  </si>
  <si>
    <t>New Jersey</t>
  </si>
  <si>
    <t>Missouri</t>
  </si>
  <si>
    <t>Iowa</t>
  </si>
  <si>
    <t>Wisconsin</t>
  </si>
  <si>
    <t>Washington</t>
  </si>
  <si>
    <t>North Carolina</t>
  </si>
  <si>
    <t>Ship</t>
  </si>
  <si>
    <t>Alabama</t>
  </si>
  <si>
    <t>South Dakota</t>
  </si>
  <si>
    <t>Class</t>
  </si>
  <si>
    <t>Tonnage</t>
  </si>
  <si>
    <t>Indiana</t>
  </si>
  <si>
    <t>Massachusetts</t>
  </si>
  <si>
    <t>PowerPivot Drill</t>
  </si>
  <si>
    <t>Grand Total</t>
  </si>
  <si>
    <t>fmMed</t>
  </si>
  <si>
    <t>Lethality</t>
  </si>
  <si>
    <t>_fmM</t>
  </si>
  <si>
    <t>_fmSimple</t>
  </si>
  <si>
    <t>Unit</t>
  </si>
  <si>
    <t>Launched</t>
  </si>
  <si>
    <t>Sank</t>
  </si>
  <si>
    <t>Others</t>
  </si>
  <si>
    <t>Ashore</t>
  </si>
  <si>
    <t>Beach</t>
  </si>
  <si>
    <t>Omaha</t>
  </si>
  <si>
    <t>Utah</t>
  </si>
  <si>
    <t>Group</t>
  </si>
  <si>
    <t>OS-2</t>
  </si>
  <si>
    <t>Sent</t>
  </si>
  <si>
    <t>Landed</t>
  </si>
  <si>
    <t>OS-1</t>
  </si>
  <si>
    <t>DD</t>
  </si>
  <si>
    <t>fmCnt</t>
  </si>
  <si>
    <t>DD Tanks Stats</t>
  </si>
  <si>
    <t>D Day DD Summary</t>
  </si>
  <si>
    <t>Launched = 119</t>
  </si>
  <si>
    <t>Sank = 36</t>
  </si>
  <si>
    <t>Landed = 83</t>
  </si>
  <si>
    <t>Landed by wading = 92  (of which 8 swamped)</t>
  </si>
  <si>
    <t>Landed dry = 70</t>
  </si>
  <si>
    <t>Lost before launch = 5</t>
  </si>
  <si>
    <t>Total Deployed = 286</t>
  </si>
  <si>
    <t>D Day</t>
  </si>
  <si>
    <t>·         Sword Beach (UK)</t>
  </si>
  <si>
    <t>o   13/18th Hussars A + B Sqns (38 Sherman V)</t>
  </si>
  <si>
    <t>§  32 floated at 5000 yds</t>
  </si>
  <si>
    <t>§  3 sank, 29 landed</t>
  </si>
  <si>
    <t>§  5 landed wading</t>
  </si>
  <si>
    <t>§  1 returned to UK</t>
  </si>
  <si>
    <t>·         Gold Beach (UK)</t>
  </si>
  <si>
    <t>o   Notts Yeomanry / Sherwood Rangers (40 Sherman II)</t>
  </si>
  <si>
    <t>§  40 landed wading</t>
  </si>
  <si>
    <t>·         8 swamped in surf</t>
  </si>
  <si>
    <t>o   4/7th Dragoon Guards B + C Sqns (40 Sherman II)</t>
  </si>
  <si>
    <t>§  40 landed dry</t>
  </si>
  <si>
    <t>·         Juno Beach (Canada)</t>
  </si>
  <si>
    <t>o   6th Canadian Armoured Regiment (1st Hussars) (40 Sherman V)</t>
  </si>
  <si>
    <t>§  30 launched at 1000 yds</t>
  </si>
  <si>
    <t>§  5 sunk/swamped, 25 landed</t>
  </si>
  <si>
    <t>§  10 landed dry</t>
  </si>
  <si>
    <t>o   10th Canadian Armd Regt (Fort Garry Horse) (40 Sherman V)</t>
  </si>
  <si>
    <t>§  20 landed wading</t>
  </si>
  <si>
    <t>§  20 landed dry</t>
  </si>
  <si>
    <t>·         Utah Beach (US)</t>
  </si>
  <si>
    <t>o   70th Tank Battalion (32 M4A1)</t>
  </si>
  <si>
    <t>§  4 lost when LCT sunk</t>
  </si>
  <si>
    <t>§  28 floated at 3000yds</t>
  </si>
  <si>
    <t>§  1 sank, 27 landed</t>
  </si>
  <si>
    <t>·         Omaha Beach (US)</t>
  </si>
  <si>
    <t>o   741st Tank Bn (32 M4A1)</t>
  </si>
  <si>
    <t>§  Floated 29 at 5000yds in 6ft waves</t>
  </si>
  <si>
    <t>§  27 sank, 2 landed</t>
  </si>
  <si>
    <t>§  3 landed wading</t>
  </si>
  <si>
    <t>o   743rd Tank Bn (32 M4A1)</t>
  </si>
  <si>
    <t>§  32 landed wading</t>
  </si>
  <si>
    <t>Op Dragoon, Southern France (US)</t>
  </si>
  <si>
    <t>·         Delta Beach</t>
  </si>
  <si>
    <t>o   191st Tank Bn (12 M4A1)</t>
  </si>
  <si>
    <t>§  4 landed wading</t>
  </si>
  <si>
    <t>§  8 landed dry</t>
  </si>
  <si>
    <t>·         Camel Beach</t>
  </si>
  <si>
    <t>o   753rd Tank Bn (16 M4A1)</t>
  </si>
  <si>
    <t>§  8 floated, all landed</t>
  </si>
  <si>
    <t>§  8 landed wading</t>
  </si>
  <si>
    <t>·         Alpha Beach</t>
  </si>
  <si>
    <t>o   756th Tank Bn (8 M4A1)</t>
  </si>
  <si>
    <t>§  8 launched at 2,500yds</t>
  </si>
  <si>
    <t>§  2 sank, 6 landed</t>
  </si>
  <si>
    <t>Op Vitality, Scheldt Estuary (UK)</t>
  </si>
  <si>
    <t>o   Staffordshire Yeomanry (Sherman III V)</t>
  </si>
  <si>
    <t>§  18 launched for 7-mile swim across estuary to South Beveland</t>
  </si>
  <si>
    <t>§  All landed</t>
  </si>
  <si>
    <t>§  14 bogged on landing areas.</t>
  </si>
  <si>
    <t>Op Plunder, Rhine Crossing (UK/US)</t>
  </si>
  <si>
    <t>o   Staffordshire Yeomanry (Sherman V)</t>
  </si>
  <si>
    <t>o   44 RTR (Sherman V)</t>
  </si>
  <si>
    <t>o   736th Tank Bn (US) (DD type n/k)</t>
  </si>
  <si>
    <t>§  Floated 17, all landed</t>
  </si>
  <si>
    <t>o   748th Tank Bn (US) (Sherman V)</t>
  </si>
  <si>
    <t>§  Floated 8, 1 sank</t>
  </si>
  <si>
    <t>o   781st Tank Bn (M4A1)</t>
  </si>
  <si>
    <t>Elbe Crossing (UK)</t>
  </si>
  <si>
    <t>Italy (UK)</t>
  </si>
  <si>
    <t>·         River Po crossing</t>
  </si>
  <si>
    <t>·         River Adige crossing</t>
  </si>
  <si>
    <t>o   7th Queens Own Hussars (Sherman III)</t>
  </si>
  <si>
    <t>§  2 Valentine DDs used as fuel supply carriers</t>
  </si>
  <si>
    <t>Malaya (UK)</t>
  </si>
  <si>
    <t>o   25th Dragoons (Sherman III)</t>
  </si>
  <si>
    <t>§  Not used operationally</t>
  </si>
  <si>
    <t>Okinawa (US)</t>
  </si>
  <si>
    <t>o   711th Tank Bn and USMC</t>
  </si>
  <si>
    <t>§  T6 pontoon swimming device</t>
  </si>
  <si>
    <t>45 launched up to 10 miles out, all landed</t>
  </si>
  <si>
    <t>Started</t>
  </si>
  <si>
    <t>Waded</t>
  </si>
  <si>
    <t>https://www.britmodeller.com/forums/index.php?/topic/235108031-sherman-dd-tank-use-d-day-and-after/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</si>
</sst>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0" fillId="0" borderId="0" xfId="0" pivotButton="1"/>
    <xf numFmtId="1" fontId="0" fillId="0" borderId="0" xfId="0" applyNumberFormat="1"/>
    <xf numFmtId="2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32</xdr:col>
      <xdr:colOff>77827</xdr:colOff>
      <xdr:row>24</xdr:row>
      <xdr:rowOff>38625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2023D-F789-4569-88FF-9A5FC656D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61925"/>
          <a:ext cx="11660227" cy="37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33</xdr:col>
      <xdr:colOff>192228</xdr:colOff>
      <xdr:row>64</xdr:row>
      <xdr:rowOff>48490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66063-603A-1AEC-109A-E72A8E19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210050"/>
          <a:ext cx="12384228" cy="62016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34</xdr:col>
      <xdr:colOff>287577</xdr:colOff>
      <xdr:row>111</xdr:row>
      <xdr:rowOff>134386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08B8DF-389D-F478-6576-E8400DBCE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0687050"/>
          <a:ext cx="13089177" cy="742101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83465972224" backgroundQuery="1" createdVersion="8" refreshedVersion="8" minRefreshableVersion="3" recordCount="0" supportSubquery="1" supportAdvancedDrill="1" xr:uid="{515E22D6-45EA-4A5C-9659-3D77A2E31813}">
  <cacheSource type="external" connectionId="1"/>
  <cacheFields count="2">
    <cacheField name="[Measures].[_fmSimple]" caption="_fmSimple" numFmtId="0" hierarchy="11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6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/>
    <cacheHierarchy uniqueName="[Measures].[_fmSimple]" caption="_fmSimple" measure="1" displayFolder="" measureGroup="_tBBs" count="0" oneField="1">
      <fieldsUsage count="1">
        <fieldUsage x="0"/>
      </fieldsUsage>
    </cacheHierarchy>
    <cacheHierarchy uniqueName="[Measures].[fmCnt]" caption="fmCnt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79752083337" backgroundQuery="1" createdVersion="8" refreshedVersion="8" minRefreshableVersion="3" recordCount="0" supportSubquery="1" supportAdvancedDrill="1" xr:uid="{79BA2837-0B94-4F3B-B706-058789E18B70}">
  <cacheSource type="external" connectionId="1"/>
  <cacheFields count="2">
    <cacheField name="[Measures].[_fmM]" caption="_fmM" numFmtId="0" hierarchy="10" level="32767"/>
    <cacheField name="[_tBBs].[Ship].[Ship]" caption="Ship" numFmtId="0" level="1">
      <sharedItems count="4">
        <s v="Iowa"/>
        <s v="Missouri"/>
        <s v="New Jersey"/>
        <s v="Wisconsin"/>
      </sharedItems>
      <extLst>
        <ext xmlns:x15="http://schemas.microsoft.com/office/spreadsheetml/2010/11/main" uri="{4F2E5C28-24EA-4eb8-9CBF-B6C8F9C3D259}">
          <x15:cachedUniqueNames>
            <x15:cachedUniqueName index="0" name="[_tBBs].[Ship].&amp;[Iowa]"/>
            <x15:cachedUniqueName index="1" name="[_tBBs].[Ship].&amp;[Missouri]"/>
            <x15:cachedUniqueName index="2" name="[_tBBs].[Ship].&amp;[New Jersey]"/>
            <x15:cachedUniqueName index="3" name="[_tBBs].[Ship].&amp;[Wisconsin]"/>
          </x15:cachedUniqueNames>
        </ext>
      </extLst>
    </cacheField>
  </cacheFields>
  <cacheHierarchies count="16">
    <cacheHierarchy uniqueName="[_tBBs].[Ship]" caption="Ship" attribute="1" defaultMemberUniqueName="[_tBBs].[Ship].[All]" allUniqueName="[_tBBs].[Ship].[All]" dimensionUniqueName="[_tBBs]" displayFolder="" count="2" memberValueDatatype="130" unbalanced="0">
      <fieldsUsage count="2">
        <fieldUsage x="-1"/>
        <fieldUsage x="1"/>
      </fieldsUsage>
    </cacheHierarchy>
    <cacheHierarchy uniqueName="[_tBBs].[Class]" caption="Class" attribute="1" defaultMemberUniqueName="[_tBBs].[Class].[All]" allUniqueName="[_tBBs].[Class].[All]" dimensionUniqueName="[_tBBs]" displayFolder="" count="0" memberValueDatatype="130" unbalanced="0"/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 oneField="1">
      <fieldsUsage count="1">
        <fieldUsage x="0"/>
      </fieldsUsage>
    </cacheHierarchy>
    <cacheHierarchy uniqueName="[Measures].[_fmSimple]" caption="_fmSimple" measure="1" displayFolder="" measureGroup="_tBBs" count="0"/>
    <cacheHierarchy uniqueName="[Measures].[fmCnt]" caption="fmCnt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79252199073" backgroundQuery="1" createdVersion="8" refreshedVersion="8" minRefreshableVersion="3" recordCount="0" supportSubquery="1" supportAdvancedDrill="1" xr:uid="{F4FCFEB8-52BD-49EE-90F9-EB8410AA04D9}">
  <cacheSource type="external" connectionId="1"/>
  <cacheFields count="2">
    <cacheField name="[Measures].[fmMed]" caption="fmMed" numFmtId="0" hierarchy="6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6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 oneField="1">
      <fieldsUsage count="1">
        <fieldUsage x="0"/>
      </fieldsUsage>
    </cacheHierarchy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/>
    <cacheHierarchy uniqueName="[Measures].[_fmSimple]" caption="_fmSimple" measure="1" displayFolder="" measureGroup="_tBBs" count="0"/>
    <cacheHierarchy uniqueName="[Measures].[fmCnt]" caption="fmCnt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4.534840972221" backgroundQuery="1" createdVersion="8" refreshedVersion="8" minRefreshableVersion="3" recordCount="0" supportSubquery="1" supportAdvancedDrill="1" xr:uid="{D681DBCD-AAE7-4E39-B2CA-49FB250844FA}">
  <cacheSource type="external" connectionId="1"/>
  <cacheFields count="2">
    <cacheField name="[Measures].[fmCnt]" caption="fmCnt" numFmtId="0" hierarchy="12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6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fmX]" caption="fmX" measure="1" displayFolder="" measureGroup="_tBBs" count="0"/>
    <cacheHierarchy uniqueName="[Measures].[_fmM]" caption="_fmM" measure="1" displayFolder="" measureGroup="_tBBs" count="0"/>
    <cacheHierarchy uniqueName="[Measures].[_fmSimple]" caption="_fmSimple" measure="1" displayFolder="" measureGroup="_tBBs" count="0"/>
    <cacheHierarchy uniqueName="[Measures].[fmCnt]" caption="fmCnt" measure="1" displayFolder="" measureGroup="_tBBs" count="0" oneField="1">
      <fieldsUsage count="1">
        <fieldUsage x="0"/>
      </fieldsUsage>
    </cacheHierarchy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AD5B0-5DBA-4A5D-9965-4E58C5863FC2}" name="PivotTable1" cacheId="1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N8:O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C4F9E-79AD-479C-B43D-9D2AE7CDE13F}" name="PivotTable7" cacheId="7" applyNumberFormats="0" applyBorderFormats="0" applyFontFormats="0" applyPatternFormats="0" applyAlignmentFormats="0" applyWidthHeightFormats="1" dataCaption="Values" tag="fadacf8c-3f24-47a5-9cb6-bc2416cddfd4" updatedVersion="8" minRefreshableVersion="3" itemPrintTitles="1" createdVersion="8" indent="0" compact="0" compactData="0" multipleFieldFilters="0">
  <location ref="J26:K3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fld="0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DBC95-AE29-42F9-AF9D-C5E88B8C4055}" name="PivotTable6" cacheId="8" applyNumberFormats="0" applyBorderFormats="0" applyFontFormats="0" applyPatternFormats="0" applyAlignmentFormats="0" applyWidthHeightFormats="1" dataCaption="Values" tag="cb32ff41-ab59-4c68-80eb-edbe0eedaaa7" updatedVersion="8" minRefreshableVersion="3" subtotalHiddenItems="1" itemPrintTitles="1" createdVersion="8" indent="0" compact="0" compactData="0" multipleFieldFilters="0">
  <location ref="J17:K2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1919-0851-4EFF-A511-C5CD83D5D6CD}" name="PivotTable5" cacheId="9" applyNumberFormats="0" applyBorderFormats="0" applyFontFormats="0" applyPatternFormats="0" applyAlignmentFormats="0" applyWidthHeightFormats="1" dataCaption="Values" tag="d372ae00-a4ca-4735-ae82-75bc75d5726c" updatedVersion="8" minRefreshableVersion="3" itemPrintTitles="1" createdVersion="8" indent="0" compact="0" compactData="0" multipleFieldFilters="0">
  <location ref="J8:K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2F14-927A-49E9-BC39-503010D978A7}" name="_tBBs" displayName="_tBBs" ref="D8:F18" totalsRowShown="0">
  <autoFilter ref="D8:F18" xr:uid="{641C2F14-927A-49E9-BC39-503010D978A7}"/>
  <tableColumns count="3">
    <tableColumn id="1" xr3:uid="{772C0CD4-A5DF-4EB7-BC45-A93C2476B67B}" name="Ship"/>
    <tableColumn id="2" xr3:uid="{B224C29F-25B5-4CD6-BACD-768470BEAFE3}" name="Class"/>
    <tableColumn id="3" xr3:uid="{FC744A5F-C4A5-433A-B8C9-9E91FBC136AC}" name="Tonnag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B516B-1B09-46E5-A819-8BF28959D608}" name="_tLethality" displayName="_tLethality" ref="D23:E26" totalsRowShown="0">
  <autoFilter ref="D23:E26" xr:uid="{AA7B516B-1B09-46E5-A819-8BF28959D608}"/>
  <tableColumns count="2">
    <tableColumn id="1" xr3:uid="{E65F5D12-E536-4B20-85C7-DCCF95E20F56}" name="Class"/>
    <tableColumn id="2" xr3:uid="{22A391DF-F653-47D2-B482-85DC228D00D2}" name="Lethality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O30"/>
  <sheetViews>
    <sheetView workbookViewId="0">
      <selection activeCell="B4" sqref="B4"/>
    </sheetView>
  </sheetViews>
  <sheetFormatPr defaultRowHeight="12.75" x14ac:dyDescent="0.2"/>
  <cols>
    <col min="4" max="5" width="15.140625" bestFit="1" customWidth="1"/>
    <col min="6" max="6" width="9.7109375" customWidth="1"/>
    <col min="10" max="10" width="15.28515625" customWidth="1"/>
    <col min="11" max="11" width="17.28515625" bestFit="1" customWidth="1"/>
    <col min="14" max="14" width="15.140625" bestFit="1" customWidth="1"/>
  </cols>
  <sheetData>
    <row r="1" spans="1:15" x14ac:dyDescent="0.2">
      <c r="A1" s="1" t="s">
        <v>0</v>
      </c>
      <c r="B1" s="2" t="s">
        <v>1</v>
      </c>
      <c r="C1" s="2"/>
    </row>
    <row r="2" spans="1:15" x14ac:dyDescent="0.2">
      <c r="A2" s="1" t="s">
        <v>2</v>
      </c>
      <c r="B2" s="2" t="s">
        <v>17</v>
      </c>
      <c r="C2" s="2"/>
    </row>
    <row r="3" spans="1:15" x14ac:dyDescent="0.2">
      <c r="A3" s="1" t="s">
        <v>3</v>
      </c>
      <c r="B3" s="2" t="str">
        <f>TEXT(DATE(2023,7,27),"dd-mmm-yyyy")</f>
        <v>27-Jul-2023</v>
      </c>
      <c r="C3" s="2"/>
    </row>
    <row r="8" spans="1:15" x14ac:dyDescent="0.2">
      <c r="D8" t="s">
        <v>10</v>
      </c>
      <c r="E8" t="s">
        <v>13</v>
      </c>
      <c r="F8" t="s">
        <v>14</v>
      </c>
      <c r="J8" s="3" t="s">
        <v>13</v>
      </c>
      <c r="K8" t="s">
        <v>19</v>
      </c>
      <c r="N8" s="3" t="s">
        <v>13</v>
      </c>
      <c r="O8" t="s">
        <v>37</v>
      </c>
    </row>
    <row r="9" spans="1:15" x14ac:dyDescent="0.2">
      <c r="D9" t="s">
        <v>4</v>
      </c>
      <c r="E9" t="s">
        <v>6</v>
      </c>
      <c r="F9">
        <v>48</v>
      </c>
      <c r="J9" t="s">
        <v>6</v>
      </c>
      <c r="K9" s="4">
        <v>51</v>
      </c>
      <c r="N9" t="s">
        <v>6</v>
      </c>
      <c r="O9" s="4">
        <v>4</v>
      </c>
    </row>
    <row r="10" spans="1:15" x14ac:dyDescent="0.2">
      <c r="D10" t="s">
        <v>5</v>
      </c>
      <c r="E10" t="s">
        <v>6</v>
      </c>
      <c r="F10">
        <v>50</v>
      </c>
      <c r="J10" t="s">
        <v>9</v>
      </c>
      <c r="K10" s="4">
        <v>35</v>
      </c>
      <c r="N10" t="s">
        <v>9</v>
      </c>
      <c r="O10" s="4">
        <v>2</v>
      </c>
    </row>
    <row r="11" spans="1:15" x14ac:dyDescent="0.2">
      <c r="D11" t="s">
        <v>6</v>
      </c>
      <c r="E11" t="s">
        <v>6</v>
      </c>
      <c r="F11">
        <v>52</v>
      </c>
      <c r="J11" t="s">
        <v>12</v>
      </c>
      <c r="K11" s="4">
        <v>38</v>
      </c>
      <c r="N11" t="s">
        <v>12</v>
      </c>
      <c r="O11" s="4">
        <v>4</v>
      </c>
    </row>
    <row r="12" spans="1:15" x14ac:dyDescent="0.2">
      <c r="D12" t="s">
        <v>7</v>
      </c>
      <c r="E12" t="s">
        <v>6</v>
      </c>
      <c r="F12">
        <v>54</v>
      </c>
      <c r="J12" t="s">
        <v>18</v>
      </c>
      <c r="K12" s="4">
        <v>38.5</v>
      </c>
      <c r="N12" t="s">
        <v>18</v>
      </c>
      <c r="O12" s="4">
        <v>10</v>
      </c>
    </row>
    <row r="13" spans="1:15" x14ac:dyDescent="0.2">
      <c r="D13" t="s">
        <v>8</v>
      </c>
      <c r="E13" t="s">
        <v>9</v>
      </c>
      <c r="F13">
        <v>36</v>
      </c>
    </row>
    <row r="14" spans="1:15" x14ac:dyDescent="0.2">
      <c r="D14" t="s">
        <v>9</v>
      </c>
      <c r="E14" t="s">
        <v>9</v>
      </c>
      <c r="F14">
        <v>34</v>
      </c>
    </row>
    <row r="15" spans="1:15" x14ac:dyDescent="0.2">
      <c r="D15" t="s">
        <v>11</v>
      </c>
      <c r="E15" t="s">
        <v>12</v>
      </c>
      <c r="F15">
        <v>37</v>
      </c>
    </row>
    <row r="16" spans="1:15" x14ac:dyDescent="0.2">
      <c r="D16" t="s">
        <v>12</v>
      </c>
      <c r="E16" t="s">
        <v>12</v>
      </c>
      <c r="F16">
        <v>38</v>
      </c>
    </row>
    <row r="17" spans="4:11" x14ac:dyDescent="0.2">
      <c r="D17" t="s">
        <v>15</v>
      </c>
      <c r="E17" t="s">
        <v>12</v>
      </c>
      <c r="F17">
        <v>38</v>
      </c>
      <c r="J17" s="3" t="s">
        <v>10</v>
      </c>
      <c r="K17" t="s">
        <v>21</v>
      </c>
    </row>
    <row r="18" spans="4:11" x14ac:dyDescent="0.2">
      <c r="D18" t="s">
        <v>16</v>
      </c>
      <c r="E18" t="s">
        <v>12</v>
      </c>
      <c r="F18">
        <v>39</v>
      </c>
      <c r="J18" t="s">
        <v>6</v>
      </c>
      <c r="K18" s="5">
        <v>1</v>
      </c>
    </row>
    <row r="19" spans="4:11" x14ac:dyDescent="0.2">
      <c r="J19" t="s">
        <v>5</v>
      </c>
      <c r="K19" s="5">
        <v>1</v>
      </c>
    </row>
    <row r="20" spans="4:11" x14ac:dyDescent="0.2">
      <c r="J20" t="s">
        <v>4</v>
      </c>
      <c r="K20" s="5">
        <v>1</v>
      </c>
    </row>
    <row r="21" spans="4:11" x14ac:dyDescent="0.2">
      <c r="J21" t="s">
        <v>7</v>
      </c>
      <c r="K21" s="5">
        <v>1</v>
      </c>
    </row>
    <row r="22" spans="4:11" x14ac:dyDescent="0.2">
      <c r="J22" t="s">
        <v>18</v>
      </c>
      <c r="K22" s="5">
        <v>1</v>
      </c>
    </row>
    <row r="23" spans="4:11" x14ac:dyDescent="0.2">
      <c r="D23" t="s">
        <v>13</v>
      </c>
      <c r="E23" t="s">
        <v>20</v>
      </c>
    </row>
    <row r="24" spans="4:11" x14ac:dyDescent="0.2">
      <c r="D24" t="s">
        <v>6</v>
      </c>
      <c r="E24">
        <v>1</v>
      </c>
    </row>
    <row r="25" spans="4:11" x14ac:dyDescent="0.2">
      <c r="D25" t="s">
        <v>9</v>
      </c>
      <c r="E25">
        <v>0.8</v>
      </c>
    </row>
    <row r="26" spans="4:11" x14ac:dyDescent="0.2">
      <c r="D26" t="s">
        <v>12</v>
      </c>
      <c r="E26">
        <v>0.9</v>
      </c>
      <c r="J26" s="3" t="s">
        <v>13</v>
      </c>
      <c r="K26" t="s">
        <v>22</v>
      </c>
    </row>
    <row r="27" spans="4:11" x14ac:dyDescent="0.2">
      <c r="J27" t="s">
        <v>6</v>
      </c>
      <c r="K27" s="5">
        <v>4</v>
      </c>
    </row>
    <row r="28" spans="4:11" x14ac:dyDescent="0.2">
      <c r="J28" t="s">
        <v>12</v>
      </c>
      <c r="K28" s="5">
        <v>3.6</v>
      </c>
    </row>
    <row r="29" spans="4:11" x14ac:dyDescent="0.2">
      <c r="J29" t="s">
        <v>9</v>
      </c>
      <c r="K29" s="5">
        <v>1.6</v>
      </c>
    </row>
    <row r="30" spans="4:11" x14ac:dyDescent="0.2">
      <c r="J30" t="s">
        <v>18</v>
      </c>
      <c r="K30" s="5">
        <v>9.1999999999999993</v>
      </c>
    </row>
  </sheetData>
  <pageMargins left="0.7" right="0.7" top="0.75" bottom="0.75" header="0.3" footer="0.3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418C-F3C7-49FE-80B8-5FFFBBF418C0}">
  <dimension ref="A1:N204"/>
  <sheetViews>
    <sheetView tabSelected="1" workbookViewId="0">
      <selection activeCell="J7" sqref="J7"/>
    </sheetView>
  </sheetViews>
  <sheetFormatPr defaultRowHeight="12.75" x14ac:dyDescent="0.2"/>
  <sheetData>
    <row r="1" spans="1:10" x14ac:dyDescent="0.2">
      <c r="A1" s="1" t="s">
        <v>0</v>
      </c>
      <c r="B1" s="2" t="s">
        <v>1</v>
      </c>
      <c r="C1" s="2"/>
      <c r="D1" s="2"/>
      <c r="E1" s="2"/>
      <c r="F1" s="2"/>
    </row>
    <row r="2" spans="1:10" x14ac:dyDescent="0.2">
      <c r="A2" s="1" t="s">
        <v>2</v>
      </c>
      <c r="B2" s="2" t="s">
        <v>38</v>
      </c>
      <c r="C2" s="2"/>
      <c r="D2" s="2"/>
      <c r="E2" s="2"/>
      <c r="F2" s="2"/>
    </row>
    <row r="3" spans="1:10" x14ac:dyDescent="0.2">
      <c r="A3" s="1" t="s">
        <v>3</v>
      </c>
      <c r="B3" s="2" t="str">
        <f>TEXT(DATE(2023,7,27),"dd-mmm-yyyy")</f>
        <v>27-Jul-2023</v>
      </c>
      <c r="C3" s="2"/>
      <c r="D3" s="2"/>
      <c r="E3" s="2"/>
      <c r="F3" s="2"/>
    </row>
    <row r="7" spans="1:10" x14ac:dyDescent="0.2">
      <c r="G7" t="s">
        <v>36</v>
      </c>
      <c r="H7" t="s">
        <v>36</v>
      </c>
      <c r="I7" t="s">
        <v>36</v>
      </c>
      <c r="J7" t="s">
        <v>36</v>
      </c>
    </row>
    <row r="8" spans="1:10" x14ac:dyDescent="0.2">
      <c r="B8" t="s">
        <v>23</v>
      </c>
      <c r="C8" t="s">
        <v>28</v>
      </c>
      <c r="D8" t="s">
        <v>31</v>
      </c>
      <c r="E8" t="s">
        <v>33</v>
      </c>
      <c r="F8" t="s">
        <v>34</v>
      </c>
      <c r="G8" t="s">
        <v>25</v>
      </c>
      <c r="H8" t="s">
        <v>26</v>
      </c>
      <c r="I8" t="s">
        <v>27</v>
      </c>
      <c r="J8" t="s">
        <v>24</v>
      </c>
    </row>
    <row r="9" spans="1:10" x14ac:dyDescent="0.2">
      <c r="B9">
        <v>741</v>
      </c>
      <c r="C9" t="s">
        <v>29</v>
      </c>
      <c r="D9" t="s">
        <v>32</v>
      </c>
      <c r="E9">
        <v>56</v>
      </c>
      <c r="F9">
        <v>42</v>
      </c>
      <c r="G9">
        <v>21</v>
      </c>
      <c r="H9">
        <v>3</v>
      </c>
      <c r="I9">
        <v>5</v>
      </c>
      <c r="J9">
        <v>29</v>
      </c>
    </row>
    <row r="10" spans="1:10" x14ac:dyDescent="0.2">
      <c r="B10">
        <v>741</v>
      </c>
      <c r="C10" t="s">
        <v>29</v>
      </c>
      <c r="D10" t="s">
        <v>35</v>
      </c>
      <c r="E10">
        <v>56</v>
      </c>
      <c r="F10">
        <v>16</v>
      </c>
    </row>
    <row r="11" spans="1:10" x14ac:dyDescent="0.2">
      <c r="B11">
        <v>743</v>
      </c>
      <c r="C11" t="s">
        <v>29</v>
      </c>
      <c r="G11">
        <v>28</v>
      </c>
    </row>
    <row r="12" spans="1:10" x14ac:dyDescent="0.2">
      <c r="B12">
        <v>70</v>
      </c>
      <c r="C12" t="s">
        <v>30</v>
      </c>
      <c r="G12">
        <v>28</v>
      </c>
      <c r="H12">
        <v>4</v>
      </c>
    </row>
    <row r="15" spans="1:10" x14ac:dyDescent="0.2">
      <c r="B15">
        <v>194</v>
      </c>
    </row>
    <row r="16" spans="1:10" x14ac:dyDescent="0.2">
      <c r="B16">
        <v>162</v>
      </c>
    </row>
    <row r="114" spans="14:14" x14ac:dyDescent="0.2">
      <c r="N114" t="s">
        <v>121</v>
      </c>
    </row>
    <row r="116" spans="14:14" x14ac:dyDescent="0.2">
      <c r="N116" t="s">
        <v>39</v>
      </c>
    </row>
    <row r="117" spans="14:14" x14ac:dyDescent="0.2">
      <c r="N117" t="s">
        <v>40</v>
      </c>
    </row>
    <row r="118" spans="14:14" x14ac:dyDescent="0.2">
      <c r="N118" t="s">
        <v>41</v>
      </c>
    </row>
    <row r="119" spans="14:14" x14ac:dyDescent="0.2">
      <c r="N119" t="s">
        <v>42</v>
      </c>
    </row>
    <row r="120" spans="14:14" x14ac:dyDescent="0.2">
      <c r="N120" t="s">
        <v>43</v>
      </c>
    </row>
    <row r="121" spans="14:14" x14ac:dyDescent="0.2">
      <c r="N121" t="s">
        <v>44</v>
      </c>
    </row>
    <row r="122" spans="14:14" x14ac:dyDescent="0.2">
      <c r="N122" t="s">
        <v>45</v>
      </c>
    </row>
    <row r="123" spans="14:14" x14ac:dyDescent="0.2">
      <c r="N123" t="s">
        <v>46</v>
      </c>
    </row>
    <row r="125" spans="14:14" x14ac:dyDescent="0.2">
      <c r="N125" t="s">
        <v>47</v>
      </c>
    </row>
    <row r="126" spans="14:14" x14ac:dyDescent="0.2">
      <c r="N126" t="s">
        <v>48</v>
      </c>
    </row>
    <row r="127" spans="14:14" x14ac:dyDescent="0.2">
      <c r="N127" t="s">
        <v>49</v>
      </c>
    </row>
    <row r="128" spans="14:14" x14ac:dyDescent="0.2">
      <c r="N128" t="s">
        <v>50</v>
      </c>
    </row>
    <row r="129" spans="14:14" x14ac:dyDescent="0.2">
      <c r="N129" t="s">
        <v>51</v>
      </c>
    </row>
    <row r="130" spans="14:14" x14ac:dyDescent="0.2">
      <c r="N130" t="s">
        <v>52</v>
      </c>
    </row>
    <row r="131" spans="14:14" x14ac:dyDescent="0.2">
      <c r="N131" t="s">
        <v>53</v>
      </c>
    </row>
    <row r="132" spans="14:14" x14ac:dyDescent="0.2">
      <c r="N132" t="s">
        <v>54</v>
      </c>
    </row>
    <row r="133" spans="14:14" x14ac:dyDescent="0.2">
      <c r="N133" t="s">
        <v>55</v>
      </c>
    </row>
    <row r="134" spans="14:14" x14ac:dyDescent="0.2">
      <c r="N134" t="s">
        <v>56</v>
      </c>
    </row>
    <row r="135" spans="14:14" x14ac:dyDescent="0.2">
      <c r="N135" t="s">
        <v>57</v>
      </c>
    </row>
    <row r="136" spans="14:14" x14ac:dyDescent="0.2">
      <c r="N136" t="s">
        <v>58</v>
      </c>
    </row>
    <row r="137" spans="14:14" x14ac:dyDescent="0.2">
      <c r="N137" t="s">
        <v>59</v>
      </c>
    </row>
    <row r="138" spans="14:14" x14ac:dyDescent="0.2">
      <c r="N138" t="s">
        <v>60</v>
      </c>
    </row>
    <row r="139" spans="14:14" x14ac:dyDescent="0.2">
      <c r="N139" t="s">
        <v>61</v>
      </c>
    </row>
    <row r="140" spans="14:14" x14ac:dyDescent="0.2">
      <c r="N140" t="s">
        <v>62</v>
      </c>
    </row>
    <row r="141" spans="14:14" x14ac:dyDescent="0.2">
      <c r="N141" t="s">
        <v>63</v>
      </c>
    </row>
    <row r="142" spans="14:14" x14ac:dyDescent="0.2">
      <c r="N142" t="s">
        <v>64</v>
      </c>
    </row>
    <row r="143" spans="14:14" x14ac:dyDescent="0.2">
      <c r="N143" t="s">
        <v>65</v>
      </c>
    </row>
    <row r="144" spans="14:14" x14ac:dyDescent="0.2">
      <c r="N144" t="s">
        <v>66</v>
      </c>
    </row>
    <row r="145" spans="7:14" x14ac:dyDescent="0.2">
      <c r="N145" t="s">
        <v>67</v>
      </c>
    </row>
    <row r="146" spans="7:14" x14ac:dyDescent="0.2">
      <c r="H146" t="s">
        <v>119</v>
      </c>
      <c r="I146" t="s">
        <v>24</v>
      </c>
      <c r="J146" t="s">
        <v>25</v>
      </c>
      <c r="K146" t="s">
        <v>34</v>
      </c>
      <c r="L146" t="s">
        <v>120</v>
      </c>
      <c r="N146" t="s">
        <v>68</v>
      </c>
    </row>
    <row r="147" spans="7:14" x14ac:dyDescent="0.2">
      <c r="G147">
        <v>70</v>
      </c>
      <c r="H147">
        <v>32</v>
      </c>
      <c r="I147">
        <v>28</v>
      </c>
      <c r="J147">
        <v>1</v>
      </c>
      <c r="K147">
        <v>27</v>
      </c>
      <c r="L147">
        <v>0</v>
      </c>
      <c r="N147" t="s">
        <v>69</v>
      </c>
    </row>
    <row r="148" spans="7:14" x14ac:dyDescent="0.2">
      <c r="G148">
        <v>741</v>
      </c>
      <c r="H148">
        <v>32</v>
      </c>
      <c r="I148">
        <v>32</v>
      </c>
      <c r="J148">
        <v>27</v>
      </c>
      <c r="K148">
        <v>2</v>
      </c>
      <c r="L148">
        <v>3</v>
      </c>
      <c r="N148" t="s">
        <v>70</v>
      </c>
    </row>
    <row r="149" spans="7:14" x14ac:dyDescent="0.2">
      <c r="G149">
        <v>743</v>
      </c>
      <c r="H149">
        <v>32</v>
      </c>
      <c r="L149">
        <v>32</v>
      </c>
      <c r="N149" t="s">
        <v>71</v>
      </c>
    </row>
    <row r="150" spans="7:14" x14ac:dyDescent="0.2">
      <c r="N150" t="s">
        <v>72</v>
      </c>
    </row>
    <row r="151" spans="7:14" x14ac:dyDescent="0.2">
      <c r="N151" t="s">
        <v>73</v>
      </c>
    </row>
    <row r="152" spans="7:14" x14ac:dyDescent="0.2">
      <c r="N152" t="s">
        <v>74</v>
      </c>
    </row>
    <row r="153" spans="7:14" x14ac:dyDescent="0.2">
      <c r="N153" t="s">
        <v>75</v>
      </c>
    </row>
    <row r="154" spans="7:14" x14ac:dyDescent="0.2">
      <c r="N154" t="s">
        <v>76</v>
      </c>
    </row>
    <row r="155" spans="7:14" x14ac:dyDescent="0.2">
      <c r="N155" t="s">
        <v>77</v>
      </c>
    </row>
    <row r="156" spans="7:14" x14ac:dyDescent="0.2">
      <c r="N156" t="s">
        <v>78</v>
      </c>
    </row>
    <row r="157" spans="7:14" x14ac:dyDescent="0.2">
      <c r="N157" t="s">
        <v>79</v>
      </c>
    </row>
    <row r="159" spans="7:14" x14ac:dyDescent="0.2">
      <c r="N159" t="s">
        <v>80</v>
      </c>
    </row>
    <row r="160" spans="7:14" x14ac:dyDescent="0.2">
      <c r="N160" t="s">
        <v>81</v>
      </c>
    </row>
    <row r="161" spans="14:14" x14ac:dyDescent="0.2">
      <c r="N161" t="s">
        <v>82</v>
      </c>
    </row>
    <row r="162" spans="14:14" x14ac:dyDescent="0.2">
      <c r="N162" t="s">
        <v>83</v>
      </c>
    </row>
    <row r="163" spans="14:14" x14ac:dyDescent="0.2">
      <c r="N163" t="s">
        <v>84</v>
      </c>
    </row>
    <row r="164" spans="14:14" x14ac:dyDescent="0.2">
      <c r="N164" t="s">
        <v>85</v>
      </c>
    </row>
    <row r="165" spans="14:14" x14ac:dyDescent="0.2">
      <c r="N165" t="s">
        <v>86</v>
      </c>
    </row>
    <row r="166" spans="14:14" x14ac:dyDescent="0.2">
      <c r="N166" t="s">
        <v>87</v>
      </c>
    </row>
    <row r="167" spans="14:14" x14ac:dyDescent="0.2">
      <c r="N167" t="s">
        <v>88</v>
      </c>
    </row>
    <row r="168" spans="14:14" x14ac:dyDescent="0.2">
      <c r="N168" t="s">
        <v>89</v>
      </c>
    </row>
    <row r="169" spans="14:14" x14ac:dyDescent="0.2">
      <c r="N169" t="s">
        <v>90</v>
      </c>
    </row>
    <row r="170" spans="14:14" x14ac:dyDescent="0.2">
      <c r="N170" t="s">
        <v>91</v>
      </c>
    </row>
    <row r="171" spans="14:14" x14ac:dyDescent="0.2">
      <c r="N171" t="s">
        <v>92</v>
      </c>
    </row>
    <row r="173" spans="14:14" x14ac:dyDescent="0.2">
      <c r="N173" t="s">
        <v>93</v>
      </c>
    </row>
    <row r="174" spans="14:14" x14ac:dyDescent="0.2">
      <c r="N174" t="s">
        <v>94</v>
      </c>
    </row>
    <row r="175" spans="14:14" x14ac:dyDescent="0.2">
      <c r="N175" t="s">
        <v>95</v>
      </c>
    </row>
    <row r="176" spans="14:14" x14ac:dyDescent="0.2">
      <c r="N176" t="s">
        <v>96</v>
      </c>
    </row>
    <row r="177" spans="14:14" x14ac:dyDescent="0.2">
      <c r="N177" t="s">
        <v>97</v>
      </c>
    </row>
    <row r="179" spans="14:14" x14ac:dyDescent="0.2">
      <c r="N179" t="s">
        <v>98</v>
      </c>
    </row>
    <row r="180" spans="14:14" x14ac:dyDescent="0.2">
      <c r="N180" t="s">
        <v>99</v>
      </c>
    </row>
    <row r="181" spans="14:14" x14ac:dyDescent="0.2">
      <c r="N181" t="s">
        <v>100</v>
      </c>
    </row>
    <row r="182" spans="14:14" x14ac:dyDescent="0.2">
      <c r="N182" t="s">
        <v>101</v>
      </c>
    </row>
    <row r="183" spans="14:14" x14ac:dyDescent="0.2">
      <c r="N183" t="s">
        <v>102</v>
      </c>
    </row>
    <row r="184" spans="14:14" x14ac:dyDescent="0.2">
      <c r="N184" t="s">
        <v>103</v>
      </c>
    </row>
    <row r="185" spans="14:14" x14ac:dyDescent="0.2">
      <c r="N185" t="s">
        <v>104</v>
      </c>
    </row>
    <row r="186" spans="14:14" x14ac:dyDescent="0.2">
      <c r="N186" t="s">
        <v>105</v>
      </c>
    </row>
    <row r="188" spans="14:14" x14ac:dyDescent="0.2">
      <c r="N188" t="s">
        <v>106</v>
      </c>
    </row>
    <row r="189" spans="14:14" x14ac:dyDescent="0.2">
      <c r="N189" t="s">
        <v>94</v>
      </c>
    </row>
    <row r="191" spans="14:14" x14ac:dyDescent="0.2">
      <c r="N191" t="s">
        <v>107</v>
      </c>
    </row>
    <row r="192" spans="14:14" x14ac:dyDescent="0.2">
      <c r="N192" t="s">
        <v>108</v>
      </c>
    </row>
    <row r="193" spans="14:14" x14ac:dyDescent="0.2">
      <c r="N193" t="s">
        <v>109</v>
      </c>
    </row>
    <row r="194" spans="14:14" x14ac:dyDescent="0.2">
      <c r="N194" t="s">
        <v>110</v>
      </c>
    </row>
    <row r="195" spans="14:14" x14ac:dyDescent="0.2">
      <c r="N195" t="s">
        <v>111</v>
      </c>
    </row>
    <row r="197" spans="14:14" x14ac:dyDescent="0.2">
      <c r="N197" t="s">
        <v>112</v>
      </c>
    </row>
    <row r="198" spans="14:14" x14ac:dyDescent="0.2">
      <c r="N198" t="s">
        <v>113</v>
      </c>
    </row>
    <row r="199" spans="14:14" x14ac:dyDescent="0.2">
      <c r="N199" t="s">
        <v>114</v>
      </c>
    </row>
    <row r="201" spans="14:14" x14ac:dyDescent="0.2">
      <c r="N201" t="s">
        <v>115</v>
      </c>
    </row>
    <row r="202" spans="14:14" x14ac:dyDescent="0.2">
      <c r="N202" t="s">
        <v>116</v>
      </c>
    </row>
    <row r="203" spans="14:14" x14ac:dyDescent="0.2">
      <c r="N203" t="s">
        <v>117</v>
      </c>
    </row>
    <row r="204" spans="14:14" x14ac:dyDescent="0.2">
      <c r="N204" t="s">
        <v>118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2 a 6 1 6 c d - 3 4 5 c - 4 d 2 0 - 8 7 4 d - 0 1 9 9 b 5 1 f 2 c 2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_ t L e t h a l i t y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a d a c f 8 c - 3 f 2 4 - 4 7 a 5 - 9 c b 6 - b c 2 4 1 6 c d d f d 4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i t e m > < M e a s u r e N a m e > f m L e t h < / M e a s u r e N a m e > < D i s p l a y N a m e > f m L e t h < / D i s p l a y N a m e > < V i s i b l e > F a l s e < / V i s i b l e > < / i t e m > < i t e m > < M e a s u r e N a m e > f m X < / M e a s u r e N a m e > < D i s p l a y N a m e > f m X < / D i s p l a y N a m e > < V i s i b l e > F a l s e < / V i s i b l e > < / i t e m > < i t e m > < M e a s u r e N a m e > _ f m M < / M e a s u r e N a m e > < D i s p l a y N a m e > _ f m M < / D i s p l a y N a m e > < V i s i b l e > F a l s e < / V i s i b l e > < / i t e m > < i t e m > < M e a s u r e N a m e > _ f m S i m p l e < / M e a s u r e N a m e > < D i s p l a y N a m e > _ f m S i m p l e 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c 7 f a 6 f 9 - c c c 6 - 4 9 8 a - 8 b 2 6 - 7 7 f 1 e 8 8 1 b d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 f m C l a s s L e t h a l i t y < / M e a s u r e N a m e > < D i s p l a y N a m e > f m C l a s s L e t h a l i t y 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3 7 2 a e 0 0 - a 4 c a - 4 7 3 5 - a e 8 2 - 7 5 b c 7 5 d 5 7 2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 _ t B B s 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 _ t L e t h a l i t y 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b 3 2 f f 4 1 - a b 5 9 - 4 c 6 8 - 8 0 e b - e d b e 0 e e d a a a 7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i t e m > < M e a s u r e N a m e > f m L e t h < / M e a s u r e N a m e > < D i s p l a y N a m e > f m L e t h 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_ t B B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< / s t r i n g > < / k e y > < v a l u e > < i n t > 7 6 < / i n t > < / v a l u e > < / i t e m > < i t e m > < k e y > < s t r i n g > C l a s s < / s t r i n g > < / k e y > < v a l u e > < i n t > 8 2 < / i n t > < / v a l u e > < / i t e m > < i t e m > < k e y > < s t r i n g > T o n n a g e < / s t r i n g > < / k e y > < v a l u e > < i n t > 1 0 7 < / i n t > < / v a l u e > < / i t e m > < / C o l u m n W i d t h s > < C o l u m n D i s p l a y I n d e x > < i t e m > < k e y > < s t r i n g > S h i p 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 T o n n a g e 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 _ t B B s 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 _ t B B s 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 _ t L e t h a l i t y 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 _ t L e t h a l i t y 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_ t L e t h a l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 8 2 < / i n t > < / v a l u e > < / i t e m > < i t e m > < k e y > < s t r i n g > L e t h a l i t y < / s t r i n g > < / k e y > < v a l u e > < i n t > 1 0 8 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 L e t h a l i t y 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 2 0 2 3 - 0 7 - 2 4 T 1 4 : 0 0 : 1 8 . 8 4 7 5 4 8 6 - 0 5 : 0 0 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6 f d 1 2 9 c - b d 8 2 - 4 1 5 b - 9 6 3 e - 8 7 7 8 c 6 9 3 9 6 f 5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 _ t B B s 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 _ t B B s 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 M e a s u r e s \ f m M e d < / K e y > < / D i a g r a m O b j e c t K e y > < D i a g r a m O b j e c t K e y > < K e y > M e a s u r e s \ f m M e d \ T a g I n f o \ F o r m u l a < / K e y > < / D i a g r a m O b j e c t K e y > < D i a g r a m O b j e c t K e y > < K e y > M e a s u r e s \ f m M e d \ T a g I n f o \ V a l u e < / K e y > < / D i a g r a m O b j e c t K e y > < D i a g r a m O b j e c t K e y > < K e y > C o l u m n s \ S h i p < / K e y > < / D i a g r a m O b j e c t K e y > < D i a g r a m O b j e c t K e y > < K e y > C o l u m n s \ C l a s s < / K e y > < / D i a g r a m O b j e c t K e y > < D i a g r a m O b j e c t K e y > < K e y > C o l u m n s \ T o n n a g e 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 M e a s u r e s \ f m M e d 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 _ t L e t h a l i t y 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 _ t L e t h a l i t y 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 L e t h a l i t y < / K e y > < / D i a g r a m O b j e c t K e y > < D i a g r a m O b j e c t K e y > < K e y > M e a s u r e s \ S u m   o f   L e t h a l i t y \ T a g I n f o \ F o r m u l a < / K e y > < / D i a g r a m O b j e c t K e y > < D i a g r a m O b j e c t K e y > < K e y > M e a s u r e s \ S u m   o f   L e t h a l i t y \ T a g I n f o \ V a l u e < / K e y > < / D i a g r a m O b j e c t K e y > < D i a g r a m O b j e c t K e y > < K e y > M e a s u r e s \ f m C l a s s L e t h a l i t y < / K e y > < / D i a g r a m O b j e c t K e y > < D i a g r a m O b j e c t K e y > < K e y > M e a s u r e s \ f m C l a s s L e t h a l i t y \ T a g I n f o \ F o r m u l a < / K e y > < / D i a g r a m O b j e c t K e y > < D i a g r a m O b j e c t K e y > < K e y > M e a s u r e s \ f m C l a s s L e t h a l i t y \ T a g I n f o \ V a l u e < / K e y > < / D i a g r a m O b j e c t K e y > < D i a g r a m O b j e c t K e y > < K e y > C o l u m n s \ C l a s s < / K e y > < / D i a g r a m O b j e c t K e y > < D i a g r a m O b j e c t K e y > < K e y > C o l u m n s \ L e t h a l i t y < / K e y > < / D i a g r a m O b j e c t K e y > < D i a g r a m O b j e c t K e y > < K e y > L i n k s \ & l t ; C o l u m n s \ S u m   o f   L e t h a l i t y & g t ; - & l t ; M e a s u r e s \ L e t h a l i t y & g t ; < / K e y > < / D i a g r a m O b j e c t K e y > < D i a g r a m O b j e c t K e y > < K e y > L i n k s \ & l t ; C o l u m n s \ S u m   o f   L e t h a l i t y & g t ; - & l t ; M e a s u r e s \ L e t h a l i t y & g t ; \ C O L U M N < / K e y > < / D i a g r a m O b j e c t K e y > < D i a g r a m O b j e c t K e y > < K e y > L i n k s \ & l t ; C o l u m n s \ S u m   o f   L e t h a l i t y & g t ; - & l t ; M e a s u r e s \ L e t h a l i t y & g t ; \ M E A S U R E 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 L e t h a l i t y 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 M e a s u r e s \ f m C l a s s L e t h a l i t y \ T a g I n f o \ F o r m u l a 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 T a g s \ T a b l e s \ & l t ; T a b l e s \ _ t B B s & g t ; < / K e y > < / D i a g r a m O b j e c t K e y > < D i a g r a m O b j e c t K e y > < K e y > D y n a m i c   T a g s \ T a b l e s \ & l t ; T a b l e s \ _ t L e t h a l i t y & g t ; < / K e y > < / D i a g r a m O b j e c t K e y > < D i a g r a m O b j e c t K e y > < K e y > T a b l e s \ _ t B B s < / K e y > < / D i a g r a m O b j e c t K e y > < D i a g r a m O b j e c t K e y > < K e y > T a b l e s \ _ t B B s \ C o l u m n s \ S h i p < / K e y > < / D i a g r a m O b j e c t K e y > < D i a g r a m O b j e c t K e y > < K e y > T a b l e s \ _ t B B s \ C o l u m n s \ C l a s s < / K e y > < / D i a g r a m O b j e c t K e y > < D i a g r a m O b j e c t K e y > < K e y > T a b l e s \ _ t B B s \ C o l u m n s \ T o n n a g e < / K e y > < / D i a g r a m O b j e c t K e y > < D i a g r a m O b j e c t K e y > < K e y > T a b l e s \ _ t B B s \ M e a s u r e s \ f m M e d < / K e y > < / D i a g r a m O b j e c t K e y > < D i a g r a m O b j e c t K e y > < K e y > T a b l e s \ _ t L e t h a l i t y < / K e y > < / D i a g r a m O b j e c t K e y > < D i a g r a m O b j e c t K e y > < K e y > T a b l e s \ _ t L e t h a l i t y \ C o l u m n s \ C l a s s < / K e y > < / D i a g r a m O b j e c t K e y > < D i a g r a m O b j e c t K e y > < K e y > T a b l e s \ _ t L e t h a l i t y \ C o l u m n s \ L e t h a l i t y < / K e y > < / D i a g r a m O b j e c t K e y > < D i a g r a m O b j e c t K e y > < K e y > T a b l e s \ _ t L e t h a l i t y \ M e a s u r e s \ S u m   o f   L e t h a l i t y < / K e y > < / D i a g r a m O b j e c t K e y > < D i a g r a m O b j e c t K e y > < K e y > T a b l e s \ _ t L e t h a l i t y \ S u m   o f   L e t h a l i t y \ A d d i t i o n a l   I n f o \ I m p l i c i t   M e a s u r e < / K e y > < / D i a g r a m O b j e c t K e y > < D i a g r a m O b j e c t K e y > < K e y > T a b l e s \ _ t L e t h a l i t y \ M e a s u r e s \ f m C l a s s L e t h a l i t y < / K e y > < / D i a g r a m O b j e c t K e y > < D i a g r a m O b j e c t K e y > < K e y > R e l a t i o n s h i p s \ & l t ; T a b l e s \ _ t B B s \ C o l u m n s \ C l a s s & g t ; - & l t ; T a b l e s \ _ t L e t h a l i t y \ C o l u m n s \ C l a s s & g t ; < / K e y > < / D i a g r a m O b j e c t K e y > < D i a g r a m O b j e c t K e y > < K e y > R e l a t i o n s h i p s \ & l t ; T a b l e s \ _ t B B s \ C o l u m n s \ C l a s s & g t ; - & l t ; T a b l e s \ _ t L e t h a l i t y \ C o l u m n s \ C l a s s & g t ; \ F K < / K e y > < / D i a g r a m O b j e c t K e y > < D i a g r a m O b j e c t K e y > < K e y > R e l a t i o n s h i p s \ & l t ; T a b l e s \ _ t B B s \ C o l u m n s \ C l a s s & g t ; - & l t ; T a b l e s \ _ t L e t h a l i t y \ C o l u m n s \ C l a s s & g t ; \ P K < / K e y > < / D i a g r a m O b j e c t K e y > < D i a g r a m O b j e c t K e y > < K e y > R e l a t i o n s h i p s \ & l t ; T a b l e s \ _ t B B s \ C o l u m n s \ C l a s s & g t ; - & l t ; T a b l e s \ _ t L e t h a l i t y \ C o l u m n s \ C l a s s & g t ; \ C r o s s F i l t e r < / K e y > < / D i a g r a m O b j e c t K e y > < / A l l K e y s > < S e l e c t e d K e y s > < D i a g r a m O b j e c t K e y > < K e y > R e l a t i o n s h i p s \ & l t ; T a b l e s \ _ t B B s \ C o l u m n s \ C l a s s & g t ; - & l t ; T a b l e s \ _ t L e t h a l i t y \ C o l u m n s \ C l a s s & g t ; 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 T a g s \ T a b l e s \ & l t ; T a b l e s \ _ t B B s & g t ; 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 T a g s \ T a b l e s \ & l t ; T a b l e s \ _ t L e t h a l i t y & g t ; 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 T a b l e s \ _ t B B s 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 T a b l e s \ _ t B B s \ C o l u m n s \ T o n n a g e 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 T a b l e s \ _ t B B s \ M e a s u r e s \ f m M e d 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 T a b l e s \ _ t L e t h a l i t y \ M e a s u r e s \ S u m   o f  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 T a b l e s \ _ t L e t h a l i t y \ S u m   o f   L e t h a l i t y \ A d d i t i o n a l 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 T a b l e s \ _ t L e t h a l i t y \ M e a s u r e s \ f m C l a s s L e t h a l i t y 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3 4 8 e 8 c a - 6 0 5 a - 4 b f 8 - a 9 8 5 - 6 7 6 4 3 8 9 7 e 3 0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_ t B B s , _ t L e t h a l i t y ] ] > < / C u s t o m C o n t e n t > < / G e m i n i > 
</file>

<file path=customXml/itemProps1.xml><?xml version="1.0" encoding="utf-8"?>
<ds:datastoreItem xmlns:ds="http://schemas.openxmlformats.org/officeDocument/2006/customXml" ds:itemID="{2BDE86B8-C7C0-431C-BA4E-915E8E11D49E}">
  <ds:schemaRefs/>
</ds:datastoreItem>
</file>

<file path=customXml/itemProps10.xml><?xml version="1.0" encoding="utf-8"?>
<ds:datastoreItem xmlns:ds="http://schemas.openxmlformats.org/officeDocument/2006/customXml" ds:itemID="{BADD7DA8-660B-4BA3-9549-AD9F958E0814}">
  <ds:schemaRefs/>
</ds:datastoreItem>
</file>

<file path=customXml/itemProps11.xml><?xml version="1.0" encoding="utf-8"?>
<ds:datastoreItem xmlns:ds="http://schemas.openxmlformats.org/officeDocument/2006/customXml" ds:itemID="{13C5F7C4-A147-4E13-AB44-5225A9280B49}">
  <ds:schemaRefs/>
</ds:datastoreItem>
</file>

<file path=customXml/itemProps12.xml><?xml version="1.0" encoding="utf-8"?>
<ds:datastoreItem xmlns:ds="http://schemas.openxmlformats.org/officeDocument/2006/customXml" ds:itemID="{FD9C4D32-4063-436E-8F93-53826B393299}">
  <ds:schemaRefs/>
</ds:datastoreItem>
</file>

<file path=customXml/itemProps13.xml><?xml version="1.0" encoding="utf-8"?>
<ds:datastoreItem xmlns:ds="http://schemas.openxmlformats.org/officeDocument/2006/customXml" ds:itemID="{0DAED2A7-AC4A-4ABD-A727-51F8A9AF1563}">
  <ds:schemaRefs/>
</ds:datastoreItem>
</file>

<file path=customXml/itemProps14.xml><?xml version="1.0" encoding="utf-8"?>
<ds:datastoreItem xmlns:ds="http://schemas.openxmlformats.org/officeDocument/2006/customXml" ds:itemID="{8AFFC381-3AF7-48A3-848E-DB29CEB95E5B}">
  <ds:schemaRefs/>
</ds:datastoreItem>
</file>

<file path=customXml/itemProps15.xml><?xml version="1.0" encoding="utf-8"?>
<ds:datastoreItem xmlns:ds="http://schemas.openxmlformats.org/officeDocument/2006/customXml" ds:itemID="{7C3FF6CB-B778-470F-BA79-B6E4E14AE304}">
  <ds:schemaRefs/>
</ds:datastoreItem>
</file>

<file path=customXml/itemProps16.xml><?xml version="1.0" encoding="utf-8"?>
<ds:datastoreItem xmlns:ds="http://schemas.openxmlformats.org/officeDocument/2006/customXml" ds:itemID="{34AF5439-C99A-4A5F-A4B6-49CC3DF2727C}">
  <ds:schemaRefs/>
</ds:datastoreItem>
</file>

<file path=customXml/itemProps17.xml><?xml version="1.0" encoding="utf-8"?>
<ds:datastoreItem xmlns:ds="http://schemas.openxmlformats.org/officeDocument/2006/customXml" ds:itemID="{FDBD32A3-F491-4173-AB19-AB4F785EB307}">
  <ds:schemaRefs/>
</ds:datastoreItem>
</file>

<file path=customXml/itemProps18.xml><?xml version="1.0" encoding="utf-8"?>
<ds:datastoreItem xmlns:ds="http://schemas.openxmlformats.org/officeDocument/2006/customXml" ds:itemID="{963EB8E0-D549-4B49-BAEF-74AAB03BCE32}">
  <ds:schemaRefs/>
</ds:datastoreItem>
</file>

<file path=customXml/itemProps19.xml><?xml version="1.0" encoding="utf-8"?>
<ds:datastoreItem xmlns:ds="http://schemas.openxmlformats.org/officeDocument/2006/customXml" ds:itemID="{6E4073BB-CE8E-432E-9EFC-781F658604F8}">
  <ds:schemaRefs/>
</ds:datastoreItem>
</file>

<file path=customXml/itemProps2.xml><?xml version="1.0" encoding="utf-8"?>
<ds:datastoreItem xmlns:ds="http://schemas.openxmlformats.org/officeDocument/2006/customXml" ds:itemID="{B77807EF-6BB6-4A93-A4CA-A25072B28D34}">
  <ds:schemaRefs/>
</ds:datastoreItem>
</file>

<file path=customXml/itemProps20.xml><?xml version="1.0" encoding="utf-8"?>
<ds:datastoreItem xmlns:ds="http://schemas.openxmlformats.org/officeDocument/2006/customXml" ds:itemID="{19F4AF02-CE2F-4326-8D25-B4F90E5939DD}">
  <ds:schemaRefs/>
</ds:datastoreItem>
</file>

<file path=customXml/itemProps21.xml><?xml version="1.0" encoding="utf-8"?>
<ds:datastoreItem xmlns:ds="http://schemas.openxmlformats.org/officeDocument/2006/customXml" ds:itemID="{AAECD094-02D8-44F1-8804-D1E169BAB76F}">
  <ds:schemaRefs/>
</ds:datastoreItem>
</file>

<file path=customXml/itemProps22.xml><?xml version="1.0" encoding="utf-8"?>
<ds:datastoreItem xmlns:ds="http://schemas.openxmlformats.org/officeDocument/2006/customXml" ds:itemID="{CAE93F1B-1AC2-4279-89C5-67BF243822A0}">
  <ds:schemaRefs/>
</ds:datastoreItem>
</file>

<file path=customXml/itemProps23.xml><?xml version="1.0" encoding="utf-8"?>
<ds:datastoreItem xmlns:ds="http://schemas.openxmlformats.org/officeDocument/2006/customXml" ds:itemID="{9C4571D3-0393-46E5-A56F-3C64A5A50865}">
  <ds:schemaRefs/>
</ds:datastoreItem>
</file>

<file path=customXml/itemProps24.xml><?xml version="1.0" encoding="utf-8"?>
<ds:datastoreItem xmlns:ds="http://schemas.openxmlformats.org/officeDocument/2006/customXml" ds:itemID="{69A88B9A-FE08-404F-840E-AC67A9F765F6}">
  <ds:schemaRefs/>
</ds:datastoreItem>
</file>

<file path=customXml/itemProps3.xml><?xml version="1.0" encoding="utf-8"?>
<ds:datastoreItem xmlns:ds="http://schemas.openxmlformats.org/officeDocument/2006/customXml" ds:itemID="{AEB4E482-2231-4B02-B1E9-25AE4B8855C1}">
  <ds:schemaRefs/>
</ds:datastoreItem>
</file>

<file path=customXml/itemProps4.xml><?xml version="1.0" encoding="utf-8"?>
<ds:datastoreItem xmlns:ds="http://schemas.openxmlformats.org/officeDocument/2006/customXml" ds:itemID="{D81194AF-EA86-4861-86C5-68EDA908DCAD}">
  <ds:schemaRefs/>
</ds:datastoreItem>
</file>

<file path=customXml/itemProps5.xml><?xml version="1.0" encoding="utf-8"?>
<ds:datastoreItem xmlns:ds="http://schemas.openxmlformats.org/officeDocument/2006/customXml" ds:itemID="{CAD952E3-A632-4BBE-827F-94493F8491E0}">
  <ds:schemaRefs/>
</ds:datastoreItem>
</file>

<file path=customXml/itemProps6.xml><?xml version="1.0" encoding="utf-8"?>
<ds:datastoreItem xmlns:ds="http://schemas.openxmlformats.org/officeDocument/2006/customXml" ds:itemID="{A5285574-4A56-405C-8303-55A722304BB2}">
  <ds:schemaRefs/>
</ds:datastoreItem>
</file>

<file path=customXml/itemProps7.xml><?xml version="1.0" encoding="utf-8"?>
<ds:datastoreItem xmlns:ds="http://schemas.openxmlformats.org/officeDocument/2006/customXml" ds:itemID="{08DC707C-C051-4122-BAB4-81E91F23890B}">
  <ds:schemaRefs/>
</ds:datastoreItem>
</file>

<file path=customXml/itemProps8.xml><?xml version="1.0" encoding="utf-8"?>
<ds:datastoreItem xmlns:ds="http://schemas.openxmlformats.org/officeDocument/2006/customXml" ds:itemID="{EF6FD05F-278F-47DD-B90D-A88F36CB6185}">
  <ds:schemaRefs/>
</ds:datastoreItem>
</file>

<file path=customXml/itemProps9.xml><?xml version="1.0" encoding="utf-8"?>
<ds:datastoreItem xmlns:ds="http://schemas.openxmlformats.org/officeDocument/2006/customXml" ds:itemID="{4D010129-5D5A-4F13-88F6-8CEAE41985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BBs</vt:lpstr>
      <vt:lpstr>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2023-07-27T18:05:56Z</dcterms:modified>
</cp:coreProperties>
</file>