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143EC4EB-2A38-425B-B9D1-A65C3C68459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8" i="1"/>
  <c r="D27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<sst xmlns="http://schemas.openxmlformats.org/spreadsheetml/2006/main" count="50" uniqueCount="30">
  <si>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</si>
  <si>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</si>
  <si>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</si>
  <si>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</si>
  <si>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</si>
  <si>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</si>
  <si>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</si>
  <si>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</si>
  <si>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</si>
  <si>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</si>
  <si>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</si>
  <si>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</si>
  <si>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</si>
  <si>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</si>
  <si>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</si>
  <si>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</si>
  <si>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</si>
  <si>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</si>
  <si>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</si>
  <si>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</si>
  <si>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</si>
  <si>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Player</t>
  </si>
  <si>
    <t>Height (cm</t>
  </si>
  <si>
    <t>SD</t>
  </si>
  <si>
    <t>Mean</t>
  </si>
  <si>
    <t>Mu</t>
  </si>
  <si>
    <t>t</t>
  </si>
  <si>
    <t>df</t>
  </si>
  <si>
    <t>Sig Thresh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</si>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</sst>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1" fontId="0" fillId="0" borderId="0" xfId="0" applyNumberFormat="1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69643" cy="488986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4bQDWG1kfw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F32"/>
  <sheetViews>
    <sheetView tabSelected="1" topLeftCell="A4" zoomScale="175" zoomScaleNormal="175" workbookViewId="0">
      <selection activeCell="G11" sqref="G11"/>
    </sheetView>
  </sheetViews>
  <sheetFormatPr defaultRowHeight="13.2" x14ac:dyDescent="0.25"/>
  <cols>
    <col min="3" max="3" width="7" bestFit="1" customWidth="1"/>
    <col min="4" max="4" width="14.109375" bestFit="1" customWidth="1"/>
  </cols>
  <sheetData>
    <row r="1" spans="3:6" x14ac:dyDescent="0.25">
      <c r="F1" s="11" t="s">
        <v>29</v>
      </c>
    </row>
    <row r="6" spans="3:6" x14ac:dyDescent="0.25">
      <c r="C6" t="s">
        <v>21</v>
      </c>
      <c r="D6" t="s">
        <v>22</v>
      </c>
    </row>
    <row r="7" spans="3:6" x14ac:dyDescent="0.25">
      <c r="C7">
        <v>1</v>
      </c>
      <c r="D7">
        <v>206</v>
      </c>
    </row>
    <row r="8" spans="3:6" x14ac:dyDescent="0.25">
      <c r="C8">
        <v>2</v>
      </c>
      <c r="D8">
        <v>183</v>
      </c>
    </row>
    <row r="9" spans="3:6" x14ac:dyDescent="0.25">
      <c r="C9">
        <v>3</v>
      </c>
      <c r="D9">
        <v>191</v>
      </c>
    </row>
    <row r="10" spans="3:6" x14ac:dyDescent="0.25">
      <c r="C10">
        <v>4</v>
      </c>
      <c r="D10">
        <v>201</v>
      </c>
    </row>
    <row r="11" spans="3:6" x14ac:dyDescent="0.25">
      <c r="C11">
        <v>5</v>
      </c>
      <c r="D11">
        <v>201</v>
      </c>
    </row>
    <row r="12" spans="3:6" x14ac:dyDescent="0.25">
      <c r="C12">
        <v>6</v>
      </c>
      <c r="D12">
        <v>196</v>
      </c>
    </row>
    <row r="13" spans="3:6" x14ac:dyDescent="0.25">
      <c r="C13">
        <v>7</v>
      </c>
      <c r="D13">
        <v>196</v>
      </c>
    </row>
    <row r="14" spans="3:6" x14ac:dyDescent="0.25">
      <c r="C14">
        <v>8</v>
      </c>
      <c r="D14">
        <v>206</v>
      </c>
    </row>
    <row r="15" spans="3:6" x14ac:dyDescent="0.25">
      <c r="C15">
        <v>9</v>
      </c>
      <c r="D15">
        <v>188</v>
      </c>
    </row>
    <row r="16" spans="3:6" x14ac:dyDescent="0.25">
      <c r="C16">
        <v>10</v>
      </c>
      <c r="D16">
        <v>190</v>
      </c>
    </row>
    <row r="17" spans="2:4" x14ac:dyDescent="0.25">
      <c r="C17">
        <v>11</v>
      </c>
      <c r="D17">
        <v>201</v>
      </c>
    </row>
    <row r="18" spans="2:4" x14ac:dyDescent="0.25">
      <c r="C18">
        <v>12</v>
      </c>
      <c r="D18">
        <v>193</v>
      </c>
    </row>
    <row r="19" spans="2:4" x14ac:dyDescent="0.25">
      <c r="C19">
        <v>13</v>
      </c>
      <c r="D19">
        <v>188</v>
      </c>
    </row>
    <row r="20" spans="2:4" x14ac:dyDescent="0.25">
      <c r="C20">
        <v>14</v>
      </c>
      <c r="D20">
        <v>198</v>
      </c>
    </row>
    <row r="21" spans="2:4" x14ac:dyDescent="0.25">
      <c r="C21">
        <v>15</v>
      </c>
      <c r="D21">
        <v>185</v>
      </c>
    </row>
    <row r="22" spans="2:4" x14ac:dyDescent="0.25">
      <c r="C22">
        <v>16</v>
      </c>
      <c r="D22">
        <v>208</v>
      </c>
    </row>
    <row r="23" spans="2:4" x14ac:dyDescent="0.25">
      <c r="C23">
        <v>17</v>
      </c>
      <c r="D23">
        <v>211</v>
      </c>
    </row>
    <row r="24" spans="2:4" x14ac:dyDescent="0.25">
      <c r="C24">
        <v>18</v>
      </c>
      <c r="D24">
        <v>208</v>
      </c>
    </row>
    <row r="25" spans="2:4" x14ac:dyDescent="0.25">
      <c r="C25">
        <v>19</v>
      </c>
      <c r="D25">
        <v>191</v>
      </c>
    </row>
    <row r="26" spans="2:4" x14ac:dyDescent="0.25">
      <c r="C26">
        <v>20</v>
      </c>
      <c r="D26">
        <v>203</v>
      </c>
    </row>
    <row r="27" spans="2:4" x14ac:dyDescent="0.25">
      <c r="C27" t="s">
        <v>23</v>
      </c>
      <c r="D27" s="9">
        <f>_xlfn.STDEV.S(D7:D26)</f>
        <v>8.3514889942484292</v>
      </c>
    </row>
    <row r="28" spans="2:4" x14ac:dyDescent="0.25">
      <c r="C28" t="s">
        <v>24</v>
      </c>
      <c r="D28" s="9">
        <f>AVERAGE(D7:D26)</f>
        <v>197.2</v>
      </c>
    </row>
    <row r="29" spans="2:4" x14ac:dyDescent="0.25">
      <c r="C29" t="s">
        <v>25</v>
      </c>
      <c r="D29" s="9">
        <v>200</v>
      </c>
    </row>
    <row r="30" spans="2:4" x14ac:dyDescent="0.25">
      <c r="C30" t="s">
        <v>26</v>
      </c>
      <c r="D30">
        <f>(D29-D28)/(D27/SQRT(20))</f>
        <v>1.4993710322342055</v>
      </c>
    </row>
    <row r="31" spans="2:4" x14ac:dyDescent="0.25">
      <c r="C31" t="s">
        <v>27</v>
      </c>
      <c r="D31" s="10">
        <f>20-1</f>
        <v>19</v>
      </c>
    </row>
    <row r="32" spans="2:4" x14ac:dyDescent="0.25">
      <c r="B32" t="s">
        <v>28</v>
      </c>
      <c r="D32">
        <f>_xlfn.T.INV(0.05,19)</f>
        <v>-1.7291328115213698</v>
      </c>
    </row>
  </sheetData>
  <hyperlinks>
    <hyperlink ref="F1" r:id="rId1" xr:uid="{48F6F4CF-2AA2-46C2-8251-602DB1050CE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2025-01-13T02:52:18Z</dcterms:modified>
</cp:coreProperties>
</file>