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2ACF33BB-2E4F-47FE-8203-AC8AB1BD2FA0}" xr6:coauthVersionLast="47" xr6:coauthVersionMax="47" xr10:uidLastSave="{00000000-0000-0000-0000-000000000000}"/>
  <bookViews>
    <workbookView xWindow="57480" yWindow="-120" windowWidth="29040" windowHeight="17640" xr2:uid="{AD5FE48E-9CE6-4EDE-8F69-E8FD3B4EA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1" i="1"/>
  <c r="E22" i="1" s="1"/>
  <c r="E23" i="1"/>
  <c r="E11" i="1"/>
  <c r="E16" i="1" s="1"/>
  <c r="B3" i="1"/>
</calcChain>
</file>

<file path=xl/sharedStrings.xml><?xml version="1.0" encoding="utf-8"?>
<sst xmlns="http://schemas.openxmlformats.org/spreadsheetml/2006/main" count="35" uniqueCount="35">
  <si>
    <t>FROM:</t>
  </si>
  <si>
    <t>Mark Biegert</t>
  </si>
  <si>
    <t>SUBJECT:</t>
  </si>
  <si>
    <t>DATE:</t>
  </si>
  <si>
    <t>Corn Harvesting</t>
  </si>
  <si>
    <t>Pound Per Acre</t>
  </si>
  <si>
    <t>Description</t>
  </si>
  <si>
    <t>Value</t>
  </si>
  <si>
    <t>Units</t>
  </si>
  <si>
    <t>Acre Per Round</t>
  </si>
  <si>
    <t>acres/round</t>
  </si>
  <si>
    <t>Test Weight</t>
  </si>
  <si>
    <t>lbs/bushel</t>
  </si>
  <si>
    <t>lbs/round</t>
  </si>
  <si>
    <t>Bushels Per Acre</t>
  </si>
  <si>
    <t>bushels/acre</t>
  </si>
  <si>
    <t>Price Per Bushel</t>
  </si>
  <si>
    <t>$/bushel</t>
  </si>
  <si>
    <t>80 rod field</t>
  </si>
  <si>
    <t>acres</t>
  </si>
  <si>
    <t>Revenue</t>
  </si>
  <si>
    <t>1 acre is 160 square rods</t>
  </si>
  <si>
    <t>1 rod</t>
  </si>
  <si>
    <t>ft</t>
  </si>
  <si>
    <t>Each swath is 2 rods wide</t>
  </si>
  <si>
    <t>feet</t>
  </si>
  <si>
    <t>mile</t>
  </si>
  <si>
    <t>square feet</t>
  </si>
  <si>
    <t>Unit Breakdown</t>
  </si>
  <si>
    <t>Conversation Summary</t>
  </si>
  <si>
    <t>Total Acres</t>
  </si>
  <si>
    <t>Field Width</t>
  </si>
  <si>
    <t>rod</t>
  </si>
  <si>
    <t>Field Length</t>
  </si>
  <si>
    <t>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</si>
</sst>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"/>
    <numFmt numFmtId="169" formatCode="&quot;$&quot;#,###"/>
  </numFmts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">
    <xf numFmtId="0" fontId="0" fillId="0" borderId="0" xfId="0"/>
    <xf numFmtId="0" fontId="5" fillId="3" borderId="0" xfId="7"/>
    <xf numFmtId="0" fontId="6" fillId="4" borderId="0" xfId="8"/>
    <xf numFmtId="2" fontId="0" fillId="0" borderId="0" xfId="0" applyNumberFormat="1"/>
    <xf numFmtId="165" fontId="0" fillId="0" borderId="0" xfId="0" applyNumberFormat="1"/>
    <xf numFmtId="169" fontId="0" fillId="0" borderId="0" xfId="0" applyNumberFormat="1"/>
    <xf numFmtId="3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H23"/>
  <sheetViews>
    <sheetView tabSelected="1" workbookViewId="0">
      <selection activeCell="K10" sqref="K10"/>
    </sheetView>
  </sheetViews>
  <sheetFormatPr defaultRowHeight="13.2" x14ac:dyDescent="0.25"/>
  <cols>
    <col min="4" max="4" width="22.109375" customWidth="1"/>
    <col min="5" max="5" width="13" customWidth="1"/>
    <col min="6" max="6" width="13.109375" bestFit="1" customWidth="1"/>
    <col min="7" max="7" width="3.21875" customWidth="1"/>
  </cols>
  <sheetData>
    <row r="1" spans="1:6" x14ac:dyDescent="0.25">
      <c r="A1" s="1" t="s">
        <v>0</v>
      </c>
      <c r="B1" s="2" t="s">
        <v>1</v>
      </c>
      <c r="C1" s="2"/>
    </row>
    <row r="2" spans="1:6" x14ac:dyDescent="0.25">
      <c r="A2" s="1" t="s">
        <v>2</v>
      </c>
      <c r="B2" s="2" t="s">
        <v>4</v>
      </c>
      <c r="C2" s="2"/>
    </row>
    <row r="3" spans="1:6" x14ac:dyDescent="0.25">
      <c r="A3" s="1" t="s">
        <v>3</v>
      </c>
      <c r="B3" s="2" t="str">
        <f>TEXT(DATE(2023,10,19),"dd-mmm-yyyy")</f>
        <v>19-Oct-2023</v>
      </c>
      <c r="C3" s="2"/>
    </row>
    <row r="5" spans="1:6" x14ac:dyDescent="0.25">
      <c r="C5" t="s">
        <v>29</v>
      </c>
    </row>
    <row r="7" spans="1:6" x14ac:dyDescent="0.25">
      <c r="D7" t="s">
        <v>6</v>
      </c>
      <c r="E7" t="s">
        <v>7</v>
      </c>
      <c r="F7" t="s">
        <v>8</v>
      </c>
    </row>
    <row r="8" spans="1:6" x14ac:dyDescent="0.25">
      <c r="D8" t="s">
        <v>5</v>
      </c>
      <c r="E8" s="6">
        <v>31000</v>
      </c>
      <c r="F8" t="s">
        <v>13</v>
      </c>
    </row>
    <row r="9" spans="1:6" x14ac:dyDescent="0.25">
      <c r="D9" t="s">
        <v>9</v>
      </c>
      <c r="E9">
        <v>2</v>
      </c>
      <c r="F9" t="s">
        <v>10</v>
      </c>
    </row>
    <row r="10" spans="1:6" x14ac:dyDescent="0.25">
      <c r="D10" t="s">
        <v>11</v>
      </c>
      <c r="E10">
        <v>58.3</v>
      </c>
      <c r="F10" t="s">
        <v>12</v>
      </c>
    </row>
    <row r="11" spans="1:6" x14ac:dyDescent="0.25">
      <c r="D11" t="s">
        <v>14</v>
      </c>
      <c r="E11" s="4">
        <f>(E8/E9)/E10</f>
        <v>265.86620926243569</v>
      </c>
      <c r="F11" t="s">
        <v>15</v>
      </c>
    </row>
    <row r="12" spans="1:6" x14ac:dyDescent="0.25">
      <c r="D12" t="s">
        <v>16</v>
      </c>
      <c r="E12" s="3">
        <v>4.9000000000000004</v>
      </c>
      <c r="F12" t="s">
        <v>17</v>
      </c>
    </row>
    <row r="13" spans="1:6" x14ac:dyDescent="0.25">
      <c r="D13" t="s">
        <v>30</v>
      </c>
      <c r="E13">
        <v>1200</v>
      </c>
      <c r="F13" t="s">
        <v>19</v>
      </c>
    </row>
    <row r="14" spans="1:6" x14ac:dyDescent="0.25">
      <c r="D14" t="s">
        <v>31</v>
      </c>
      <c r="E14">
        <v>80</v>
      </c>
      <c r="F14" t="s">
        <v>32</v>
      </c>
    </row>
    <row r="15" spans="1:6" x14ac:dyDescent="0.25">
      <c r="D15" t="s">
        <v>33</v>
      </c>
      <c r="E15" s="6">
        <f>1200*160/80</f>
        <v>2400</v>
      </c>
      <c r="F15" t="s">
        <v>34</v>
      </c>
    </row>
    <row r="16" spans="1:6" x14ac:dyDescent="0.25">
      <c r="D16" t="s">
        <v>20</v>
      </c>
      <c r="E16" s="5">
        <f>E11*E12*E13</f>
        <v>1563293.3104631221</v>
      </c>
    </row>
    <row r="17" spans="3:8" x14ac:dyDescent="0.25">
      <c r="E17" s="5"/>
    </row>
    <row r="18" spans="3:8" x14ac:dyDescent="0.25">
      <c r="C18" t="s">
        <v>28</v>
      </c>
    </row>
    <row r="20" spans="3:8" x14ac:dyDescent="0.25">
      <c r="D20" t="s">
        <v>22</v>
      </c>
      <c r="E20">
        <v>16.5</v>
      </c>
      <c r="F20" t="s">
        <v>23</v>
      </c>
      <c r="H20" t="s">
        <v>21</v>
      </c>
    </row>
    <row r="21" spans="3:8" x14ac:dyDescent="0.25">
      <c r="D21" t="s">
        <v>18</v>
      </c>
      <c r="E21" s="6">
        <f>80*E20</f>
        <v>1320</v>
      </c>
      <c r="F21" t="s">
        <v>25</v>
      </c>
    </row>
    <row r="22" spans="3:8" x14ac:dyDescent="0.25">
      <c r="E22">
        <f>E21/5280</f>
        <v>0.25</v>
      </c>
      <c r="F22" t="s">
        <v>26</v>
      </c>
    </row>
    <row r="23" spans="3:8" x14ac:dyDescent="0.25">
      <c r="D23" t="s">
        <v>24</v>
      </c>
      <c r="E23" s="6">
        <f>80*E20*2*E20</f>
        <v>43560</v>
      </c>
      <c r="F23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2023-10-19T13:17:59Z</dcterms:modified>
</cp:coreProperties>
</file>