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0E862D7-44EE-46C1-9848-02B8A45266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My_EDA" sheetId="2" r:id="rId2"/>
  </sheets>
  <definedNames>
    <definedName name="_xlnm._FilterDatabase" localSheetId="1" hidden="1">My_EDA!$B$1:$B$20</definedName>
    <definedName name="_xlnm._FilterDatabase" localSheetId="0" hidden="1">Original!$B$1:$B$20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2" l="1" a="1"/>
  <c r="F22" i="2" s="1"/>
  <c r="G22" i="2" a="1"/>
  <c r="G22" i="2" s="1"/>
  <c r="H22" i="2" a="1"/>
  <c r="H22" i="2"/>
  <c r="I22" i="2" a="1"/>
  <c r="I22" i="2" s="1"/>
  <c r="J22" i="2" a="1"/>
  <c r="J22" i="2"/>
  <c r="K22" i="2" a="1"/>
  <c r="K22" i="2"/>
  <c r="L22" i="2" a="1"/>
  <c r="L22" i="2"/>
  <c r="M22" i="2" a="1"/>
  <c r="M22" i="2"/>
  <c r="N22" i="2" a="1"/>
  <c r="N22" i="2" s="1"/>
  <c r="F23" i="2" a="1"/>
  <c r="F23" i="2" s="1"/>
  <c r="G23" i="2" a="1"/>
  <c r="G23" i="2"/>
  <c r="H23" i="2" a="1"/>
  <c r="H23" i="2" s="1"/>
  <c r="I23" i="2" a="1"/>
  <c r="I23" i="2"/>
  <c r="J23" i="2" a="1"/>
  <c r="J23" i="2"/>
  <c r="K23" i="2" a="1"/>
  <c r="K23" i="2"/>
  <c r="L23" i="2" a="1"/>
  <c r="L23" i="2"/>
  <c r="M23" i="2" a="1"/>
  <c r="M23" i="2" s="1"/>
  <c r="N23" i="2" a="1"/>
  <c r="N23" i="2" s="1"/>
  <c r="F24" i="2" a="1"/>
  <c r="F24" i="2"/>
  <c r="G24" i="2" a="1"/>
  <c r="G24" i="2" s="1"/>
  <c r="H24" i="2" a="1"/>
  <c r="H24" i="2"/>
  <c r="I24" i="2" a="1"/>
  <c r="I24" i="2"/>
  <c r="J24" i="2" a="1"/>
  <c r="J24" i="2"/>
  <c r="K24" i="2" a="1"/>
  <c r="K24" i="2"/>
  <c r="L24" i="2" a="1"/>
  <c r="L24" i="2" s="1"/>
  <c r="M24" i="2" a="1"/>
  <c r="M24" i="2" s="1"/>
  <c r="N24" i="2" a="1"/>
  <c r="N24" i="2"/>
  <c r="F25" i="2" a="1"/>
  <c r="F25" i="2" s="1"/>
  <c r="G25" i="2" a="1"/>
  <c r="G25" i="2"/>
  <c r="H25" i="2" a="1"/>
  <c r="H25" i="2"/>
  <c r="I25" i="2" a="1"/>
  <c r="I25" i="2"/>
  <c r="J25" i="2" a="1"/>
  <c r="J25" i="2" s="1"/>
  <c r="K25" i="2" a="1"/>
  <c r="K25" i="2" s="1"/>
  <c r="L25" i="2" a="1"/>
  <c r="L25" i="2" s="1"/>
  <c r="M25" i="2" a="1"/>
  <c r="M25" i="2"/>
  <c r="N25" i="2" a="1"/>
  <c r="N25" i="2" s="1"/>
  <c r="F26" i="2" a="1"/>
  <c r="F26" i="2"/>
  <c r="G26" i="2" a="1"/>
  <c r="G26" i="2"/>
  <c r="H26" i="2" a="1"/>
  <c r="H26" i="2"/>
  <c r="I26" i="2" a="1"/>
  <c r="I26" i="2"/>
  <c r="J26" i="2" a="1"/>
  <c r="J26" i="2" s="1"/>
  <c r="K26" i="2" a="1"/>
  <c r="K26" i="2" s="1"/>
  <c r="L26" i="2" a="1"/>
  <c r="L26" i="2"/>
  <c r="M26" i="2" a="1"/>
  <c r="M26" i="2" s="1"/>
  <c r="N26" i="2" a="1"/>
  <c r="N26" i="2"/>
  <c r="F27" i="2" a="1"/>
  <c r="F27" i="2"/>
  <c r="G27" i="2" a="1"/>
  <c r="G27" i="2"/>
  <c r="H27" i="2" a="1"/>
  <c r="H27" i="2"/>
  <c r="I27" i="2" a="1"/>
  <c r="I27" i="2" s="1"/>
  <c r="J27" i="2" a="1"/>
  <c r="J27" i="2" s="1"/>
  <c r="K27" i="2" a="1"/>
  <c r="K27" i="2"/>
  <c r="L27" i="2" a="1"/>
  <c r="L27" i="2" s="1"/>
  <c r="M27" i="2" a="1"/>
  <c r="M27" i="2"/>
  <c r="N27" i="2" a="1"/>
  <c r="N27" i="2" s="1"/>
  <c r="F28" i="2" a="1"/>
  <c r="F28" i="2"/>
  <c r="G28" i="2" a="1"/>
  <c r="G28" i="2"/>
  <c r="H28" i="2" a="1"/>
  <c r="H28" i="2" s="1"/>
  <c r="I28" i="2" a="1"/>
  <c r="I28" i="2" s="1"/>
  <c r="J28" i="2" a="1"/>
  <c r="J28" i="2"/>
  <c r="K28" i="2" a="1"/>
  <c r="K28" i="2" s="1"/>
  <c r="L28" i="2" a="1"/>
  <c r="L28" i="2"/>
  <c r="M28" i="2" a="1"/>
  <c r="M28" i="2" s="1"/>
  <c r="N28" i="2" a="1"/>
  <c r="N28" i="2"/>
  <c r="F29" i="2" a="1"/>
  <c r="F29" i="2" s="1"/>
  <c r="G29" i="2" a="1"/>
  <c r="G29" i="2" s="1"/>
  <c r="H29" i="2" a="1"/>
  <c r="H29" i="2" s="1"/>
  <c r="I29" i="2" a="1"/>
  <c r="I29" i="2"/>
  <c r="J29" i="2" a="1"/>
  <c r="J29" i="2" s="1"/>
  <c r="K29" i="2" a="1"/>
  <c r="K29" i="2"/>
  <c r="L29" i="2" a="1"/>
  <c r="L29" i="2" s="1"/>
  <c r="M29" i="2" a="1"/>
  <c r="M29" i="2" s="1"/>
  <c r="N29" i="2" a="1"/>
  <c r="N29" i="2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30" i="2" a="1"/>
  <c r="E30" i="2" s="1"/>
  <c r="E31" i="2" a="1"/>
  <c r="E31" i="2" s="1"/>
  <c r="E29" i="2" a="1"/>
  <c r="E29" i="2" s="1"/>
  <c r="AA21" i="2" a="1"/>
  <c r="AA21" i="2" s="1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21" i="2"/>
  <c r="D22" i="2" a="1"/>
  <c r="D22" i="2" s="1"/>
  <c r="Q21" i="2" a="1"/>
  <c r="Q21" i="2" s="1"/>
  <c r="W21" i="2" s="1" a="1"/>
  <c r="W21" i="2" s="1"/>
  <c r="Y21" i="2" s="1"/>
  <c r="E21" i="2" l="1" a="1"/>
  <c r="S31" i="2"/>
  <c r="S24" i="2"/>
  <c r="S23" i="2"/>
  <c r="S21" i="2"/>
  <c r="S39" i="2"/>
  <c r="S38" i="2"/>
  <c r="S37" i="2"/>
  <c r="S36" i="2"/>
  <c r="S35" i="2"/>
  <c r="S34" i="2"/>
  <c r="S33" i="2"/>
  <c r="S32" i="2"/>
  <c r="S30" i="2"/>
  <c r="S29" i="2"/>
  <c r="S25" i="2"/>
  <c r="S22" i="2"/>
  <c r="S28" i="2"/>
  <c r="Y27" i="2"/>
  <c r="S27" i="2"/>
  <c r="Y26" i="2"/>
  <c r="Y24" i="2"/>
  <c r="Y23" i="2"/>
  <c r="Y22" i="2"/>
  <c r="Y35" i="2"/>
  <c r="Y34" i="2"/>
  <c r="Y33" i="2"/>
  <c r="Y32" i="2"/>
  <c r="Y31" i="2"/>
  <c r="Y30" i="2"/>
  <c r="Y29" i="2"/>
  <c r="Y28" i="2"/>
  <c r="S26" i="2"/>
  <c r="Y25" i="2"/>
  <c r="E21" i="2" l="1"/>
  <c r="R3" i="2" l="1" a="1"/>
  <c r="R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<sst xmlns="http://schemas.openxmlformats.org/spreadsheetml/2006/main" count="82" uniqueCount="27">
  <si>
    <t>FA+HS</t>
  </si>
  <si>
    <t>GA+PSO</t>
  </si>
  <si>
    <t>GA+TS</t>
  </si>
  <si>
    <t>HS+PSO</t>
  </si>
  <si>
    <t>PSO+HS</t>
  </si>
  <si>
    <t>RO+GA</t>
  </si>
  <si>
    <t>CS</t>
  </si>
  <si>
    <t>DE</t>
  </si>
  <si>
    <t>FA</t>
  </si>
  <si>
    <t>GA</t>
  </si>
  <si>
    <t>HS</t>
  </si>
  <si>
    <t>RO</t>
  </si>
  <si>
    <t>PSO</t>
  </si>
  <si>
    <t>TS</t>
  </si>
  <si>
    <t>PSO+GA</t>
  </si>
  <si>
    <t>Result - Combination models</t>
  </si>
  <si>
    <t>HS+MPSO</t>
  </si>
  <si>
    <t>MPSO</t>
  </si>
  <si>
    <t>DE+PSO</t>
  </si>
  <si>
    <t>GA+CS</t>
  </si>
  <si>
    <t>Questions - Combination models</t>
  </si>
  <si>
    <t>HS+SO</t>
  </si>
  <si>
    <t>PSO+SO</t>
  </si>
  <si>
    <t>SO+GA</t>
  </si>
  <si>
    <t>SO+HS</t>
  </si>
  <si>
    <t>SO+TS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</si>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</sst>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3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3" fontId="2" fillId="0" borderId="7" xfId="0" applyNumberFormat="1" applyFont="1" applyBorder="1" applyAlignment="1">
      <alignment shrinkToFit="1"/>
    </xf>
    <xf numFmtId="3" fontId="2" fillId="0" borderId="5" xfId="0" applyNumberFormat="1" applyFont="1" applyBorder="1" applyAlignment="1">
      <alignment shrinkToFit="1"/>
    </xf>
    <xf numFmtId="3" fontId="0" fillId="0" borderId="7" xfId="0" applyNumberFormat="1" applyBorder="1" applyAlignment="1">
      <alignment shrinkToFit="1"/>
    </xf>
    <xf numFmtId="3" fontId="0" fillId="0" borderId="5" xfId="0" applyNumberFormat="1" applyBorder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Alignment="1">
      <alignment shrinkToFit="1"/>
    </xf>
    <xf numFmtId="3" fontId="2" fillId="3" borderId="7" xfId="0" applyNumberFormat="1" applyFont="1" applyFill="1" applyBorder="1" applyAlignment="1">
      <alignment shrinkToFit="1"/>
    </xf>
    <xf numFmtId="3" fontId="2" fillId="3" borderId="8" xfId="0" applyNumberFormat="1" applyFont="1" applyFill="1" applyBorder="1" applyAlignment="1">
      <alignment horizontal="center"/>
    </xf>
    <xf numFmtId="3" fontId="0" fillId="4" borderId="7" xfId="0" applyNumberFormat="1" applyFill="1" applyBorder="1" applyAlignment="1">
      <alignment shrinkToFit="1"/>
    </xf>
    <xf numFmtId="14" fontId="2" fillId="4" borderId="8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270766</xdr:colOff>
      <xdr:row>12</xdr:row>
      <xdr:rowOff>79374</xdr:rowOff>
    </xdr:from>
    <xdr:to>
      <xdr:col>16</xdr:col>
      <xdr:colOff>533398</xdr:colOff>
      <xdr:row>25</xdr:row>
      <xdr:rowOff>68579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044446" y="2372994"/>
          <a:ext cx="5787132" cy="2267585"/>
          <a:chOff x="4119814" y="1849363"/>
          <a:chExt cx="4569974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49363"/>
            <a:ext cx="4454173" cy="2393950"/>
          </a:xfrm>
          <a:prstGeom prst="round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19814" y="1876277"/>
            <a:ext cx="4569974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48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</a:p>
          <a:p>
            <a:pPr algn="ctr"/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The table below presents various combinations of heuristic algorithms used to solve a problem, each combination separated by a "+". Analyze the table to extract the frequency of each combination of algorithms, and summarize the findings in a result table similar to the example provided.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13</xdr:col>
      <xdr:colOff>57150</xdr:colOff>
      <xdr:row>11</xdr:row>
      <xdr:rowOff>6350</xdr:rowOff>
    </xdr:from>
    <xdr:to>
      <xdr:col>15</xdr:col>
      <xdr:colOff>19050</xdr:colOff>
      <xdr:row>13</xdr:row>
      <xdr:rowOff>69850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 rot="10800000">
          <a:off x="6883400" y="2070100"/>
          <a:ext cx="596900" cy="41910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2279650</xdr:colOff>
      <xdr:row>14</xdr:row>
      <xdr:rowOff>146050</xdr:rowOff>
    </xdr:from>
    <xdr:to>
      <xdr:col>2</xdr:col>
      <xdr:colOff>393700</xdr:colOff>
      <xdr:row>17</xdr:row>
      <xdr:rowOff>31750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2622550" y="2743200"/>
          <a:ext cx="419100" cy="41910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amask">
  <a:themeElements>
    <a:clrScheme name="Damask">
      <a:dk1>
        <a:sysClr val="windowText" lastClr="000000"/>
      </a:dk1>
      <a:lt1>
        <a:sysClr val="window" lastClr="FFFFFF"/>
      </a:lt1>
      <a:dk2>
        <a:srgbClr val="2A5B7F"/>
      </a:dk2>
      <a:lt2>
        <a:srgbClr val="ABDAFC"/>
      </a:lt2>
      <a:accent1>
        <a:srgbClr val="9EC544"/>
      </a:accent1>
      <a:accent2>
        <a:srgbClr val="50BEA3"/>
      </a:accent2>
      <a:accent3>
        <a:srgbClr val="4A9CCC"/>
      </a:accent3>
      <a:accent4>
        <a:srgbClr val="9A66CA"/>
      </a:accent4>
      <a:accent5>
        <a:srgbClr val="C54F71"/>
      </a:accent5>
      <a:accent6>
        <a:srgbClr val="DE9C3C"/>
      </a:accent6>
      <a:hlink>
        <a:srgbClr val="6BA9DA"/>
      </a:hlink>
      <a:folHlink>
        <a:srgbClr val="A0BCD3"/>
      </a:folHlink>
    </a:clrScheme>
    <a:fontScheme name="Damask">
      <a:majorFont>
        <a:latin typeface="Bookman Old Style" panose="02050604050505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amask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105000"/>
                <a:lumMod val="110000"/>
              </a:schemeClr>
            </a:gs>
            <a:gs pos="100000">
              <a:schemeClr val="phClr">
                <a:tint val="78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0000"/>
                <a:lumMod val="104000"/>
              </a:schemeClr>
            </a:gs>
            <a:gs pos="69000">
              <a:schemeClr val="phClr">
                <a:shade val="86000"/>
                <a:satMod val="130000"/>
                <a:lumMod val="102000"/>
              </a:schemeClr>
            </a:gs>
            <a:gs pos="100000">
              <a:schemeClr val="phClr">
                <a:shade val="72000"/>
                <a:satMod val="130000"/>
                <a:lum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sy="96000" rotWithShape="0">
              <a:srgbClr val="000000">
                <a:alpha val="54000"/>
              </a:srgbClr>
            </a:outerShdw>
          </a:effectLst>
        </a:effectStyle>
        <a:effectStyle>
          <a:effectLst>
            <a:outerShdw blurRad="76200" dist="38100" dir="5400000" algn="ctr" rotWithShape="0">
              <a:srgbClr val="000000">
                <a:alpha val="76000"/>
              </a:srgbClr>
            </a:outerShdw>
          </a:effectLst>
          <a:scene3d>
            <a:camera prst="orthographicFront">
              <a:rot lat="0" lon="0" rev="0"/>
            </a:camera>
            <a:lightRig rig="balanced" dir="t"/>
          </a:scene3d>
          <a:sp3d prstMaterial="matte">
            <a:bevelT w="25400" h="254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18000"/>
                <a:satMod val="160000"/>
                <a:lumMod val="28000"/>
              </a:schemeClr>
              <a:schemeClr val="phClr">
                <a:tint val="95000"/>
                <a:satMod val="160000"/>
                <a:lumMod val="11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amask" id="{F9A299A0-33D0-4E0F-9F3F-7163E3744208}" vid="{746EEEEA-FB6A-406B-B510-531588D5481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zoomScaleNormal="100" workbookViewId="0">
      <selection activeCell="R24" sqref="R24"/>
    </sheetView>
  </sheetViews>
  <sheetFormatPr defaultRowHeight="13.8" x14ac:dyDescent="0.25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15" s="3" customFormat="1" ht="22.5" customHeight="1" x14ac:dyDescent="0.25">
      <c r="B1" s="6" t="s">
        <v>20</v>
      </c>
      <c r="E1" s="24" t="s">
        <v>15</v>
      </c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1" customFormat="1" ht="14.4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15" s="1" customFormat="1" ht="14.4" x14ac:dyDescent="0.25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</row>
    <row r="4" spans="1:15" s="1" customFormat="1" ht="14.4" x14ac:dyDescent="0.25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</row>
    <row r="5" spans="1:15" s="1" customFormat="1" ht="14.4" x14ac:dyDescent="0.25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</row>
    <row r="6" spans="1:15" s="1" customFormat="1" ht="14.4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</row>
    <row r="7" spans="1:15" s="1" customFormat="1" ht="14.4" x14ac:dyDescent="0.25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</row>
    <row r="8" spans="1:15" s="1" customFormat="1" ht="14.4" x14ac:dyDescent="0.25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</row>
    <row r="9" spans="1:15" ht="14.4" x14ac:dyDescent="0.25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</row>
    <row r="10" spans="1:15" ht="14.4" x14ac:dyDescent="0.25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</row>
    <row r="11" spans="1:15" ht="14.4" x14ac:dyDescent="0.25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</row>
    <row r="12" spans="1:15" ht="14.4" x14ac:dyDescent="0.25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</row>
    <row r="13" spans="1:15" x14ac:dyDescent="0.25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15" x14ac:dyDescent="0.25">
      <c r="A14" s="5"/>
      <c r="B14" s="8" t="s">
        <v>14</v>
      </c>
      <c r="C14" s="1"/>
    </row>
    <row r="15" spans="1:15" x14ac:dyDescent="0.25">
      <c r="A15" s="5"/>
      <c r="B15" s="8" t="s">
        <v>14</v>
      </c>
      <c r="C15" s="1"/>
    </row>
    <row r="16" spans="1:15" x14ac:dyDescent="0.25">
      <c r="A16" s="5"/>
      <c r="B16" s="8" t="s">
        <v>22</v>
      </c>
      <c r="C16" s="1"/>
      <c r="D16" s="1"/>
    </row>
    <row r="17" spans="1:8" x14ac:dyDescent="0.25">
      <c r="A17" s="5"/>
      <c r="B17" s="8" t="s">
        <v>5</v>
      </c>
      <c r="C17" s="1"/>
      <c r="D17" s="1"/>
    </row>
    <row r="18" spans="1:8" x14ac:dyDescent="0.25">
      <c r="A18" s="5"/>
      <c r="B18" s="8" t="s">
        <v>23</v>
      </c>
      <c r="C18" s="1"/>
    </row>
    <row r="19" spans="1:8" x14ac:dyDescent="0.25">
      <c r="A19" s="5"/>
      <c r="B19" s="23" t="s">
        <v>24</v>
      </c>
      <c r="C19" s="1"/>
    </row>
    <row r="20" spans="1:8" x14ac:dyDescent="0.25">
      <c r="A20" s="5"/>
      <c r="B20" s="8" t="s">
        <v>25</v>
      </c>
      <c r="C20" s="1"/>
      <c r="E20" s="18"/>
      <c r="F20" s="18"/>
      <c r="G20" s="18"/>
      <c r="H20" s="18"/>
    </row>
    <row r="21" spans="1:8" x14ac:dyDescent="0.25">
      <c r="C21" s="1"/>
      <c r="E21" s="18"/>
      <c r="F21" s="18"/>
      <c r="G21" s="18"/>
      <c r="H21" s="18"/>
    </row>
    <row r="22" spans="1:8" x14ac:dyDescent="0.25">
      <c r="C22" s="1"/>
      <c r="E22" s="18"/>
      <c r="F22" s="18"/>
      <c r="G22" s="18"/>
      <c r="H22" s="18"/>
    </row>
    <row r="23" spans="1:8" x14ac:dyDescent="0.25">
      <c r="B23" s="2"/>
      <c r="C23" s="1"/>
      <c r="D23" s="1"/>
      <c r="E23" s="18"/>
      <c r="F23" s="18"/>
      <c r="G23" s="18"/>
      <c r="H23" s="18"/>
    </row>
    <row r="24" spans="1:8" x14ac:dyDescent="0.25">
      <c r="B24" s="2"/>
      <c r="C24" s="1"/>
      <c r="E24" s="18"/>
      <c r="F24" s="18"/>
      <c r="G24" s="18"/>
      <c r="H24" s="18"/>
    </row>
    <row r="25" spans="1:8" x14ac:dyDescent="0.25">
      <c r="B25" s="2"/>
      <c r="C25" s="1"/>
      <c r="E25" s="18"/>
      <c r="F25" s="18"/>
      <c r="G25" s="18"/>
      <c r="H25" s="18"/>
    </row>
    <row r="26" spans="1:8" x14ac:dyDescent="0.25">
      <c r="B26" s="2"/>
      <c r="C26" s="1"/>
      <c r="E26" s="18"/>
      <c r="F26" s="18"/>
      <c r="G26" s="18"/>
      <c r="H26" s="18"/>
    </row>
    <row r="27" spans="1:8" ht="14.1" customHeight="1" x14ac:dyDescent="0.25">
      <c r="E27" s="18"/>
      <c r="F27" s="18"/>
      <c r="G27" s="18"/>
      <c r="H27" s="18"/>
    </row>
    <row r="28" spans="1:8" ht="14.1" customHeight="1" x14ac:dyDescent="0.25">
      <c r="E28" s="18"/>
      <c r="F28" s="18"/>
      <c r="G28" s="18"/>
      <c r="H28" s="18"/>
    </row>
    <row r="29" spans="1:8" ht="14.1" customHeight="1" x14ac:dyDescent="0.25">
      <c r="E29" s="18"/>
      <c r="F29" s="18"/>
      <c r="G29" s="18"/>
      <c r="H29" s="18"/>
    </row>
    <row r="30" spans="1:8" x14ac:dyDescent="0.25">
      <c r="E30" s="18"/>
      <c r="F30" s="18"/>
      <c r="G30" s="18"/>
      <c r="H30" s="18"/>
    </row>
    <row r="31" spans="1:8" ht="14.1" customHeight="1" x14ac:dyDescent="0.25">
      <c r="E31" s="18"/>
      <c r="F31" s="18"/>
      <c r="G31" s="18"/>
      <c r="H31" s="18"/>
    </row>
    <row r="32" spans="1:8" ht="14.1" customHeight="1" x14ac:dyDescent="0.25">
      <c r="E32" s="18"/>
      <c r="F32" s="18"/>
      <c r="G32" s="18"/>
      <c r="H32" s="18"/>
    </row>
    <row r="33" spans="5:8" ht="14.1" customHeight="1" x14ac:dyDescent="0.25">
      <c r="E33" s="18"/>
      <c r="F33" s="18"/>
      <c r="G33" s="18"/>
      <c r="H33" s="18"/>
    </row>
    <row r="34" spans="5:8" x14ac:dyDescent="0.25">
      <c r="E34" s="18"/>
      <c r="F34" s="18"/>
      <c r="G34" s="18"/>
      <c r="H34" s="18"/>
    </row>
    <row r="35" spans="5:8" ht="13.5" customHeight="1" x14ac:dyDescent="0.25">
      <c r="E35" s="18"/>
      <c r="F35" s="18"/>
      <c r="G35" s="18"/>
      <c r="H35" s="18"/>
    </row>
    <row r="36" spans="5:8" x14ac:dyDescent="0.25">
      <c r="E36" s="18"/>
      <c r="F36" s="18"/>
      <c r="G36" s="18"/>
      <c r="H36" s="18"/>
    </row>
    <row r="37" spans="5:8" ht="13.5" customHeight="1" x14ac:dyDescent="0.25">
      <c r="E37" s="18"/>
      <c r="F37" s="18"/>
      <c r="G37" s="18"/>
      <c r="H37" s="18"/>
    </row>
    <row r="38" spans="5:8" x14ac:dyDescent="0.25">
      <c r="E38" s="18"/>
      <c r="F38" s="18"/>
      <c r="G38" s="18"/>
      <c r="H38" s="18"/>
    </row>
  </sheetData>
  <sortState xmlns:xlrd2="http://schemas.microsoft.com/office/spreadsheetml/2017/richdata2" ref="B2:B22">
    <sortCondition ref="B22"/>
  </sortState>
  <mergeCells count="1">
    <mergeCell ref="E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69DE-4857-4A00-8A4B-45951DE2D3C8}">
  <dimension ref="A1:AA39"/>
  <sheetViews>
    <sheetView tabSelected="1" topLeftCell="B1" zoomScaleNormal="100" workbookViewId="0">
      <selection activeCell="L14" sqref="L14"/>
    </sheetView>
  </sheetViews>
  <sheetFormatPr defaultRowHeight="13.8" x14ac:dyDescent="0.25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27" s="3" customFormat="1" ht="22.5" customHeight="1" x14ac:dyDescent="0.25">
      <c r="B1" s="6" t="s">
        <v>20</v>
      </c>
      <c r="E1" s="24" t="s">
        <v>15</v>
      </c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27" s="1" customFormat="1" ht="14.4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27" s="1" customFormat="1" ht="14.4" x14ac:dyDescent="0.25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  <c r="R3" s="1" t="b" cm="1">
        <f t="array" ref="R3:AA12">F3:O12=E22:N31</f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1</v>
      </c>
      <c r="AA3" s="1" t="b">
        <v>1</v>
      </c>
    </row>
    <row r="4" spans="1:27" s="1" customFormat="1" ht="14.4" x14ac:dyDescent="0.25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  <c r="R4" s="1" t="b">
        <v>1</v>
      </c>
      <c r="S4" s="1" t="b">
        <v>1</v>
      </c>
      <c r="T4" s="1" t="b">
        <v>1</v>
      </c>
      <c r="U4" s="1" t="b">
        <v>1</v>
      </c>
      <c r="V4" s="1" t="b">
        <v>1</v>
      </c>
      <c r="W4" s="1" t="b">
        <v>1</v>
      </c>
      <c r="X4" s="1" t="b">
        <v>1</v>
      </c>
      <c r="Y4" s="1" t="b">
        <v>1</v>
      </c>
      <c r="Z4" s="1" t="b">
        <v>1</v>
      </c>
      <c r="AA4" s="1" t="b">
        <v>1</v>
      </c>
    </row>
    <row r="5" spans="1:27" s="1" customFormat="1" ht="14.4" x14ac:dyDescent="0.25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  <c r="R5" s="1" t="b">
        <v>1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1</v>
      </c>
      <c r="AA5" s="1" t="b">
        <v>1</v>
      </c>
    </row>
    <row r="6" spans="1:27" s="1" customFormat="1" ht="14.4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  <c r="R6" s="1" t="b">
        <v>1</v>
      </c>
      <c r="S6" s="1" t="b">
        <v>1</v>
      </c>
      <c r="T6" s="1" t="b">
        <v>1</v>
      </c>
      <c r="U6" s="1" t="b">
        <v>1</v>
      </c>
      <c r="V6" s="1" t="b">
        <v>1</v>
      </c>
      <c r="W6" s="1" t="b">
        <v>1</v>
      </c>
      <c r="X6" s="1" t="b">
        <v>1</v>
      </c>
      <c r="Y6" s="1" t="b">
        <v>1</v>
      </c>
      <c r="Z6" s="1" t="b">
        <v>1</v>
      </c>
      <c r="AA6" s="1" t="b">
        <v>1</v>
      </c>
    </row>
    <row r="7" spans="1:27" s="1" customFormat="1" ht="14.4" x14ac:dyDescent="0.25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1</v>
      </c>
      <c r="W7" s="1" t="b">
        <v>1</v>
      </c>
      <c r="X7" s="1" t="b">
        <v>1</v>
      </c>
      <c r="Y7" s="1" t="b">
        <v>1</v>
      </c>
      <c r="Z7" s="1" t="b">
        <v>1</v>
      </c>
      <c r="AA7" s="1" t="b">
        <v>1</v>
      </c>
    </row>
    <row r="8" spans="1:27" s="1" customFormat="1" ht="14.4" x14ac:dyDescent="0.25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1</v>
      </c>
      <c r="AA8" s="1" t="b">
        <v>1</v>
      </c>
    </row>
    <row r="9" spans="1:27" ht="14.4" x14ac:dyDescent="0.25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ht="14.4" x14ac:dyDescent="0.25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ht="14.4" x14ac:dyDescent="0.25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ht="14.4" x14ac:dyDescent="0.25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25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27" x14ac:dyDescent="0.25">
      <c r="A14" s="5"/>
      <c r="B14" s="8" t="s">
        <v>14</v>
      </c>
      <c r="C14" s="1"/>
    </row>
    <row r="15" spans="1:27" x14ac:dyDescent="0.25">
      <c r="A15" s="5"/>
      <c r="B15" s="8" t="s">
        <v>14</v>
      </c>
      <c r="C15" s="1"/>
    </row>
    <row r="16" spans="1:27" x14ac:dyDescent="0.25">
      <c r="A16" s="5"/>
      <c r="B16" s="8" t="s">
        <v>22</v>
      </c>
      <c r="C16" s="1"/>
      <c r="D16" s="1"/>
    </row>
    <row r="17" spans="1:27" x14ac:dyDescent="0.25">
      <c r="A17" s="5"/>
      <c r="B17" s="8" t="s">
        <v>5</v>
      </c>
      <c r="C17" s="1"/>
      <c r="D17" s="1"/>
    </row>
    <row r="18" spans="1:27" x14ac:dyDescent="0.25">
      <c r="A18" s="5"/>
      <c r="B18" s="8" t="s">
        <v>23</v>
      </c>
      <c r="C18" s="1"/>
    </row>
    <row r="19" spans="1:27" x14ac:dyDescent="0.25">
      <c r="A19" s="5"/>
      <c r="B19" s="23" t="s">
        <v>24</v>
      </c>
      <c r="C19" s="1"/>
    </row>
    <row r="20" spans="1:27" x14ac:dyDescent="0.25">
      <c r="A20" s="5"/>
      <c r="B20" s="8" t="s">
        <v>25</v>
      </c>
      <c r="C20" s="1"/>
      <c r="E20" s="18"/>
      <c r="F20" s="18"/>
      <c r="G20" s="18"/>
      <c r="H20" s="18"/>
    </row>
    <row r="21" spans="1:27" x14ac:dyDescent="0.25">
      <c r="C21" s="1"/>
      <c r="E21" s="18" t="str" cm="1">
        <f t="array" ref="E21:N21">TRANSPOSE(_xlfn.ANCHORARRAY(D22))</f>
        <v>GA</v>
      </c>
      <c r="F21" s="18" t="str">
        <v>PSO</v>
      </c>
      <c r="G21" s="18" t="str">
        <v>DE</v>
      </c>
      <c r="H21" s="18" t="str">
        <v>FA</v>
      </c>
      <c r="I21" s="17" t="str">
        <v>HS</v>
      </c>
      <c r="J21" s="17" t="str">
        <v>RO</v>
      </c>
      <c r="K21" s="17" t="str">
        <v>SO</v>
      </c>
      <c r="L21" s="17" t="str">
        <v>CS</v>
      </c>
      <c r="M21" s="17" t="str">
        <v>TS</v>
      </c>
      <c r="N21" s="17" t="str">
        <v>MPSO</v>
      </c>
      <c r="Q21" t="str" cm="1">
        <f t="array" ref="Q21:R39">_xlfn.DROP(_xlfn.REDUCE("",B2:B20,_xlfn.LAMBDA(_xlpm.a,_xlpm.v,_xlfn.VSTACK(_xlpm.a,_xlfn.TEXTSPLIT(_xlpm.v,"+")))),1)</f>
        <v>GA</v>
      </c>
      <c r="R21" t="str">
        <v>CS</v>
      </c>
      <c r="S21" t="str">
        <f>Q21&amp;R21</f>
        <v>GACS</v>
      </c>
      <c r="W21" t="str" cm="1">
        <f t="array" ref="W21:X35">_xlfn.UNIQUE(_xlfn.ANCHORARRAY(Q21))</f>
        <v>GA</v>
      </c>
      <c r="X21" t="str">
        <v>CS</v>
      </c>
      <c r="Y21" t="str">
        <f>W21&amp;X21</f>
        <v>GACS</v>
      </c>
      <c r="Z21" t="str">
        <f>X21&amp;W21</f>
        <v>CSGA</v>
      </c>
      <c r="AA21" cm="1">
        <f t="array" ref="AA21:AA35">COUNTIFS(S21:S39,Y21:Y35)+COUNTIFS(S21:S39,Z21:Z35)</f>
        <v>1</v>
      </c>
    </row>
    <row r="22" spans="1:27" x14ac:dyDescent="0.25">
      <c r="C22" s="1"/>
      <c r="D22" t="str" cm="1">
        <f t="array" ref="D22:D31">_xlfn.LET(_xlpm.x,_xlfn.DROP(_xlfn.UNIQUE(_xlfn.TOCOL(_xlfn.REDUCE("",B2:B20,_xlfn.LAMBDA(_xlpm.a,_xlpm.v,_xlfn.VSTACK(_xlpm.a,_xlfn.TEXTSPLIT(_xlpm.v,"+")))),3)),1),_xlfn.SORTBY(_xlpm.x,_xlfn.XMATCH(_xlpm.x,E3:E12),1))</f>
        <v>GA</v>
      </c>
      <c r="E22" s="18" t="str" cm="1">
        <f t="array" ref="E22">_xlfn.XLOOKUP($D22&amp;E$21,_xlfn.VSTACK($Y$21:$Y$35,$Z$21:$Z$35),_xlfn.VSTACK($AA$21:$AA$35,_xlfn.ANCHORARRAY($AA$21)),"")</f>
        <v/>
      </c>
      <c r="F22" s="18" cm="1">
        <f t="array" ref="F22">_xlfn.XLOOKUP($D22&amp;F$21,_xlfn.VSTACK($Y$21:$Y$35,$Z$21:$Z$35),_xlfn.VSTACK($AA$21:$AA$35,_xlfn.ANCHORARRAY($AA$21)),"")</f>
        <v>6</v>
      </c>
      <c r="G22" s="18" t="str" cm="1">
        <f t="array" ref="G22">_xlfn.XLOOKUP($D22&amp;G$21,_xlfn.VSTACK($Y$21:$Y$35,$Z$21:$Z$35),_xlfn.VSTACK($AA$21:$AA$35,_xlfn.ANCHORARRAY($AA$21)),"")</f>
        <v/>
      </c>
      <c r="H22" s="18" t="str" cm="1">
        <f t="array" ref="H22">_xlfn.XLOOKUP($D22&amp;H$21,_xlfn.VSTACK($Y$21:$Y$35,$Z$21:$Z$35),_xlfn.VSTACK($AA$21:$AA$35,_xlfn.ANCHORARRAY($AA$21)),"")</f>
        <v/>
      </c>
      <c r="I22" s="18" t="str" cm="1">
        <f t="array" ref="I22">_xlfn.XLOOKUP($D22&amp;I$21,_xlfn.VSTACK($Y$21:$Y$35,$Z$21:$Z$35),_xlfn.VSTACK($AA$21:$AA$35,_xlfn.ANCHORARRAY($AA$21)),"")</f>
        <v/>
      </c>
      <c r="J22" s="18" cm="1">
        <f t="array" ref="J22">_xlfn.XLOOKUP($D22&amp;J$21,_xlfn.VSTACK($Y$21:$Y$35,$Z$21:$Z$35),_xlfn.VSTACK($AA$21:$AA$35,_xlfn.ANCHORARRAY($AA$21)),"")</f>
        <v>1</v>
      </c>
      <c r="K22" s="18" cm="1">
        <f t="array" ref="K22">_xlfn.XLOOKUP($D22&amp;K$21,_xlfn.VSTACK($Y$21:$Y$35,$Z$21:$Z$35),_xlfn.VSTACK($AA$21:$AA$35,_xlfn.ANCHORARRAY($AA$21)),"")</f>
        <v>1</v>
      </c>
      <c r="L22" s="18" cm="1">
        <f t="array" ref="L22">_xlfn.XLOOKUP($D22&amp;L$21,_xlfn.VSTACK($Y$21:$Y$35,$Z$21:$Z$35),_xlfn.VSTACK($AA$21:$AA$35,_xlfn.ANCHORARRAY($AA$21)),"")</f>
        <v>1</v>
      </c>
      <c r="M22" s="18" cm="1">
        <f t="array" ref="M22">_xlfn.XLOOKUP($D22&amp;M$21,_xlfn.VSTACK($Y$21:$Y$35,$Z$21:$Z$35),_xlfn.VSTACK($AA$21:$AA$35,_xlfn.ANCHORARRAY($AA$21)),"")</f>
        <v>1</v>
      </c>
      <c r="N22" s="18" t="str" cm="1">
        <f t="array" ref="N22">_xlfn.XLOOKUP($D22&amp;N$21,_xlfn.VSTACK($Y$21:$Y$35,$Z$21:$Z$35),_xlfn.VSTACK($AA$21:$AA$35,_xlfn.ANCHORARRAY($AA$21)),"")</f>
        <v/>
      </c>
      <c r="Q22" t="str">
        <v>GA</v>
      </c>
      <c r="R22" t="str">
        <v>PSO</v>
      </c>
      <c r="S22" t="str">
        <f>Q22&amp;R22</f>
        <v>GAPSO</v>
      </c>
      <c r="W22" t="str">
        <v>GA</v>
      </c>
      <c r="X22" t="str">
        <v>PSO</v>
      </c>
      <c r="Y22" t="str">
        <f t="shared" ref="Y22:Y35" si="0">W22&amp;X22</f>
        <v>GAPSO</v>
      </c>
      <c r="Z22" t="str">
        <f t="shared" ref="Z22:Z35" si="1">X22&amp;W22</f>
        <v>PSOGA</v>
      </c>
      <c r="AA22">
        <v>6</v>
      </c>
    </row>
    <row r="23" spans="1:27" x14ac:dyDescent="0.25">
      <c r="B23" s="2"/>
      <c r="C23" s="1"/>
      <c r="D23" s="1" t="str">
        <v>PSO</v>
      </c>
      <c r="E23" s="18" cm="1">
        <f t="array" ref="E23">_xlfn.XLOOKUP($D23&amp;E$21,_xlfn.VSTACK($Y$21:$Y$35,$Z$21:$Z$35),_xlfn.VSTACK($AA$21:$AA$35,_xlfn.ANCHORARRAY($AA$21)),"")</f>
        <v>6</v>
      </c>
      <c r="F23" s="18" t="str" cm="1">
        <f t="array" ref="F23">_xlfn.XLOOKUP($D23&amp;F$21,_xlfn.VSTACK($Y$21:$Y$35,$Z$21:$Z$35),_xlfn.VSTACK($AA$21:$AA$35,_xlfn.ANCHORARRAY($AA$21)),"")</f>
        <v/>
      </c>
      <c r="G23" s="18" cm="1">
        <f t="array" ref="G23">_xlfn.XLOOKUP($D23&amp;G$21,_xlfn.VSTACK($Y$21:$Y$35,$Z$21:$Z$35),_xlfn.VSTACK($AA$21:$AA$35,_xlfn.ANCHORARRAY($AA$21)),"")</f>
        <v>1</v>
      </c>
      <c r="H23" s="18" t="str" cm="1">
        <f t="array" ref="H23">_xlfn.XLOOKUP($D23&amp;H$21,_xlfn.VSTACK($Y$21:$Y$35,$Z$21:$Z$35),_xlfn.VSTACK($AA$21:$AA$35,_xlfn.ANCHORARRAY($AA$21)),"")</f>
        <v/>
      </c>
      <c r="I23" s="18" cm="1">
        <f t="array" ref="I23">_xlfn.XLOOKUP($D23&amp;I$21,_xlfn.VSTACK($Y$21:$Y$35,$Z$21:$Z$35),_xlfn.VSTACK($AA$21:$AA$35,_xlfn.ANCHORARRAY($AA$21)),"")</f>
        <v>2</v>
      </c>
      <c r="J23" s="18" t="str" cm="1">
        <f t="array" ref="J23">_xlfn.XLOOKUP($D23&amp;J$21,_xlfn.VSTACK($Y$21:$Y$35,$Z$21:$Z$35),_xlfn.VSTACK($AA$21:$AA$35,_xlfn.ANCHORARRAY($AA$21)),"")</f>
        <v/>
      </c>
      <c r="K23" s="18" cm="1">
        <f t="array" ref="K23">_xlfn.XLOOKUP($D23&amp;K$21,_xlfn.VSTACK($Y$21:$Y$35,$Z$21:$Z$35),_xlfn.VSTACK($AA$21:$AA$35,_xlfn.ANCHORARRAY($AA$21)),"")</f>
        <v>1</v>
      </c>
      <c r="L23" s="18" t="str" cm="1">
        <f t="array" ref="L23">_xlfn.XLOOKUP($D23&amp;L$21,_xlfn.VSTACK($Y$21:$Y$35,$Z$21:$Z$35),_xlfn.VSTACK($AA$21:$AA$35,_xlfn.ANCHORARRAY($AA$21)),"")</f>
        <v/>
      </c>
      <c r="M23" s="18" t="str" cm="1">
        <f t="array" ref="M23">_xlfn.XLOOKUP($D23&amp;M$21,_xlfn.VSTACK($Y$21:$Y$35,$Z$21:$Z$35),_xlfn.VSTACK($AA$21:$AA$35,_xlfn.ANCHORARRAY($AA$21)),"")</f>
        <v/>
      </c>
      <c r="N23" s="18" t="str" cm="1">
        <f t="array" ref="N23">_xlfn.XLOOKUP($D23&amp;N$21,_xlfn.VSTACK($Y$21:$Y$35,$Z$21:$Z$35),_xlfn.VSTACK($AA$21:$AA$35,_xlfn.ANCHORARRAY($AA$21)),"")</f>
        <v/>
      </c>
      <c r="Q23" t="str">
        <v>PSO</v>
      </c>
      <c r="R23" t="str">
        <v>GA</v>
      </c>
      <c r="S23" t="str">
        <f>Q23&amp;R23</f>
        <v>PSOGA</v>
      </c>
      <c r="W23" t="str">
        <v>PSO</v>
      </c>
      <c r="X23" t="str">
        <v>GA</v>
      </c>
      <c r="Y23" t="str">
        <f t="shared" si="0"/>
        <v>PSOGA</v>
      </c>
      <c r="Z23" t="str">
        <f t="shared" si="1"/>
        <v>GAPSO</v>
      </c>
      <c r="AA23">
        <v>6</v>
      </c>
    </row>
    <row r="24" spans="1:27" x14ac:dyDescent="0.25">
      <c r="B24" s="2"/>
      <c r="C24" s="1"/>
      <c r="D24" t="str">
        <v>DE</v>
      </c>
      <c r="E24" s="18" t="str" cm="1">
        <f t="array" ref="E24">_xlfn.XLOOKUP($D24&amp;E$21,_xlfn.VSTACK($Y$21:$Y$35,$Z$21:$Z$35),_xlfn.VSTACK($AA$21:$AA$35,_xlfn.ANCHORARRAY($AA$21)),"")</f>
        <v/>
      </c>
      <c r="F24" s="18" cm="1">
        <f t="array" ref="F24">_xlfn.XLOOKUP($D24&amp;F$21,_xlfn.VSTACK($Y$21:$Y$35,$Z$21:$Z$35),_xlfn.VSTACK($AA$21:$AA$35,_xlfn.ANCHORARRAY($AA$21)),"")</f>
        <v>1</v>
      </c>
      <c r="G24" s="18" t="str" cm="1">
        <f t="array" ref="G24">_xlfn.XLOOKUP($D24&amp;G$21,_xlfn.VSTACK($Y$21:$Y$35,$Z$21:$Z$35),_xlfn.VSTACK($AA$21:$AA$35,_xlfn.ANCHORARRAY($AA$21)),"")</f>
        <v/>
      </c>
      <c r="H24" s="18" t="str" cm="1">
        <f t="array" ref="H24">_xlfn.XLOOKUP($D24&amp;H$21,_xlfn.VSTACK($Y$21:$Y$35,$Z$21:$Z$35),_xlfn.VSTACK($AA$21:$AA$35,_xlfn.ANCHORARRAY($AA$21)),"")</f>
        <v/>
      </c>
      <c r="I24" s="18" t="str" cm="1">
        <f t="array" ref="I24">_xlfn.XLOOKUP($D24&amp;I$21,_xlfn.VSTACK($Y$21:$Y$35,$Z$21:$Z$35),_xlfn.VSTACK($AA$21:$AA$35,_xlfn.ANCHORARRAY($AA$21)),"")</f>
        <v/>
      </c>
      <c r="J24" s="18" t="str" cm="1">
        <f t="array" ref="J24">_xlfn.XLOOKUP($D24&amp;J$21,_xlfn.VSTACK($Y$21:$Y$35,$Z$21:$Z$35),_xlfn.VSTACK($AA$21:$AA$35,_xlfn.ANCHORARRAY($AA$21)),"")</f>
        <v/>
      </c>
      <c r="K24" s="18" t="str" cm="1">
        <f t="array" ref="K24">_xlfn.XLOOKUP($D24&amp;K$21,_xlfn.VSTACK($Y$21:$Y$35,$Z$21:$Z$35),_xlfn.VSTACK($AA$21:$AA$35,_xlfn.ANCHORARRAY($AA$21)),"")</f>
        <v/>
      </c>
      <c r="L24" s="18" t="str" cm="1">
        <f t="array" ref="L24">_xlfn.XLOOKUP($D24&amp;L$21,_xlfn.VSTACK($Y$21:$Y$35,$Z$21:$Z$35),_xlfn.VSTACK($AA$21:$AA$35,_xlfn.ANCHORARRAY($AA$21)),"")</f>
        <v/>
      </c>
      <c r="M24" s="18" t="str" cm="1">
        <f t="array" ref="M24">_xlfn.XLOOKUP($D24&amp;M$21,_xlfn.VSTACK($Y$21:$Y$35,$Z$21:$Z$35),_xlfn.VSTACK($AA$21:$AA$35,_xlfn.ANCHORARRAY($AA$21)),"")</f>
        <v/>
      </c>
      <c r="N24" s="18" t="str" cm="1">
        <f t="array" ref="N24">_xlfn.XLOOKUP($D24&amp;N$21,_xlfn.VSTACK($Y$21:$Y$35,$Z$21:$Z$35),_xlfn.VSTACK($AA$21:$AA$35,_xlfn.ANCHORARRAY($AA$21)),"")</f>
        <v/>
      </c>
      <c r="Q24" t="str">
        <v>DE</v>
      </c>
      <c r="R24" t="str">
        <v>PSO</v>
      </c>
      <c r="S24" t="str">
        <f>Q24&amp;R24</f>
        <v>DEPSO</v>
      </c>
      <c r="W24" t="str">
        <v>DE</v>
      </c>
      <c r="X24" t="str">
        <v>PSO</v>
      </c>
      <c r="Y24" t="str">
        <f t="shared" si="0"/>
        <v>DEPSO</v>
      </c>
      <c r="Z24" t="str">
        <f t="shared" si="1"/>
        <v>PSODE</v>
      </c>
      <c r="AA24">
        <v>1</v>
      </c>
    </row>
    <row r="25" spans="1:27" x14ac:dyDescent="0.25">
      <c r="B25" s="2"/>
      <c r="C25" s="1"/>
      <c r="D25" t="str">
        <v>FA</v>
      </c>
      <c r="E25" s="18" t="str" cm="1">
        <f t="array" ref="E25">_xlfn.XLOOKUP($D25&amp;E$21,_xlfn.VSTACK($Y$21:$Y$35,$Z$21:$Z$35),_xlfn.VSTACK($AA$21:$AA$35,_xlfn.ANCHORARRAY($AA$21)),"")</f>
        <v/>
      </c>
      <c r="F25" s="18" t="str" cm="1">
        <f t="array" ref="F25">_xlfn.XLOOKUP($D25&amp;F$21,_xlfn.VSTACK($Y$21:$Y$35,$Z$21:$Z$35),_xlfn.VSTACK($AA$21:$AA$35,_xlfn.ANCHORARRAY($AA$21)),"")</f>
        <v/>
      </c>
      <c r="G25" s="18" t="str" cm="1">
        <f t="array" ref="G25">_xlfn.XLOOKUP($D25&amp;G$21,_xlfn.VSTACK($Y$21:$Y$35,$Z$21:$Z$35),_xlfn.VSTACK($AA$21:$AA$35,_xlfn.ANCHORARRAY($AA$21)),"")</f>
        <v/>
      </c>
      <c r="H25" s="18" t="str" cm="1">
        <f t="array" ref="H25">_xlfn.XLOOKUP($D25&amp;H$21,_xlfn.VSTACK($Y$21:$Y$35,$Z$21:$Z$35),_xlfn.VSTACK($AA$21:$AA$35,_xlfn.ANCHORARRAY($AA$21)),"")</f>
        <v/>
      </c>
      <c r="I25" s="18" cm="1">
        <f t="array" ref="I25">_xlfn.XLOOKUP($D25&amp;I$21,_xlfn.VSTACK($Y$21:$Y$35,$Z$21:$Z$35),_xlfn.VSTACK($AA$21:$AA$35,_xlfn.ANCHORARRAY($AA$21)),"")</f>
        <v>1</v>
      </c>
      <c r="J25" s="18" t="str" cm="1">
        <f t="array" ref="J25">_xlfn.XLOOKUP($D25&amp;J$21,_xlfn.VSTACK($Y$21:$Y$35,$Z$21:$Z$35),_xlfn.VSTACK($AA$21:$AA$35,_xlfn.ANCHORARRAY($AA$21)),"")</f>
        <v/>
      </c>
      <c r="K25" s="18" t="str" cm="1">
        <f t="array" ref="K25">_xlfn.XLOOKUP($D25&amp;K$21,_xlfn.VSTACK($Y$21:$Y$35,$Z$21:$Z$35),_xlfn.VSTACK($AA$21:$AA$35,_xlfn.ANCHORARRAY($AA$21)),"")</f>
        <v/>
      </c>
      <c r="L25" s="18" t="str" cm="1">
        <f t="array" ref="L25">_xlfn.XLOOKUP($D25&amp;L$21,_xlfn.VSTACK($Y$21:$Y$35,$Z$21:$Z$35),_xlfn.VSTACK($AA$21:$AA$35,_xlfn.ANCHORARRAY($AA$21)),"")</f>
        <v/>
      </c>
      <c r="M25" s="18" t="str" cm="1">
        <f t="array" ref="M25">_xlfn.XLOOKUP($D25&amp;M$21,_xlfn.VSTACK($Y$21:$Y$35,$Z$21:$Z$35),_xlfn.VSTACK($AA$21:$AA$35,_xlfn.ANCHORARRAY($AA$21)),"")</f>
        <v/>
      </c>
      <c r="N25" s="18" t="str" cm="1">
        <f t="array" ref="N25">_xlfn.XLOOKUP($D25&amp;N$21,_xlfn.VSTACK($Y$21:$Y$35,$Z$21:$Z$35),_xlfn.VSTACK($AA$21:$AA$35,_xlfn.ANCHORARRAY($AA$21)),"")</f>
        <v/>
      </c>
      <c r="Q25" t="str">
        <v>FA</v>
      </c>
      <c r="R25" t="str">
        <v>HS</v>
      </c>
      <c r="S25" t="str">
        <f>Q25&amp;R25</f>
        <v>FAHS</v>
      </c>
      <c r="W25" t="str">
        <v>FA</v>
      </c>
      <c r="X25" t="str">
        <v>HS</v>
      </c>
      <c r="Y25" t="str">
        <f t="shared" si="0"/>
        <v>FAHS</v>
      </c>
      <c r="Z25" t="str">
        <f t="shared" si="1"/>
        <v>HSFA</v>
      </c>
      <c r="AA25">
        <v>1</v>
      </c>
    </row>
    <row r="26" spans="1:27" x14ac:dyDescent="0.25">
      <c r="B26" s="2"/>
      <c r="C26" s="1"/>
      <c r="D26" t="str">
        <v>HS</v>
      </c>
      <c r="E26" s="18" t="str" cm="1">
        <f t="array" ref="E26">_xlfn.XLOOKUP($D26&amp;E$21,_xlfn.VSTACK($Y$21:$Y$35,$Z$21:$Z$35),_xlfn.VSTACK($AA$21:$AA$35,_xlfn.ANCHORARRAY($AA$21)),"")</f>
        <v/>
      </c>
      <c r="F26" s="18" cm="1">
        <f t="array" ref="F26">_xlfn.XLOOKUP($D26&amp;F$21,_xlfn.VSTACK($Y$21:$Y$35,$Z$21:$Z$35),_xlfn.VSTACK($AA$21:$AA$35,_xlfn.ANCHORARRAY($AA$21)),"")</f>
        <v>2</v>
      </c>
      <c r="G26" s="18" t="str" cm="1">
        <f t="array" ref="G26">_xlfn.XLOOKUP($D26&amp;G$21,_xlfn.VSTACK($Y$21:$Y$35,$Z$21:$Z$35),_xlfn.VSTACK($AA$21:$AA$35,_xlfn.ANCHORARRAY($AA$21)),"")</f>
        <v/>
      </c>
      <c r="H26" s="18" cm="1">
        <f t="array" ref="H26">_xlfn.XLOOKUP($D26&amp;H$21,_xlfn.VSTACK($Y$21:$Y$35,$Z$21:$Z$35),_xlfn.VSTACK($AA$21:$AA$35,_xlfn.ANCHORARRAY($AA$21)),"")</f>
        <v>1</v>
      </c>
      <c r="I26" s="18" t="str" cm="1">
        <f t="array" ref="I26">_xlfn.XLOOKUP($D26&amp;I$21,_xlfn.VSTACK($Y$21:$Y$35,$Z$21:$Z$35),_xlfn.VSTACK($AA$21:$AA$35,_xlfn.ANCHORARRAY($AA$21)),"")</f>
        <v/>
      </c>
      <c r="J26" s="18" t="str" cm="1">
        <f t="array" ref="J26">_xlfn.XLOOKUP($D26&amp;J$21,_xlfn.VSTACK($Y$21:$Y$35,$Z$21:$Z$35),_xlfn.VSTACK($AA$21:$AA$35,_xlfn.ANCHORARRAY($AA$21)),"")</f>
        <v/>
      </c>
      <c r="K26" s="18" cm="1">
        <f t="array" ref="K26">_xlfn.XLOOKUP($D26&amp;K$21,_xlfn.VSTACK($Y$21:$Y$35,$Z$21:$Z$35),_xlfn.VSTACK($AA$21:$AA$35,_xlfn.ANCHORARRAY($AA$21)),"")</f>
        <v>2</v>
      </c>
      <c r="L26" s="18" t="str" cm="1">
        <f t="array" ref="L26">_xlfn.XLOOKUP($D26&amp;L$21,_xlfn.VSTACK($Y$21:$Y$35,$Z$21:$Z$35),_xlfn.VSTACK($AA$21:$AA$35,_xlfn.ANCHORARRAY($AA$21)),"")</f>
        <v/>
      </c>
      <c r="M26" s="18" t="str" cm="1">
        <f t="array" ref="M26">_xlfn.XLOOKUP($D26&amp;M$21,_xlfn.VSTACK($Y$21:$Y$35,$Z$21:$Z$35),_xlfn.VSTACK($AA$21:$AA$35,_xlfn.ANCHORARRAY($AA$21)),"")</f>
        <v/>
      </c>
      <c r="N26" s="18" cm="1">
        <f t="array" ref="N26">_xlfn.XLOOKUP($D26&amp;N$21,_xlfn.VSTACK($Y$21:$Y$35,$Z$21:$Z$35),_xlfn.VSTACK($AA$21:$AA$35,_xlfn.ANCHORARRAY($AA$21)),"")</f>
        <v>1</v>
      </c>
      <c r="Q26" t="str">
        <v>GA</v>
      </c>
      <c r="R26" t="str">
        <v>PSO</v>
      </c>
      <c r="S26" t="str">
        <f>Q26&amp;R26</f>
        <v>GAPSO</v>
      </c>
      <c r="W26" t="str">
        <v>GA</v>
      </c>
      <c r="X26" t="str">
        <v>TS</v>
      </c>
      <c r="Y26" t="str">
        <f t="shared" si="0"/>
        <v>GATS</v>
      </c>
      <c r="Z26" t="str">
        <f t="shared" si="1"/>
        <v>TSGA</v>
      </c>
      <c r="AA26">
        <v>1</v>
      </c>
    </row>
    <row r="27" spans="1:27" ht="14.1" customHeight="1" x14ac:dyDescent="0.25">
      <c r="D27" t="str">
        <v>RO</v>
      </c>
      <c r="E27" s="18" cm="1">
        <f t="array" ref="E27">_xlfn.XLOOKUP($D27&amp;E$21,_xlfn.VSTACK($Y$21:$Y$35,$Z$21:$Z$35),_xlfn.VSTACK($AA$21:$AA$35,_xlfn.ANCHORARRAY($AA$21)),"")</f>
        <v>1</v>
      </c>
      <c r="F27" s="18" t="str" cm="1">
        <f t="array" ref="F27">_xlfn.XLOOKUP($D27&amp;F$21,_xlfn.VSTACK($Y$21:$Y$35,$Z$21:$Z$35),_xlfn.VSTACK($AA$21:$AA$35,_xlfn.ANCHORARRAY($AA$21)),"")</f>
        <v/>
      </c>
      <c r="G27" s="18" t="str" cm="1">
        <f t="array" ref="G27">_xlfn.XLOOKUP($D27&amp;G$21,_xlfn.VSTACK($Y$21:$Y$35,$Z$21:$Z$35),_xlfn.VSTACK($AA$21:$AA$35,_xlfn.ANCHORARRAY($AA$21)),"")</f>
        <v/>
      </c>
      <c r="H27" s="18" t="str" cm="1">
        <f t="array" ref="H27">_xlfn.XLOOKUP($D27&amp;H$21,_xlfn.VSTACK($Y$21:$Y$35,$Z$21:$Z$35),_xlfn.VSTACK($AA$21:$AA$35,_xlfn.ANCHORARRAY($AA$21)),"")</f>
        <v/>
      </c>
      <c r="I27" s="18" t="str" cm="1">
        <f t="array" ref="I27">_xlfn.XLOOKUP($D27&amp;I$21,_xlfn.VSTACK($Y$21:$Y$35,$Z$21:$Z$35),_xlfn.VSTACK($AA$21:$AA$35,_xlfn.ANCHORARRAY($AA$21)),"")</f>
        <v/>
      </c>
      <c r="J27" s="18" t="str" cm="1">
        <f t="array" ref="J27">_xlfn.XLOOKUP($D27&amp;J$21,_xlfn.VSTACK($Y$21:$Y$35,$Z$21:$Z$35),_xlfn.VSTACK($AA$21:$AA$35,_xlfn.ANCHORARRAY($AA$21)),"")</f>
        <v/>
      </c>
      <c r="K27" s="18" t="str" cm="1">
        <f t="array" ref="K27">_xlfn.XLOOKUP($D27&amp;K$21,_xlfn.VSTACK($Y$21:$Y$35,$Z$21:$Z$35),_xlfn.VSTACK($AA$21:$AA$35,_xlfn.ANCHORARRAY($AA$21)),"")</f>
        <v/>
      </c>
      <c r="L27" s="18" t="str" cm="1">
        <f t="array" ref="L27">_xlfn.XLOOKUP($D27&amp;L$21,_xlfn.VSTACK($Y$21:$Y$35,$Z$21:$Z$35),_xlfn.VSTACK($AA$21:$AA$35,_xlfn.ANCHORARRAY($AA$21)),"")</f>
        <v/>
      </c>
      <c r="M27" s="18" t="str" cm="1">
        <f t="array" ref="M27">_xlfn.XLOOKUP($D27&amp;M$21,_xlfn.VSTACK($Y$21:$Y$35,$Z$21:$Z$35),_xlfn.VSTACK($AA$21:$AA$35,_xlfn.ANCHORARRAY($AA$21)),"")</f>
        <v/>
      </c>
      <c r="N27" s="18" t="str" cm="1">
        <f t="array" ref="N27">_xlfn.XLOOKUP($D27&amp;N$21,_xlfn.VSTACK($Y$21:$Y$35,$Z$21:$Z$35),_xlfn.VSTACK($AA$21:$AA$35,_xlfn.ANCHORARRAY($AA$21)),"")</f>
        <v/>
      </c>
      <c r="Q27" t="str">
        <v>GA</v>
      </c>
      <c r="R27" t="str">
        <v>TS</v>
      </c>
      <c r="S27" t="str">
        <f>Q27&amp;R27</f>
        <v>GATS</v>
      </c>
      <c r="W27" t="str">
        <v>HS</v>
      </c>
      <c r="X27" t="str">
        <v>MPSO</v>
      </c>
      <c r="Y27" t="str">
        <f t="shared" si="0"/>
        <v>HSMPSO</v>
      </c>
      <c r="Z27" t="str">
        <f t="shared" si="1"/>
        <v>MPSOHS</v>
      </c>
      <c r="AA27">
        <v>1</v>
      </c>
    </row>
    <row r="28" spans="1:27" ht="14.1" customHeight="1" x14ac:dyDescent="0.25">
      <c r="D28" t="str">
        <v>SO</v>
      </c>
      <c r="E28" s="18" cm="1">
        <f t="array" ref="E28">_xlfn.XLOOKUP($D28&amp;E$21,_xlfn.VSTACK($Y$21:$Y$35,$Z$21:$Z$35),_xlfn.VSTACK($AA$21:$AA$35,_xlfn.ANCHORARRAY($AA$21)),"")</f>
        <v>1</v>
      </c>
      <c r="F28" s="18" cm="1">
        <f t="array" ref="F28">_xlfn.XLOOKUP($D28&amp;F$21,_xlfn.VSTACK($Y$21:$Y$35,$Z$21:$Z$35),_xlfn.VSTACK($AA$21:$AA$35,_xlfn.ANCHORARRAY($AA$21)),"")</f>
        <v>1</v>
      </c>
      <c r="G28" s="18" t="str" cm="1">
        <f t="array" ref="G28">_xlfn.XLOOKUP($D28&amp;G$21,_xlfn.VSTACK($Y$21:$Y$35,$Z$21:$Z$35),_xlfn.VSTACK($AA$21:$AA$35,_xlfn.ANCHORARRAY($AA$21)),"")</f>
        <v/>
      </c>
      <c r="H28" s="18" t="str" cm="1">
        <f t="array" ref="H28">_xlfn.XLOOKUP($D28&amp;H$21,_xlfn.VSTACK($Y$21:$Y$35,$Z$21:$Z$35),_xlfn.VSTACK($AA$21:$AA$35,_xlfn.ANCHORARRAY($AA$21)),"")</f>
        <v/>
      </c>
      <c r="I28" s="18" cm="1">
        <f t="array" ref="I28">_xlfn.XLOOKUP($D28&amp;I$21,_xlfn.VSTACK($Y$21:$Y$35,$Z$21:$Z$35),_xlfn.VSTACK($AA$21:$AA$35,_xlfn.ANCHORARRAY($AA$21)),"")</f>
        <v>2</v>
      </c>
      <c r="J28" s="18" t="str" cm="1">
        <f t="array" ref="J28">_xlfn.XLOOKUP($D28&amp;J$21,_xlfn.VSTACK($Y$21:$Y$35,$Z$21:$Z$35),_xlfn.VSTACK($AA$21:$AA$35,_xlfn.ANCHORARRAY($AA$21)),"")</f>
        <v/>
      </c>
      <c r="K28" s="18" t="str" cm="1">
        <f t="array" ref="K28">_xlfn.XLOOKUP($D28&amp;K$21,_xlfn.VSTACK($Y$21:$Y$35,$Z$21:$Z$35),_xlfn.VSTACK($AA$21:$AA$35,_xlfn.ANCHORARRAY($AA$21)),"")</f>
        <v/>
      </c>
      <c r="L28" s="18" t="str" cm="1">
        <f t="array" ref="L28">_xlfn.XLOOKUP($D28&amp;L$21,_xlfn.VSTACK($Y$21:$Y$35,$Z$21:$Z$35),_xlfn.VSTACK($AA$21:$AA$35,_xlfn.ANCHORARRAY($AA$21)),"")</f>
        <v/>
      </c>
      <c r="M28" s="18" cm="1">
        <f t="array" ref="M28">_xlfn.XLOOKUP($D28&amp;M$21,_xlfn.VSTACK($Y$21:$Y$35,$Z$21:$Z$35),_xlfn.VSTACK($AA$21:$AA$35,_xlfn.ANCHORARRAY($AA$21)),"")</f>
        <v>1</v>
      </c>
      <c r="N28" s="18" t="str" cm="1">
        <f t="array" ref="N28">_xlfn.XLOOKUP($D28&amp;N$21,_xlfn.VSTACK($Y$21:$Y$35,$Z$21:$Z$35),_xlfn.VSTACK($AA$21:$AA$35,_xlfn.ANCHORARRAY($AA$21)),"")</f>
        <v/>
      </c>
      <c r="Q28" t="str">
        <v>HS</v>
      </c>
      <c r="R28" t="str">
        <v>MPSO</v>
      </c>
      <c r="S28" t="str">
        <f>Q28&amp;R28</f>
        <v>HSMPSO</v>
      </c>
      <c r="W28" t="str">
        <v>HS</v>
      </c>
      <c r="X28" t="str">
        <v>PSO</v>
      </c>
      <c r="Y28" t="str">
        <f t="shared" si="0"/>
        <v>HSPSO</v>
      </c>
      <c r="Z28" t="str">
        <f t="shared" si="1"/>
        <v>PSOHS</v>
      </c>
      <c r="AA28">
        <v>2</v>
      </c>
    </row>
    <row r="29" spans="1:27" ht="14.1" customHeight="1" x14ac:dyDescent="0.25">
      <c r="D29" t="str">
        <v>CS</v>
      </c>
      <c r="E29" s="18" cm="1">
        <f t="array" ref="E29">_xlfn.XLOOKUP($D29&amp;E$21,_xlfn.VSTACK($Y$21:$Y$35,$Z$21:$Z$35),_xlfn.VSTACK($AA$21:$AA$35,_xlfn.ANCHORARRAY($AA$21)),"")</f>
        <v>1</v>
      </c>
      <c r="F29" s="18" t="str" cm="1">
        <f t="array" ref="F29">_xlfn.XLOOKUP($D29&amp;F$21,_xlfn.VSTACK($Y$21:$Y$35,$Z$21:$Z$35),_xlfn.VSTACK($AA$21:$AA$35,_xlfn.ANCHORARRAY($AA$21)),"")</f>
        <v/>
      </c>
      <c r="G29" s="18" t="str" cm="1">
        <f t="array" ref="G29">_xlfn.XLOOKUP($D29&amp;G$21,_xlfn.VSTACK($Y$21:$Y$35,$Z$21:$Z$35),_xlfn.VSTACK($AA$21:$AA$35,_xlfn.ANCHORARRAY($AA$21)),"")</f>
        <v/>
      </c>
      <c r="H29" s="18" t="str" cm="1">
        <f t="array" ref="H29">_xlfn.XLOOKUP($D29&amp;H$21,_xlfn.VSTACK($Y$21:$Y$35,$Z$21:$Z$35),_xlfn.VSTACK($AA$21:$AA$35,_xlfn.ANCHORARRAY($AA$21)),"")</f>
        <v/>
      </c>
      <c r="I29" s="18" t="str" cm="1">
        <f t="array" ref="I29">_xlfn.XLOOKUP($D29&amp;I$21,_xlfn.VSTACK($Y$21:$Y$35,$Z$21:$Z$35),_xlfn.VSTACK($AA$21:$AA$35,_xlfn.ANCHORARRAY($AA$21)),"")</f>
        <v/>
      </c>
      <c r="J29" s="18" t="str" cm="1">
        <f t="array" ref="J29">_xlfn.XLOOKUP($D29&amp;J$21,_xlfn.VSTACK($Y$21:$Y$35,$Z$21:$Z$35),_xlfn.VSTACK($AA$21:$AA$35,_xlfn.ANCHORARRAY($AA$21)),"")</f>
        <v/>
      </c>
      <c r="K29" s="18" t="str" cm="1">
        <f t="array" ref="K29">_xlfn.XLOOKUP($D29&amp;K$21,_xlfn.VSTACK($Y$21:$Y$35,$Z$21:$Z$35),_xlfn.VSTACK($AA$21:$AA$35,_xlfn.ANCHORARRAY($AA$21)),"")</f>
        <v/>
      </c>
      <c r="L29" s="18" t="str" cm="1">
        <f t="array" ref="L29">_xlfn.XLOOKUP($D29&amp;L$21,_xlfn.VSTACK($Y$21:$Y$35,$Z$21:$Z$35),_xlfn.VSTACK($AA$21:$AA$35,_xlfn.ANCHORARRAY($AA$21)),"")</f>
        <v/>
      </c>
      <c r="M29" s="18" t="str" cm="1">
        <f t="array" ref="M29">_xlfn.XLOOKUP($D29&amp;M$21,_xlfn.VSTACK($Y$21:$Y$35,$Z$21:$Z$35),_xlfn.VSTACK($AA$21:$AA$35,_xlfn.ANCHORARRAY($AA$21)),"")</f>
        <v/>
      </c>
      <c r="N29" s="18" t="str" cm="1">
        <f t="array" ref="N29">_xlfn.XLOOKUP($D29&amp;N$21,_xlfn.VSTACK($Y$21:$Y$35,$Z$21:$Z$35),_xlfn.VSTACK($AA$21:$AA$35,_xlfn.ANCHORARRAY($AA$21)),"")</f>
        <v/>
      </c>
      <c r="Q29" t="str">
        <v>HS</v>
      </c>
      <c r="R29" t="str">
        <v>PSO</v>
      </c>
      <c r="S29" t="str">
        <f>Q29&amp;R29</f>
        <v>HSPSO</v>
      </c>
      <c r="W29" t="str">
        <v>HS</v>
      </c>
      <c r="X29" t="str">
        <v>SO</v>
      </c>
      <c r="Y29" t="str">
        <f t="shared" si="0"/>
        <v>HSSO</v>
      </c>
      <c r="Z29" t="str">
        <f t="shared" si="1"/>
        <v>SOHS</v>
      </c>
      <c r="AA29">
        <v>2</v>
      </c>
    </row>
    <row r="30" spans="1:27" x14ac:dyDescent="0.25">
      <c r="D30" t="str">
        <v>TS</v>
      </c>
      <c r="E30" s="18" cm="1">
        <f t="array" ref="E30">_xlfn.XLOOKUP($D30&amp;E$21,_xlfn.VSTACK($Y$21:$Y$35,$Z$21:$Z$35),_xlfn.VSTACK($AA$21:$AA$35,_xlfn.ANCHORARRAY($AA$21)),"")</f>
        <v>1</v>
      </c>
      <c r="F30" s="18" t="str" cm="1">
        <f t="array" ref="F30">_xlfn.XLOOKUP($D30&amp;F$21,_xlfn.VSTACK($Y$21:$Y$35,$Z$21:$Z$35),_xlfn.VSTACK($AA$21:$AA$35,_xlfn.ANCHORARRAY($AA$21)),"")</f>
        <v/>
      </c>
      <c r="G30" s="18" t="str" cm="1">
        <f t="array" ref="G30">_xlfn.XLOOKUP($D30&amp;G$21,_xlfn.VSTACK($Y$21:$Y$35,$Z$21:$Z$35),_xlfn.VSTACK($AA$21:$AA$35,_xlfn.ANCHORARRAY($AA$21)),"")</f>
        <v/>
      </c>
      <c r="H30" s="18" t="str" cm="1">
        <f t="array" ref="H30">_xlfn.XLOOKUP($D30&amp;H$21,_xlfn.VSTACK($Y$21:$Y$35,$Z$21:$Z$35),_xlfn.VSTACK($AA$21:$AA$35,_xlfn.ANCHORARRAY($AA$21)),"")</f>
        <v/>
      </c>
      <c r="I30" s="18" t="str" cm="1">
        <f t="array" ref="I30">_xlfn.XLOOKUP($D30&amp;I$21,_xlfn.VSTACK($Y$21:$Y$35,$Z$21:$Z$35),_xlfn.VSTACK($AA$21:$AA$35,_xlfn.ANCHORARRAY($AA$21)),"")</f>
        <v/>
      </c>
      <c r="J30" s="18" t="str" cm="1">
        <f t="array" ref="J30">_xlfn.XLOOKUP($D30&amp;J$21,_xlfn.VSTACK($Y$21:$Y$35,$Z$21:$Z$35),_xlfn.VSTACK($AA$21:$AA$35,_xlfn.ANCHORARRAY($AA$21)),"")</f>
        <v/>
      </c>
      <c r="K30" s="18" cm="1">
        <f t="array" ref="K30">_xlfn.XLOOKUP($D30&amp;K$21,_xlfn.VSTACK($Y$21:$Y$35,$Z$21:$Z$35),_xlfn.VSTACK($AA$21:$AA$35,_xlfn.ANCHORARRAY($AA$21)),"")</f>
        <v>1</v>
      </c>
      <c r="L30" s="18" t="str" cm="1">
        <f t="array" ref="L30">_xlfn.XLOOKUP($D30&amp;L$21,_xlfn.VSTACK($Y$21:$Y$35,$Z$21:$Z$35),_xlfn.VSTACK($AA$21:$AA$35,_xlfn.ANCHORARRAY($AA$21)),"")</f>
        <v/>
      </c>
      <c r="M30" s="18" t="str" cm="1">
        <f t="array" ref="M30">_xlfn.XLOOKUP($D30&amp;M$21,_xlfn.VSTACK($Y$21:$Y$35,$Z$21:$Z$35),_xlfn.VSTACK($AA$21:$AA$35,_xlfn.ANCHORARRAY($AA$21)),"")</f>
        <v/>
      </c>
      <c r="N30" s="18" t="str" cm="1">
        <f t="array" ref="N30">_xlfn.XLOOKUP($D30&amp;N$21,_xlfn.VSTACK($Y$21:$Y$35,$Z$21:$Z$35),_xlfn.VSTACK($AA$21:$AA$35,_xlfn.ANCHORARRAY($AA$21)),"")</f>
        <v/>
      </c>
      <c r="Q30" t="str">
        <v>HS</v>
      </c>
      <c r="R30" t="str">
        <v>SO</v>
      </c>
      <c r="S30" t="str">
        <f>Q30&amp;R30</f>
        <v>HSSO</v>
      </c>
      <c r="W30" t="str">
        <v>PSO</v>
      </c>
      <c r="X30" t="str">
        <v>HS</v>
      </c>
      <c r="Y30" t="str">
        <f t="shared" si="0"/>
        <v>PSOHS</v>
      </c>
      <c r="Z30" t="str">
        <f t="shared" si="1"/>
        <v>HSPSO</v>
      </c>
      <c r="AA30">
        <v>2</v>
      </c>
    </row>
    <row r="31" spans="1:27" ht="14.1" customHeight="1" x14ac:dyDescent="0.25">
      <c r="D31" t="str">
        <v>MPSO</v>
      </c>
      <c r="E31" s="18" t="str" cm="1">
        <f t="array" ref="E31">_xlfn.XLOOKUP($D31&amp;E$21,_xlfn.VSTACK($Y$21:$Y$35,$Z$21:$Z$35),_xlfn.VSTACK($AA$21:$AA$35,_xlfn.ANCHORARRAY($AA$21)),"")</f>
        <v/>
      </c>
      <c r="F31" s="18" t="str" cm="1">
        <f t="array" ref="F31">_xlfn.XLOOKUP($D31&amp;F$21,_xlfn.VSTACK($Y$21:$Y$35,$Z$21:$Z$35),_xlfn.VSTACK($AA$21:$AA$35,_xlfn.ANCHORARRAY($AA$21)),"")</f>
        <v/>
      </c>
      <c r="G31" s="18" t="str" cm="1">
        <f t="array" ref="G31">_xlfn.XLOOKUP($D31&amp;G$21,_xlfn.VSTACK($Y$21:$Y$35,$Z$21:$Z$35),_xlfn.VSTACK($AA$21:$AA$35,_xlfn.ANCHORARRAY($AA$21)),"")</f>
        <v/>
      </c>
      <c r="H31" s="18" t="str" cm="1">
        <f t="array" ref="H31">_xlfn.XLOOKUP($D31&amp;H$21,_xlfn.VSTACK($Y$21:$Y$35,$Z$21:$Z$35),_xlfn.VSTACK($AA$21:$AA$35,_xlfn.ANCHORARRAY($AA$21)),"")</f>
        <v/>
      </c>
      <c r="I31" s="18" cm="1">
        <f t="array" ref="I31">_xlfn.XLOOKUP($D31&amp;I$21,_xlfn.VSTACK($Y$21:$Y$35,$Z$21:$Z$35),_xlfn.VSTACK($AA$21:$AA$35,_xlfn.ANCHORARRAY($AA$21)),"")</f>
        <v>1</v>
      </c>
      <c r="J31" s="18" t="str" cm="1">
        <f t="array" ref="J31">_xlfn.XLOOKUP($D31&amp;J$21,_xlfn.VSTACK($Y$21:$Y$35,$Z$21:$Z$35),_xlfn.VSTACK($AA$21:$AA$35,_xlfn.ANCHORARRAY($AA$21)),"")</f>
        <v/>
      </c>
      <c r="K31" s="18" t="str" cm="1">
        <f t="array" ref="K31">_xlfn.XLOOKUP($D31&amp;K$21,_xlfn.VSTACK($Y$21:$Y$35,$Z$21:$Z$35),_xlfn.VSTACK($AA$21:$AA$35,_xlfn.ANCHORARRAY($AA$21)),"")</f>
        <v/>
      </c>
      <c r="L31" s="18" t="str" cm="1">
        <f t="array" ref="L31">_xlfn.XLOOKUP($D31&amp;L$21,_xlfn.VSTACK($Y$21:$Y$35,$Z$21:$Z$35),_xlfn.VSTACK($AA$21:$AA$35,_xlfn.ANCHORARRAY($AA$21)),"")</f>
        <v/>
      </c>
      <c r="M31" s="18" t="str" cm="1">
        <f t="array" ref="M31">_xlfn.XLOOKUP($D31&amp;M$21,_xlfn.VSTACK($Y$21:$Y$35,$Z$21:$Z$35),_xlfn.VSTACK($AA$21:$AA$35,_xlfn.ANCHORARRAY($AA$21)),"")</f>
        <v/>
      </c>
      <c r="N31" s="18" t="str" cm="1">
        <f t="array" ref="N31">_xlfn.XLOOKUP($D31&amp;N$21,_xlfn.VSTACK($Y$21:$Y$35,$Z$21:$Z$35),_xlfn.VSTACK($AA$21:$AA$35,_xlfn.ANCHORARRAY($AA$21)),"")</f>
        <v/>
      </c>
      <c r="Q31" t="str">
        <v>PSO</v>
      </c>
      <c r="R31" t="str">
        <v>GA</v>
      </c>
      <c r="S31" t="str">
        <f>Q31&amp;R31</f>
        <v>PSOGA</v>
      </c>
      <c r="W31" t="str">
        <v>PSO</v>
      </c>
      <c r="X31" t="str">
        <v>SO</v>
      </c>
      <c r="Y31" t="str">
        <f t="shared" si="0"/>
        <v>PSOSO</v>
      </c>
      <c r="Z31" t="str">
        <f t="shared" si="1"/>
        <v>SOPSO</v>
      </c>
      <c r="AA31">
        <v>1</v>
      </c>
    </row>
    <row r="32" spans="1:27" ht="14.1" customHeight="1" x14ac:dyDescent="0.25">
      <c r="E32" s="18"/>
      <c r="F32" s="18"/>
      <c r="G32" s="18"/>
      <c r="H32" s="18"/>
      <c r="Q32" t="str">
        <v>PSO</v>
      </c>
      <c r="R32" t="str">
        <v>HS</v>
      </c>
      <c r="S32" t="str">
        <f>Q32&amp;R32</f>
        <v>PSOHS</v>
      </c>
      <c r="W32" t="str">
        <v>RO</v>
      </c>
      <c r="X32" t="str">
        <v>GA</v>
      </c>
      <c r="Y32" t="str">
        <f t="shared" si="0"/>
        <v>ROGA</v>
      </c>
      <c r="Z32" t="str">
        <f t="shared" si="1"/>
        <v>GARO</v>
      </c>
      <c r="AA32">
        <v>1</v>
      </c>
    </row>
    <row r="33" spans="5:27" ht="14.1" customHeight="1" x14ac:dyDescent="0.25">
      <c r="E33" s="18"/>
      <c r="F33" s="18"/>
      <c r="G33" s="18"/>
      <c r="H33" s="18"/>
      <c r="Q33" t="str">
        <v>PSO</v>
      </c>
      <c r="R33" t="str">
        <v>GA</v>
      </c>
      <c r="S33" t="str">
        <f>Q33&amp;R33</f>
        <v>PSOGA</v>
      </c>
      <c r="W33" t="str">
        <v>SO</v>
      </c>
      <c r="X33" t="str">
        <v>GA</v>
      </c>
      <c r="Y33" t="str">
        <f t="shared" si="0"/>
        <v>SOGA</v>
      </c>
      <c r="Z33" t="str">
        <f t="shared" si="1"/>
        <v>GASO</v>
      </c>
      <c r="AA33">
        <v>1</v>
      </c>
    </row>
    <row r="34" spans="5:27" x14ac:dyDescent="0.25">
      <c r="E34" s="18"/>
      <c r="F34" s="18"/>
      <c r="G34" s="18"/>
      <c r="H34" s="18"/>
      <c r="Q34" t="str">
        <v>PSO</v>
      </c>
      <c r="R34" t="str">
        <v>GA</v>
      </c>
      <c r="S34" t="str">
        <f>Q34&amp;R34</f>
        <v>PSOGA</v>
      </c>
      <c r="W34" t="str">
        <v>SO</v>
      </c>
      <c r="X34" t="str">
        <v>HS</v>
      </c>
      <c r="Y34" t="str">
        <f t="shared" si="0"/>
        <v>SOHS</v>
      </c>
      <c r="Z34" t="str">
        <f t="shared" si="1"/>
        <v>HSSO</v>
      </c>
      <c r="AA34">
        <v>2</v>
      </c>
    </row>
    <row r="35" spans="5:27" ht="13.5" customHeight="1" x14ac:dyDescent="0.25">
      <c r="E35" s="18"/>
      <c r="F35" s="18"/>
      <c r="G35" s="18"/>
      <c r="H35" s="18"/>
      <c r="Q35" t="str">
        <v>PSO</v>
      </c>
      <c r="R35" t="str">
        <v>SO</v>
      </c>
      <c r="S35" t="str">
        <f>Q35&amp;R35</f>
        <v>PSOSO</v>
      </c>
      <c r="W35" t="str">
        <v>SO</v>
      </c>
      <c r="X35" t="str">
        <v>TS</v>
      </c>
      <c r="Y35" t="str">
        <f t="shared" si="0"/>
        <v>SOTS</v>
      </c>
      <c r="Z35" t="str">
        <f t="shared" si="1"/>
        <v>TSSO</v>
      </c>
      <c r="AA35">
        <v>1</v>
      </c>
    </row>
    <row r="36" spans="5:27" x14ac:dyDescent="0.25">
      <c r="E36" s="18"/>
      <c r="F36" s="18"/>
      <c r="G36" s="18"/>
      <c r="H36" s="18"/>
      <c r="Q36" t="str">
        <v>RO</v>
      </c>
      <c r="R36" t="str">
        <v>GA</v>
      </c>
      <c r="S36" t="str">
        <f>Q36&amp;R36</f>
        <v>ROGA</v>
      </c>
    </row>
    <row r="37" spans="5:27" ht="13.5" customHeight="1" x14ac:dyDescent="0.25">
      <c r="E37" s="18"/>
      <c r="F37" s="18"/>
      <c r="G37" s="18"/>
      <c r="H37" s="18"/>
      <c r="Q37" t="str">
        <v>SO</v>
      </c>
      <c r="R37" t="str">
        <v>GA</v>
      </c>
      <c r="S37" t="str">
        <f>Q37&amp;R37</f>
        <v>SOGA</v>
      </c>
    </row>
    <row r="38" spans="5:27" x14ac:dyDescent="0.25">
      <c r="E38" s="18"/>
      <c r="F38" s="18"/>
      <c r="G38" s="18"/>
      <c r="H38" s="18"/>
      <c r="Q38" t="str">
        <v>SO</v>
      </c>
      <c r="R38" t="str">
        <v>HS</v>
      </c>
      <c r="S38" t="str">
        <f>Q38&amp;R38</f>
        <v>SOHS</v>
      </c>
    </row>
    <row r="39" spans="5:27" x14ac:dyDescent="0.25">
      <c r="Q39" t="str">
        <v>SO</v>
      </c>
      <c r="R39" t="str">
        <v>TS</v>
      </c>
      <c r="S39" t="str">
        <f>Q39&amp;R39</f>
        <v>SOTS</v>
      </c>
    </row>
  </sheetData>
  <mergeCells count="1">
    <mergeCell ref="E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My_EDA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2024-05-07T03:41:41Z</dcterms:modified>
</cp:coreProperties>
</file>