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6F962EE-1ED2-4F8C-8B3B-3B8275EF09FF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HD_Date">_xlfn.LET(_xlpm.dt, TODAY(),      _xlpm.y,  YEAR(_xlpm.dt),      _xlpm.m,  MONTH(_xlpm.dt),      _xlpm.d,  DAY(_xlpm.dt),      TEXT(DATE(_xlpm.y,_xlpm.m,_xlpm.d),"dd-mmm-yyyy")     )</definedName>
    <definedName name="_xlnm.Print_Area" localSheetId="0">Report!$A$1:$G$62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" i="1" l="1"/>
  <c r="C58" i="1"/>
  <c r="F37" i="1"/>
  <c r="C37" i="1"/>
  <c r="F16" i="1"/>
  <c r="C16" i="1"/>
  <c r="B3" i="3" a="1"/>
  <c r="B3" i="3" s="1"/>
  <c r="B3" i="2" a="1"/>
  <c r="B3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<sst xmlns="http://schemas.openxmlformats.org/spreadsheetml/2006/main" count="116" uniqueCount="45">
  <si>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</si>
  <si>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</si>
  <si>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</si>
  <si>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</si>
  <si>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</si>
  <si>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</si>
  <si>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</si>
  <si>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</si>
  <si>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</si>
  <si>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</si>
  <si>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</si>
  <si>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</si>
  <si>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</si>
  <si>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</si>
  <si>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</si>
  <si>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</si>
  <si>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</si>
  <si>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</si>
  <si>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</si>
  <si>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</si>
  <si>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</si>
  <si>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M</t>
  </si>
  <si>
    <t>T</t>
  </si>
  <si>
    <t>L</t>
  </si>
  <si>
    <t>R</t>
  </si>
  <si>
    <t>Min</t>
  </si>
  <si>
    <t>Max</t>
  </si>
  <si>
    <t>Horizontal Measurement</t>
  </si>
  <si>
    <t>Vertical Measurement</t>
  </si>
  <si>
    <t>Pos</t>
  </si>
  <si>
    <t>Window</t>
  </si>
  <si>
    <t>Style</t>
  </si>
  <si>
    <t>Color</t>
  </si>
  <si>
    <t>Side</t>
  </si>
  <si>
    <t>HW Col</t>
  </si>
  <si>
    <t>Azalea</t>
  </si>
  <si>
    <t>Washed Oak</t>
  </si>
  <si>
    <t>Desert Gold</t>
  </si>
  <si>
    <t>PN</t>
  </si>
  <si>
    <t>AZL-301</t>
  </si>
  <si>
    <t>Side Window</t>
  </si>
  <si>
    <t>Bathroom Window</t>
  </si>
  <si>
    <t>Bathroom</t>
  </si>
  <si>
    <t>Main Window</t>
  </si>
  <si>
    <t>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</si>
</sst>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\ ??/16"/>
    <numFmt numFmtId="165" formatCode="#\ ?/8"/>
  </numFmts>
  <fonts count="13" x14ac:knownFonts="1">
    <font>
      <sz val="10"/>
      <color theme="1"/>
      <name val="Aptos Mono"/>
      <family val="3"/>
      <scheme val="major"/>
    </font>
    <font>
      <sz val="18"/>
      <color theme="3"/>
      <name val="Aptos Mono"/>
      <family val="2"/>
      <scheme val="major"/>
    </font>
    <font>
      <b/>
      <sz val="11"/>
      <color theme="3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b/>
      <sz val="11"/>
      <color theme="1"/>
      <name val="Aptos Mono"/>
      <family val="3"/>
      <scheme val="major"/>
    </font>
    <font>
      <b/>
      <sz val="10"/>
      <color theme="1"/>
      <name val="Aptos Mono"/>
      <family val="3"/>
      <scheme val="major"/>
    </font>
    <font>
      <sz val="11"/>
      <color theme="1"/>
      <name val="Aptos Mono"/>
      <family val="3"/>
      <scheme val="maj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10" fillId="2" borderId="0" applyNumberFormat="0" applyAlignment="0" applyProtection="0"/>
    <xf numFmtId="0" fontId="3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4" fillId="3" borderId="0" applyNumberFormat="0" applyAlignment="0" applyProtection="0"/>
    <xf numFmtId="0" fontId="5" fillId="4" borderId="0" applyNumberFormat="0" applyAlignment="0" applyProtection="0"/>
    <xf numFmtId="0" fontId="6" fillId="0" borderId="0" applyNumberFormat="0" applyAlignment="0" applyProtection="0"/>
    <xf numFmtId="0" fontId="7" fillId="0" borderId="0" applyNumberFormat="0" applyFill="0" applyAlignment="0" applyProtection="0"/>
    <xf numFmtId="0" fontId="5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20">
    <xf numFmtId="0" fontId="0" fillId="0" borderId="0" xfId="0"/>
    <xf numFmtId="0" fontId="4" fillId="3" borderId="0" xfId="7"/>
    <xf numFmtId="0" fontId="5" fillId="4" borderId="0" xfId="8"/>
    <xf numFmtId="0" fontId="0" fillId="0" borderId="0" xfId="0" pivotButton="1"/>
    <xf numFmtId="0" fontId="10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11" fillId="0" borderId="0" xfId="0" applyFont="1"/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0" fillId="0" borderId="6" xfId="0" applyBorder="1"/>
    <xf numFmtId="0" fontId="11" fillId="0" borderId="4" xfId="0" applyFont="1" applyBorder="1" applyAlignment="1">
      <alignment horizontal="center"/>
    </xf>
    <xf numFmtId="164" fontId="0" fillId="0" borderId="0" xfId="0" applyNumberFormat="1"/>
    <xf numFmtId="0" fontId="11" fillId="0" borderId="5" xfId="0" applyFont="1" applyBorder="1" applyAlignment="1">
      <alignment horizontal="center"/>
    </xf>
    <xf numFmtId="164" fontId="0" fillId="0" borderId="3" xfId="0" applyNumberFormat="1" applyBorder="1"/>
    <xf numFmtId="165" fontId="0" fillId="0" borderId="0" xfId="0" applyNumberFormat="1"/>
    <xf numFmtId="0" fontId="11" fillId="0" borderId="0" xfId="0" applyFont="1" applyAlignment="1">
      <alignment horizontal="center"/>
    </xf>
    <xf numFmtId="0" fontId="12" fillId="0" borderId="0" xfId="0" applyFont="1" applyAlignment="1">
      <alignment vertical="center"/>
    </xf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6</xdr:col>
      <xdr:colOff>0</xdr:colOff>
      <xdr:row>20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0209633-CD79-9A9D-D909-7D712CF83BDE}"/>
            </a:ext>
          </a:extLst>
        </xdr:cNvPr>
        <xdr:cNvSpPr txBox="1"/>
      </xdr:nvSpPr>
      <xdr:spPr>
        <a:xfrm>
          <a:off x="609600" y="2369820"/>
          <a:ext cx="3345180" cy="5029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latin typeface="+mj-lt"/>
            </a:rPr>
            <a:t>Note: Always include the original measurement in its native</a:t>
          </a:r>
          <a:r>
            <a:rPr lang="en-US" sz="900" baseline="0">
              <a:latin typeface="+mj-lt"/>
            </a:rPr>
            <a:t> units. I want to ensure correct conversions.</a:t>
          </a:r>
          <a:endParaRPr lang="en-US" sz="900">
            <a:latin typeface="+mj-lt"/>
          </a:endParaRPr>
        </a:p>
      </xdr:txBody>
    </xdr:sp>
    <xdr:clientData/>
  </xdr:twoCellAnchor>
  <xdr:twoCellAnchor editAs="oneCell">
    <xdr:from>
      <xdr:col>1</xdr:col>
      <xdr:colOff>342900</xdr:colOff>
      <xdr:row>2</xdr:row>
      <xdr:rowOff>53340</xdr:rowOff>
    </xdr:from>
    <xdr:to>
      <xdr:col>5</xdr:col>
      <xdr:colOff>708660</xdr:colOff>
      <xdr:row>2</xdr:row>
      <xdr:rowOff>2197100</xdr:rowOff>
    </xdr:to>
    <xdr:pic>
      <xdr:nvPicPr>
        <xdr:cNvPr id="7" name="image1.jpg" descr="A window with a table and chairs outside&#10;&#10;Description automatically generated">
          <a:extLst>
            <a:ext uri="{FF2B5EF4-FFF2-40B4-BE49-F238E27FC236}">
              <a16:creationId xmlns:a16="http://schemas.microsoft.com/office/drawing/2014/main" id="{06B30559-4D26-48F6-ACFB-F7880A3AE92F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00" y="388620"/>
          <a:ext cx="2857500" cy="2143760"/>
        </a:xfrm>
        <a:prstGeom prst="rect">
          <a:avLst/>
        </a:prstGeom>
        <a:ln/>
      </xdr:spPr>
    </xdr:pic>
    <xdr:clientData/>
  </xdr:twoCellAnchor>
  <xdr:twoCellAnchor editAs="oneCell">
    <xdr:from>
      <xdr:col>1</xdr:col>
      <xdr:colOff>100965</xdr:colOff>
      <xdr:row>22</xdr:row>
      <xdr:rowOff>43815</xdr:rowOff>
    </xdr:from>
    <xdr:to>
      <xdr:col>2</xdr:col>
      <xdr:colOff>1167765</xdr:colOff>
      <xdr:row>22</xdr:row>
      <xdr:rowOff>2196465</xdr:rowOff>
    </xdr:to>
    <xdr:pic>
      <xdr:nvPicPr>
        <xdr:cNvPr id="8" name="image2.jpg">
          <a:extLst>
            <a:ext uri="{FF2B5EF4-FFF2-40B4-BE49-F238E27FC236}">
              <a16:creationId xmlns:a16="http://schemas.microsoft.com/office/drawing/2014/main" id="{5D81CCDE-212F-B38B-E82F-7730C4662903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 rot="5400000">
          <a:off x="495300" y="6294120"/>
          <a:ext cx="2152650" cy="1600200"/>
        </a:xfrm>
        <a:prstGeom prst="rect">
          <a:avLst/>
        </a:prstGeom>
        <a:ln/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6</xdr:col>
      <xdr:colOff>0</xdr:colOff>
      <xdr:row>41</xdr:row>
      <xdr:rowOff>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7050B49-89B2-4FC4-A4CB-5810F0485CD9}"/>
            </a:ext>
          </a:extLst>
        </xdr:cNvPr>
        <xdr:cNvSpPr txBox="1"/>
      </xdr:nvSpPr>
      <xdr:spPr>
        <a:xfrm>
          <a:off x="670560" y="5090160"/>
          <a:ext cx="3863340" cy="525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latin typeface="+mj-lt"/>
            </a:rPr>
            <a:t>Note: Always include the original measurement in its native</a:t>
          </a:r>
          <a:r>
            <a:rPr lang="en-US" sz="900" baseline="0">
              <a:latin typeface="+mj-lt"/>
            </a:rPr>
            <a:t> units. I want to ensure correct conversions.</a:t>
          </a:r>
          <a:endParaRPr lang="en-US" sz="900">
            <a:latin typeface="+mj-lt"/>
          </a:endParaRPr>
        </a:p>
      </xdr:txBody>
    </xdr:sp>
    <xdr:clientData/>
  </xdr:twoCellAnchor>
  <xdr:twoCellAnchor editAs="oneCell">
    <xdr:from>
      <xdr:col>1</xdr:col>
      <xdr:colOff>45720</xdr:colOff>
      <xdr:row>43</xdr:row>
      <xdr:rowOff>60960</xdr:rowOff>
    </xdr:from>
    <xdr:to>
      <xdr:col>5</xdr:col>
      <xdr:colOff>411480</xdr:colOff>
      <xdr:row>43</xdr:row>
      <xdr:rowOff>2204720</xdr:rowOff>
    </xdr:to>
    <xdr:pic>
      <xdr:nvPicPr>
        <xdr:cNvPr id="10" name="image3.jpg">
          <a:extLst>
            <a:ext uri="{FF2B5EF4-FFF2-40B4-BE49-F238E27FC236}">
              <a16:creationId xmlns:a16="http://schemas.microsoft.com/office/drawing/2014/main" id="{169DA160-D31E-3F21-3C52-C10C407E9F93}"/>
            </a:ext>
          </a:extLst>
        </xdr:cNvPr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716280" y="11795760"/>
          <a:ext cx="2857500" cy="2143760"/>
        </a:xfrm>
        <a:prstGeom prst="rect">
          <a:avLst/>
        </a:prstGeom>
        <a:ln/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6</xdr:col>
      <xdr:colOff>0</xdr:colOff>
      <xdr:row>62</xdr:row>
      <xdr:rowOff>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E6DB913-761D-41EA-9CE0-C23892C34D31}"/>
            </a:ext>
          </a:extLst>
        </xdr:cNvPr>
        <xdr:cNvSpPr txBox="1"/>
      </xdr:nvSpPr>
      <xdr:spPr>
        <a:xfrm>
          <a:off x="670560" y="10850880"/>
          <a:ext cx="3863340" cy="525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>
              <a:latin typeface="+mj-lt"/>
            </a:rPr>
            <a:t>Note: Always include the original measurement in its native</a:t>
          </a:r>
          <a:r>
            <a:rPr lang="en-US" sz="900" baseline="0">
              <a:latin typeface="+mj-lt"/>
            </a:rPr>
            <a:t> units. I want to ensure correct conversions.</a:t>
          </a:r>
          <a:endParaRPr lang="en-US" sz="900">
            <a:latin typeface="+mj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26</xdr:col>
      <xdr:colOff>146214</xdr:colOff>
      <xdr:row>37</xdr:row>
      <xdr:rowOff>25648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3</xdr:col>
      <xdr:colOff>819151</xdr:colOff>
      <xdr:row>1</xdr:row>
      <xdr:rowOff>95195</xdr:rowOff>
    </xdr:from>
    <xdr:to>
      <xdr:col>7</xdr:col>
      <xdr:colOff>321946</xdr:colOff>
      <xdr:row>4</xdr:row>
      <xdr:rowOff>47625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C152DCAB-1278-82E3-CFEB-6F87AEC44F74}"/>
            </a:ext>
          </a:extLst>
        </xdr:cNvPr>
        <xdr:cNvGrpSpPr/>
      </xdr:nvGrpSpPr>
      <xdr:grpSpPr>
        <a:xfrm>
          <a:off x="3409951" y="270455"/>
          <a:ext cx="2474595" cy="478210"/>
          <a:chOff x="3162301" y="274265"/>
          <a:chExt cx="2198370" cy="459814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418FC71-57C1-F5D7-BE08-370D83484521}"/>
              </a:ext>
            </a:extLst>
          </xdr:cNvPr>
          <xdr:cNvSpPr txBox="1"/>
        </xdr:nvSpPr>
        <xdr:spPr>
          <a:xfrm>
            <a:off x="3162301" y="274265"/>
            <a:ext cx="809778" cy="44667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tIns="0" rIns="0" bIns="0" rtlCol="0" anchor="t"/>
          <a:lstStyle/>
          <a:p>
            <a:r>
              <a:rPr lang="en-US" sz="1000" b="1"/>
              <a:t>FROM:</a:t>
            </a:r>
          </a:p>
          <a:p>
            <a:r>
              <a:rPr lang="en-US" sz="1000" b="1"/>
              <a:t>SUBJECT:</a:t>
            </a:r>
          </a:p>
          <a:p>
            <a:r>
              <a:rPr lang="en-US" sz="1000" b="1"/>
              <a:t>DATE: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26264A4F-00E9-4727-AA3D-59D97AF5D346}"/>
              </a:ext>
            </a:extLst>
          </xdr:cNvPr>
          <xdr:cNvSpPr txBox="1"/>
        </xdr:nvSpPr>
        <xdr:spPr>
          <a:xfrm>
            <a:off x="3908004" y="274265"/>
            <a:ext cx="1452667" cy="459814"/>
          </a:xfrm>
          <a:prstGeom prst="rect">
            <a:avLst/>
          </a:prstGeom>
          <a:solidFill>
            <a:schemeClr val="bg2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tIns="0" rIns="0" bIns="0" rtlCol="0" anchor="t"/>
          <a:lstStyle/>
          <a:p>
            <a:r>
              <a:rPr lang="en-US" sz="1000" b="0"/>
              <a:t>Mark Biegert</a:t>
            </a:r>
          </a:p>
          <a:p>
            <a:r>
              <a:rPr lang="en-US" sz="1000" b="0"/>
              <a:t>Placeholder</a:t>
            </a:r>
          </a:p>
          <a:p>
            <a:r>
              <a:rPr lang="en-US" sz="1000" b="0"/>
              <a:t>1-Jan-2024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461.615692129628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9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Plum Fonts">
      <a:majorFont>
        <a:latin typeface="Aptos Mono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2:J59"/>
  <sheetViews>
    <sheetView tabSelected="1" workbookViewId="0">
      <selection activeCell="K3" sqref="K3"/>
    </sheetView>
  </sheetViews>
  <sheetFormatPr defaultRowHeight="13.8" x14ac:dyDescent="0.3"/>
  <cols>
    <col min="2" max="2" width="7" customWidth="1"/>
    <col min="3" max="3" width="16.296875" customWidth="1"/>
    <col min="4" max="5" width="4.69921875" customWidth="1"/>
    <col min="6" max="6" width="18" customWidth="1"/>
    <col min="7" max="7" width="11.09765625" customWidth="1"/>
  </cols>
  <sheetData>
    <row r="2" spans="1:10" ht="14.4" x14ac:dyDescent="0.3">
      <c r="A2" s="4" t="s">
        <v>40</v>
      </c>
    </row>
    <row r="3" spans="1:10" ht="175.2" customHeight="1" x14ac:dyDescent="0.3"/>
    <row r="4" spans="1:10" x14ac:dyDescent="0.3">
      <c r="B4" s="9" t="s">
        <v>30</v>
      </c>
      <c r="C4" t="s">
        <v>33</v>
      </c>
    </row>
    <row r="5" spans="1:10" x14ac:dyDescent="0.3">
      <c r="B5" s="9" t="s">
        <v>31</v>
      </c>
      <c r="C5" t="s">
        <v>35</v>
      </c>
    </row>
    <row r="6" spans="1:10" x14ac:dyDescent="0.3">
      <c r="B6" s="9" t="s">
        <v>32</v>
      </c>
      <c r="C6" t="s">
        <v>36</v>
      </c>
    </row>
    <row r="7" spans="1:10" x14ac:dyDescent="0.3">
      <c r="B7" s="9" t="s">
        <v>34</v>
      </c>
      <c r="C7" t="s">
        <v>37</v>
      </c>
    </row>
    <row r="8" spans="1:10" x14ac:dyDescent="0.3">
      <c r="B8" s="9" t="s">
        <v>38</v>
      </c>
      <c r="C8" t="s">
        <v>39</v>
      </c>
    </row>
    <row r="10" spans="1:10" x14ac:dyDescent="0.3">
      <c r="B10" s="9" t="s">
        <v>28</v>
      </c>
      <c r="E10" s="9" t="s">
        <v>27</v>
      </c>
    </row>
    <row r="11" spans="1:10" ht="14.4" x14ac:dyDescent="0.3">
      <c r="B11" s="9"/>
      <c r="E11" s="9"/>
      <c r="J11" s="19"/>
    </row>
    <row r="12" spans="1:10" ht="15" thickBot="1" x14ac:dyDescent="0.35">
      <c r="B12" s="10" t="s">
        <v>29</v>
      </c>
      <c r="C12" s="11" t="s">
        <v>7</v>
      </c>
      <c r="D12" s="12"/>
      <c r="E12" s="10" t="s">
        <v>29</v>
      </c>
      <c r="F12" s="11" t="s">
        <v>7</v>
      </c>
      <c r="J12" s="19"/>
    </row>
    <row r="13" spans="1:10" ht="14.4" x14ac:dyDescent="0.3">
      <c r="B13" s="13" t="s">
        <v>9</v>
      </c>
      <c r="C13" s="14">
        <v>51.1875</v>
      </c>
      <c r="D13" s="14"/>
      <c r="E13" s="13" t="s">
        <v>23</v>
      </c>
      <c r="F13" s="14">
        <v>32.625</v>
      </c>
      <c r="J13" s="19"/>
    </row>
    <row r="14" spans="1:10" ht="14.4" x14ac:dyDescent="0.3">
      <c r="B14" s="13" t="s">
        <v>21</v>
      </c>
      <c r="C14" s="14">
        <v>51.3125</v>
      </c>
      <c r="D14" s="14"/>
      <c r="E14" s="13" t="s">
        <v>10</v>
      </c>
      <c r="F14" s="14">
        <v>32.625</v>
      </c>
      <c r="J14" s="19"/>
    </row>
    <row r="15" spans="1:10" ht="14.4" thickBot="1" x14ac:dyDescent="0.35">
      <c r="B15" s="15" t="s">
        <v>22</v>
      </c>
      <c r="C15" s="16">
        <v>51.3125</v>
      </c>
      <c r="D15" s="14"/>
      <c r="E15" s="15" t="s">
        <v>24</v>
      </c>
      <c r="F15" s="16">
        <v>32.5625</v>
      </c>
    </row>
    <row r="16" spans="1:10" ht="14.4" thickTop="1" x14ac:dyDescent="0.3">
      <c r="B16" s="13" t="s">
        <v>25</v>
      </c>
      <c r="C16" s="17">
        <f>ROUNDDOWN(8*MIN(C13:C15),0)/8</f>
        <v>51.125</v>
      </c>
      <c r="D16" s="17"/>
      <c r="E16" s="13" t="s">
        <v>26</v>
      </c>
      <c r="F16" s="17">
        <f>ROUNDUP(8*MAX(F13:F15),0)/8</f>
        <v>32.625</v>
      </c>
    </row>
    <row r="17" spans="1:6" x14ac:dyDescent="0.3">
      <c r="B17" s="18"/>
      <c r="C17" s="17"/>
      <c r="D17" s="17"/>
      <c r="E17" s="18"/>
      <c r="F17" s="17"/>
    </row>
    <row r="21" spans="1:6" ht="14.4" x14ac:dyDescent="0.3">
      <c r="A21" s="4" t="s">
        <v>41</v>
      </c>
    </row>
    <row r="23" spans="1:6" ht="175.2" customHeight="1" x14ac:dyDescent="0.3"/>
    <row r="25" spans="1:6" x14ac:dyDescent="0.3">
      <c r="B25" s="9" t="s">
        <v>30</v>
      </c>
      <c r="C25" t="s">
        <v>42</v>
      </c>
    </row>
    <row r="26" spans="1:6" x14ac:dyDescent="0.3">
      <c r="B26" s="9" t="s">
        <v>31</v>
      </c>
      <c r="C26" t="s">
        <v>35</v>
      </c>
    </row>
    <row r="27" spans="1:6" x14ac:dyDescent="0.3">
      <c r="B27" s="9" t="s">
        <v>32</v>
      </c>
      <c r="C27" t="s">
        <v>36</v>
      </c>
    </row>
    <row r="28" spans="1:6" x14ac:dyDescent="0.3">
      <c r="B28" s="9" t="s">
        <v>34</v>
      </c>
      <c r="C28" t="s">
        <v>37</v>
      </c>
    </row>
    <row r="29" spans="1:6" x14ac:dyDescent="0.3">
      <c r="B29" s="9" t="s">
        <v>38</v>
      </c>
      <c r="C29" t="s">
        <v>39</v>
      </c>
    </row>
    <row r="31" spans="1:6" x14ac:dyDescent="0.3">
      <c r="B31" s="9" t="s">
        <v>28</v>
      </c>
      <c r="E31" s="9" t="s">
        <v>27</v>
      </c>
    </row>
    <row r="32" spans="1:6" x14ac:dyDescent="0.3">
      <c r="B32" s="9"/>
      <c r="E32" s="9"/>
    </row>
    <row r="33" spans="1:6" ht="14.4" thickBot="1" x14ac:dyDescent="0.35">
      <c r="B33" s="10" t="s">
        <v>29</v>
      </c>
      <c r="C33" s="11" t="s">
        <v>7</v>
      </c>
      <c r="D33" s="12"/>
      <c r="E33" s="10" t="s">
        <v>29</v>
      </c>
      <c r="F33" s="11" t="s">
        <v>7</v>
      </c>
    </row>
    <row r="34" spans="1:6" x14ac:dyDescent="0.3">
      <c r="B34" s="13" t="s">
        <v>9</v>
      </c>
      <c r="C34" s="14">
        <v>22.875</v>
      </c>
      <c r="D34" s="14"/>
      <c r="E34" s="13" t="s">
        <v>23</v>
      </c>
      <c r="F34" s="14">
        <v>34.1875</v>
      </c>
    </row>
    <row r="35" spans="1:6" x14ac:dyDescent="0.3">
      <c r="B35" s="13" t="s">
        <v>21</v>
      </c>
      <c r="C35" s="14">
        <v>22.8125</v>
      </c>
      <c r="D35" s="14"/>
      <c r="E35" s="13" t="s">
        <v>10</v>
      </c>
      <c r="F35" s="14">
        <v>34.1875</v>
      </c>
    </row>
    <row r="36" spans="1:6" ht="14.4" thickBot="1" x14ac:dyDescent="0.35">
      <c r="B36" s="15" t="s">
        <v>22</v>
      </c>
      <c r="C36" s="16">
        <v>22.875</v>
      </c>
      <c r="D36" s="14"/>
      <c r="E36" s="15" t="s">
        <v>24</v>
      </c>
      <c r="F36" s="16">
        <v>34.125</v>
      </c>
    </row>
    <row r="37" spans="1:6" ht="14.4" thickTop="1" x14ac:dyDescent="0.3">
      <c r="B37" s="13" t="s">
        <v>25</v>
      </c>
      <c r="C37" s="17">
        <f>ROUNDDOWN(8*MIN(C34:C36),0)/8</f>
        <v>22.75</v>
      </c>
      <c r="D37" s="17"/>
      <c r="E37" s="13" t="s">
        <v>26</v>
      </c>
      <c r="F37" s="17">
        <f>ROUNDUP(8*MAX(F34:F36),0)/8</f>
        <v>34.25</v>
      </c>
    </row>
    <row r="38" spans="1:6" x14ac:dyDescent="0.3">
      <c r="B38" s="18"/>
      <c r="C38" s="17"/>
      <c r="D38" s="17"/>
      <c r="E38" s="18"/>
      <c r="F38" s="17"/>
    </row>
    <row r="42" spans="1:6" ht="14.4" x14ac:dyDescent="0.3">
      <c r="A42" s="4" t="s">
        <v>43</v>
      </c>
    </row>
    <row r="44" spans="1:6" ht="175.2" customHeight="1" x14ac:dyDescent="0.3"/>
    <row r="46" spans="1:6" x14ac:dyDescent="0.3">
      <c r="B46" s="9" t="s">
        <v>30</v>
      </c>
      <c r="C46" t="s">
        <v>44</v>
      </c>
    </row>
    <row r="47" spans="1:6" x14ac:dyDescent="0.3">
      <c r="B47" s="9" t="s">
        <v>31</v>
      </c>
      <c r="C47" t="s">
        <v>35</v>
      </c>
    </row>
    <row r="48" spans="1:6" x14ac:dyDescent="0.3">
      <c r="B48" s="9" t="s">
        <v>32</v>
      </c>
      <c r="C48" t="s">
        <v>36</v>
      </c>
    </row>
    <row r="49" spans="2:6" x14ac:dyDescent="0.3">
      <c r="B49" s="9" t="s">
        <v>34</v>
      </c>
      <c r="C49" t="s">
        <v>37</v>
      </c>
    </row>
    <row r="50" spans="2:6" x14ac:dyDescent="0.3">
      <c r="B50" s="9" t="s">
        <v>38</v>
      </c>
      <c r="C50" t="s">
        <v>39</v>
      </c>
    </row>
    <row r="52" spans="2:6" x14ac:dyDescent="0.3">
      <c r="B52" s="9" t="s">
        <v>28</v>
      </c>
      <c r="E52" s="9" t="s">
        <v>27</v>
      </c>
    </row>
    <row r="53" spans="2:6" x14ac:dyDescent="0.3">
      <c r="B53" s="9"/>
      <c r="E53" s="9"/>
    </row>
    <row r="54" spans="2:6" ht="14.4" thickBot="1" x14ac:dyDescent="0.35">
      <c r="B54" s="10" t="s">
        <v>29</v>
      </c>
      <c r="C54" s="11" t="s">
        <v>7</v>
      </c>
      <c r="D54" s="12"/>
      <c r="E54" s="10" t="s">
        <v>29</v>
      </c>
      <c r="F54" s="11" t="s">
        <v>7</v>
      </c>
    </row>
    <row r="55" spans="2:6" x14ac:dyDescent="0.3">
      <c r="B55" s="13" t="s">
        <v>9</v>
      </c>
      <c r="C55" s="14">
        <v>70.9375</v>
      </c>
      <c r="D55" s="14"/>
      <c r="E55" s="13" t="s">
        <v>23</v>
      </c>
      <c r="F55" s="14">
        <v>40.9375</v>
      </c>
    </row>
    <row r="56" spans="2:6" x14ac:dyDescent="0.3">
      <c r="B56" s="13" t="s">
        <v>21</v>
      </c>
      <c r="C56" s="14">
        <v>71.0625</v>
      </c>
      <c r="D56" s="14"/>
      <c r="E56" s="13" t="s">
        <v>10</v>
      </c>
      <c r="F56" s="14">
        <v>40.8125</v>
      </c>
    </row>
    <row r="57" spans="2:6" ht="14.4" thickBot="1" x14ac:dyDescent="0.35">
      <c r="B57" s="15" t="s">
        <v>22</v>
      </c>
      <c r="C57" s="16">
        <v>70.9375</v>
      </c>
      <c r="D57" s="14"/>
      <c r="E57" s="15" t="s">
        <v>24</v>
      </c>
      <c r="F57" s="16">
        <v>40.8125</v>
      </c>
    </row>
    <row r="58" spans="2:6" ht="14.4" thickTop="1" x14ac:dyDescent="0.3">
      <c r="B58" s="13" t="s">
        <v>25</v>
      </c>
      <c r="C58" s="17">
        <f>ROUNDDOWN(8*MIN(C55:C57),0)/8</f>
        <v>70.875</v>
      </c>
      <c r="D58" s="17"/>
      <c r="E58" s="13" t="s">
        <v>26</v>
      </c>
      <c r="F58" s="17">
        <f>ROUNDUP(8*MAX(F55:F57),0)/8</f>
        <v>41</v>
      </c>
    </row>
    <row r="59" spans="2:6" x14ac:dyDescent="0.3">
      <c r="B59" s="18"/>
      <c r="C59" s="17"/>
      <c r="D59" s="17"/>
      <c r="E59" s="18"/>
      <c r="F59" s="17"/>
    </row>
  </sheetData>
  <printOptions horizontalCentered="1"/>
  <pageMargins left="0.7" right="0.7" top="0.75" bottom="0.75" header="0.3" footer="0.3"/>
  <pageSetup orientation="portrait" horizontalDpi="0" verticalDpi="0" r:id="rId1"/>
  <headerFooter>
    <oddHeader>&amp;CBiegert Cabin Garage Shade Specification</oddHeader>
    <oddFooter>&amp;LMark Biegert&amp;C&amp;"Arial,Regular"Page &amp;P of &amp;N&amp;R&amp;D</oddFooter>
  </headerFooter>
  <rowBreaks count="2" manualBreakCount="2">
    <brk id="20" max="16383" man="1"/>
    <brk id="41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7"/>
  <sheetViews>
    <sheetView workbookViewId="0">
      <selection activeCell="H10" sqref="H10"/>
    </sheetView>
  </sheetViews>
  <sheetFormatPr defaultRowHeight="13.8" x14ac:dyDescent="0.3"/>
  <cols>
    <col min="2" max="4" width="12.59765625" customWidth="1"/>
  </cols>
  <sheetData>
    <row r="1" spans="1:5" x14ac:dyDescent="0.3">
      <c r="A1" s="1" t="s">
        <v>0</v>
      </c>
      <c r="B1" s="2" t="s">
        <v>1</v>
      </c>
      <c r="C1" s="2"/>
    </row>
    <row r="2" spans="1:5" x14ac:dyDescent="0.3">
      <c r="A2" s="1" t="s">
        <v>2</v>
      </c>
      <c r="B2" s="2"/>
      <c r="C2" s="2"/>
    </row>
    <row r="3" spans="1:5" x14ac:dyDescent="0.3">
      <c r="A3" s="1" t="s">
        <v>3</v>
      </c>
      <c r="B3" s="2" t="str" cm="1">
        <f t="array" aca="1" ref="B3" ca="1">HD_Date</f>
        <v>18-Jun-2024</v>
      </c>
      <c r="C3" s="2"/>
    </row>
    <row r="5" spans="1:5" ht="14.4" x14ac:dyDescent="0.3">
      <c r="A5" s="4" t="s">
        <v>15</v>
      </c>
    </row>
    <row r="7" spans="1:5" x14ac:dyDescent="0.3">
      <c r="B7" t="s">
        <v>4</v>
      </c>
      <c r="C7" t="s">
        <v>5</v>
      </c>
      <c r="D7" t="s">
        <v>6</v>
      </c>
      <c r="E7" t="s">
        <v>7</v>
      </c>
    </row>
    <row r="8" spans="1:5" x14ac:dyDescent="0.3">
      <c r="B8" t="s">
        <v>8</v>
      </c>
      <c r="C8">
        <v>1</v>
      </c>
      <c r="D8" t="s">
        <v>11</v>
      </c>
      <c r="E8">
        <v>1</v>
      </c>
    </row>
    <row r="9" spans="1:5" x14ac:dyDescent="0.3">
      <c r="B9" t="s">
        <v>8</v>
      </c>
      <c r="C9">
        <v>2</v>
      </c>
      <c r="D9" t="s">
        <v>12</v>
      </c>
      <c r="E9">
        <v>2</v>
      </c>
    </row>
    <row r="10" spans="1:5" x14ac:dyDescent="0.3">
      <c r="B10" t="s">
        <v>9</v>
      </c>
      <c r="C10">
        <v>1</v>
      </c>
      <c r="D10" t="s">
        <v>11</v>
      </c>
      <c r="E10">
        <v>3</v>
      </c>
    </row>
    <row r="11" spans="1:5" x14ac:dyDescent="0.3">
      <c r="B11" t="s">
        <v>9</v>
      </c>
      <c r="C11">
        <v>2</v>
      </c>
      <c r="D11" t="s">
        <v>12</v>
      </c>
      <c r="E11">
        <v>4</v>
      </c>
    </row>
    <row r="12" spans="1:5" x14ac:dyDescent="0.3">
      <c r="B12" t="s">
        <v>10</v>
      </c>
      <c r="C12">
        <v>1</v>
      </c>
      <c r="D12" t="s">
        <v>11</v>
      </c>
      <c r="E12">
        <v>5</v>
      </c>
    </row>
    <row r="13" spans="1:5" x14ac:dyDescent="0.3">
      <c r="B13" t="s">
        <v>10</v>
      </c>
      <c r="C13">
        <v>2</v>
      </c>
      <c r="D13" t="s">
        <v>12</v>
      </c>
      <c r="E13">
        <v>6</v>
      </c>
    </row>
    <row r="17" spans="1:6" x14ac:dyDescent="0.3">
      <c r="B17" s="3" t="s">
        <v>14</v>
      </c>
      <c r="D17" s="3" t="s">
        <v>6</v>
      </c>
    </row>
    <row r="18" spans="1:6" x14ac:dyDescent="0.3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3">
      <c r="B19" t="s">
        <v>8</v>
      </c>
    </row>
    <row r="20" spans="1:6" x14ac:dyDescent="0.3">
      <c r="C20">
        <v>1</v>
      </c>
      <c r="D20">
        <v>1</v>
      </c>
      <c r="F20">
        <v>1</v>
      </c>
    </row>
    <row r="21" spans="1:6" x14ac:dyDescent="0.3">
      <c r="C21">
        <v>2</v>
      </c>
      <c r="E21">
        <v>2</v>
      </c>
      <c r="F21">
        <v>2</v>
      </c>
    </row>
    <row r="22" spans="1:6" x14ac:dyDescent="0.3">
      <c r="B22" t="s">
        <v>9</v>
      </c>
    </row>
    <row r="23" spans="1:6" x14ac:dyDescent="0.3">
      <c r="C23">
        <v>1</v>
      </c>
      <c r="D23">
        <v>3</v>
      </c>
      <c r="F23">
        <v>3</v>
      </c>
    </row>
    <row r="24" spans="1:6" x14ac:dyDescent="0.3">
      <c r="C24">
        <v>2</v>
      </c>
      <c r="E24">
        <v>4</v>
      </c>
      <c r="F24">
        <v>4</v>
      </c>
    </row>
    <row r="25" spans="1:6" x14ac:dyDescent="0.3">
      <c r="B25" t="s">
        <v>10</v>
      </c>
    </row>
    <row r="26" spans="1:6" x14ac:dyDescent="0.3">
      <c r="C26">
        <v>1</v>
      </c>
      <c r="D26">
        <v>5</v>
      </c>
      <c r="F26">
        <v>5</v>
      </c>
    </row>
    <row r="27" spans="1:6" x14ac:dyDescent="0.3">
      <c r="C27">
        <v>2</v>
      </c>
      <c r="E27">
        <v>6</v>
      </c>
      <c r="F27">
        <v>6</v>
      </c>
    </row>
    <row r="28" spans="1:6" x14ac:dyDescent="0.3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3">
      <c r="B34" s="8" t="s">
        <v>17</v>
      </c>
    </row>
    <row r="35" spans="2:2" x14ac:dyDescent="0.3">
      <c r="B35" s="7" t="s">
        <v>18</v>
      </c>
    </row>
    <row r="36" spans="2:2" x14ac:dyDescent="0.3">
      <c r="B36" s="6" t="s">
        <v>19</v>
      </c>
    </row>
    <row r="37" spans="2:2" x14ac:dyDescent="0.3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3"/>
  <sheetViews>
    <sheetView workbookViewId="0">
      <selection activeCell="J42" sqref="J42"/>
    </sheetView>
  </sheetViews>
  <sheetFormatPr defaultRowHeight="13.8" x14ac:dyDescent="0.3"/>
  <sheetData>
    <row r="1" spans="1:3" x14ac:dyDescent="0.3">
      <c r="A1" s="1" t="s">
        <v>0</v>
      </c>
      <c r="B1" s="2" t="s">
        <v>1</v>
      </c>
      <c r="C1" s="2"/>
    </row>
    <row r="2" spans="1:3" x14ac:dyDescent="0.3">
      <c r="A2" s="1" t="s">
        <v>2</v>
      </c>
      <c r="B2" s="2"/>
      <c r="C2" s="2"/>
    </row>
    <row r="3" spans="1:3" x14ac:dyDescent="0.3">
      <c r="A3" s="1" t="s">
        <v>3</v>
      </c>
      <c r="B3" s="2" t="str" cm="1">
        <f t="array" aca="1" ref="B3" ca="1">HD_Date</f>
        <v>18-Jun-2024</v>
      </c>
      <c r="C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Report</vt:lpstr>
      <vt:lpstr>Formats</vt:lpstr>
      <vt:lpstr>Lists</vt:lpstr>
      <vt:lpstr>Report!Print_Area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2024-06-18T20:48:18Z</cp:lastPrinted>
  <dcterms:created xsi:type="dcterms:W3CDTF">2021-09-27T12:19:57Z</dcterms:created>
  <dcterms:modified xsi:type="dcterms:W3CDTF">2024-06-18T20:49:03Z</dcterms:modified>
</cp:coreProperties>
</file>