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A054377-778B-4237-906F-ABA853EC17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_xlnm._FilterDatabase" localSheetId="2" hidden="1">'Alt1'!$B$2:$D$26</definedName>
    <definedName name="_xlnm._FilterDatabase" localSheetId="3" hidden="1">'Alt2'!$B$2:$D$26</definedName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2" l="1" a="1"/>
  <c r="I22" i="2" s="1"/>
  <c r="H51" i="5" a="1"/>
  <c r="J45" i="5" a="1"/>
  <c r="J45" i="5" s="1"/>
  <c r="I23" i="5" a="1"/>
  <c r="I23" i="5" s="1"/>
  <c r="E23" i="5" a="1"/>
  <c r="B22" i="3" a="1"/>
  <c r="C22" i="2" a="1"/>
  <c r="J22" i="2" s="1" a="1"/>
  <c r="J22" i="2" l="1"/>
  <c r="C22" i="2"/>
  <c r="C30" i="2" s="1" a="1"/>
  <c r="H22" i="2"/>
  <c r="H51" i="5"/>
  <c r="E23" i="5"/>
  <c r="B22" i="3"/>
  <c r="C30" i="2" l="1"/>
  <c r="H22" i="2" a="1"/>
  <c r="L22" i="2" a="1"/>
  <c r="L2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<sst xmlns="http://schemas.openxmlformats.org/spreadsheetml/2006/main" count="247" uniqueCount="45">
  <si>
    <t>Question</t>
  </si>
  <si>
    <t>Result</t>
  </si>
  <si>
    <t>Group</t>
  </si>
  <si>
    <t>Order IDS</t>
  </si>
  <si>
    <t>Dates</t>
  </si>
  <si>
    <t>O001</t>
  </si>
  <si>
    <t>O002</t>
  </si>
  <si>
    <t>O003</t>
  </si>
  <si>
    <t>O004</t>
  </si>
  <si>
    <t>O005</t>
  </si>
  <si>
    <t>O006</t>
  </si>
  <si>
    <t>2024/01/02, 2024/01/10, 2024/01/12</t>
  </si>
  <si>
    <t>2024/01/07, 2024/01/13, 2024/01/15</t>
  </si>
  <si>
    <t>2024/01/09, 2024/01/16, 2024/01/23</t>
  </si>
  <si>
    <t>2024/01/19, 2024/01/21, 2024/01/24</t>
  </si>
  <si>
    <t>2024/01/03, 2024/01/05, 2024/01/22</t>
  </si>
  <si>
    <t>2024/01/06, 2024/01/08, 2024/01/14</t>
  </si>
  <si>
    <t>Registeration</t>
  </si>
  <si>
    <t>Evaluation</t>
  </si>
  <si>
    <t>Approved</t>
  </si>
  <si>
    <t>https://www.linkedin.com/feed/update/urn:li:activity:7250248739192254465/</t>
  </si>
  <si>
    <t>Nice use of broadcasting</t>
  </si>
  <si>
    <t>REGEXREPLACE(TEXT,pattern,replacement,occurrence,case_sensitivity)</t>
  </si>
  <si>
    <t xml:space="preserve"> "([\/\d]+), ((?1)), ((?1))"</t>
  </si>
  <si>
    <t>The ?1 means to refer back to the first capture group.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</si>
  <si>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</si>
  <si>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</si>
  <si>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</si>
  <si>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</si>
  <si>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</si>
  <si>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</si>
  <si>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</si>
  <si>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</si>
  <si>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</si>
  <si>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zz</t>
  </si>
  <si>
    <t>yy</t>
  </si>
  <si>
    <t>ww</t>
  </si>
  <si>
    <t>This is what was done to repeat the front number</t>
  </si>
  <si>
    <t>What did I master in this drill?</t>
  </si>
  <si>
    <t>I finally figure out how to use the intersect operator to fill a column</t>
  </si>
  <si>
    <t>I see that the instance parameter can be an array</t>
  </si>
  <si>
    <t>You can use broadcasting to repeat a string across variables.</t>
  </si>
  <si>
    <t>Registration</t>
  </si>
  <si>
    <t>Repeat command</t>
  </si>
  <si>
    <t>Stack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</si>
</sst>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Times New Roman"/>
      <family val="1"/>
    </font>
    <font>
      <i/>
      <sz val="10"/>
      <color rgb="FF7F7F7F"/>
      <name val="Aptos Mono"/>
      <family val="2"/>
    </font>
    <font>
      <b/>
      <sz val="11"/>
      <color theme="1"/>
      <name val="Aptos Mono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Alignment="0" applyProtection="0"/>
  </cellStyleXfs>
  <cellXfs count="2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2" borderId="11" xfId="0" applyNumberFormat="1" applyFont="1" applyFill="1" applyBorder="1" applyAlignment="1">
      <alignment vertical="center"/>
    </xf>
    <xf numFmtId="14" fontId="2" fillId="2" borderId="3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14" fontId="2" fillId="0" borderId="4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14" fontId="2" fillId="0" borderId="8" xfId="0" applyNumberFormat="1" applyFont="1" applyBorder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/>
    <xf numFmtId="4" fontId="4" fillId="0" borderId="0" xfId="0" applyNumberFormat="1" applyFont="1" applyAlignment="1">
      <alignment wrapText="1"/>
    </xf>
    <xf numFmtId="0" fontId="5" fillId="0" borderId="0" xfId="1"/>
    <xf numFmtId="0" fontId="6" fillId="0" borderId="0" xfId="2" applyAlignment="1">
      <alignment horizontal="left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3">
    <cellStyle name="Explanatory Text" xfId="1" builtinId="53"/>
    <cellStyle name="Heading 1" xfId="2" builtinId="1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256565</xdr:colOff>
      <xdr:row>8</xdr:row>
      <xdr:rowOff>21981</xdr:rowOff>
    </xdr:from>
    <xdr:to>
      <xdr:col>2</xdr:col>
      <xdr:colOff>932721</xdr:colOff>
      <xdr:row>9</xdr:row>
      <xdr:rowOff>162603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484159" y="1468714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123096</xdr:colOff>
      <xdr:row>10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23096" y="2000250"/>
          <a:ext cx="2998173" cy="22860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126: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Transformation!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order process consists of three steps: registration, evaluation, and approval. The order dates are provided in a single cell. Transform the table into the desired result table.</a:t>
          </a:r>
        </a:p>
      </xdr:txBody>
    </xdr:sp>
    <xdr:clientData/>
  </xdr:twoCellAnchor>
  <xdr:twoCellAnchor>
    <xdr:from>
      <xdr:col>3</xdr:col>
      <xdr:colOff>1925</xdr:colOff>
      <xdr:row>13</xdr:row>
      <xdr:rowOff>127156</xdr:rowOff>
    </xdr:from>
    <xdr:to>
      <xdr:col>3</xdr:col>
      <xdr:colOff>335577</xdr:colOff>
      <xdr:row>17</xdr:row>
      <xdr:rowOff>22261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3123194" y="2698906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256565</xdr:colOff>
      <xdr:row>8</xdr:row>
      <xdr:rowOff>21981</xdr:rowOff>
    </xdr:from>
    <xdr:to>
      <xdr:col>2</xdr:col>
      <xdr:colOff>932721</xdr:colOff>
      <xdr:row>9</xdr:row>
      <xdr:rowOff>162603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E041EF3-CC8A-470B-8F37-183B4DAFBA3D}"/>
            </a:ext>
          </a:extLst>
        </xdr:cNvPr>
        <xdr:cNvSpPr/>
      </xdr:nvSpPr>
      <xdr:spPr>
        <a:xfrm rot="5400000">
          <a:off x="1480642" y="1350604"/>
          <a:ext cx="31588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123096</xdr:colOff>
      <xdr:row>10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58DE74E-D86C-43C5-9705-17CD3C88D7B4}"/>
            </a:ext>
          </a:extLst>
        </xdr:cNvPr>
        <xdr:cNvSpPr/>
      </xdr:nvSpPr>
      <xdr:spPr>
        <a:xfrm>
          <a:off x="123096" y="1859280"/>
          <a:ext cx="2985864" cy="210312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126: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Transformation!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order process consists of three steps: registration, evaluation, and approval. The order dates are provided in a single cell. Transform the table into the desired result table.</a:t>
          </a:r>
        </a:p>
      </xdr:txBody>
    </xdr:sp>
    <xdr:clientData/>
  </xdr:twoCellAnchor>
  <xdr:twoCellAnchor>
    <xdr:from>
      <xdr:col>3</xdr:col>
      <xdr:colOff>1925</xdr:colOff>
      <xdr:row>13</xdr:row>
      <xdr:rowOff>127156</xdr:rowOff>
    </xdr:from>
    <xdr:to>
      <xdr:col>3</xdr:col>
      <xdr:colOff>335577</xdr:colOff>
      <xdr:row>17</xdr:row>
      <xdr:rowOff>22261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7B0A935-2757-48DB-9774-A8CF07A72491}"/>
            </a:ext>
          </a:extLst>
        </xdr:cNvPr>
        <xdr:cNvSpPr/>
      </xdr:nvSpPr>
      <xdr:spPr>
        <a:xfrm>
          <a:off x="3110885" y="2512216"/>
          <a:ext cx="333652" cy="59614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  <wetp:taskpane dockstate="right" visibility="0" width="522" row="1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C835702-D9D5-4E61-9546-87E7BE911C1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792E94BB-13E7-4959-BC38-8D4B8BB7ABDC}">
  <we:reference id="wa200001792" version="1.3.182.0" store="en-US" storeType="OMEX"/>
  <we:alternateReferences>
    <we:reference id="WA200001792" version="1.3.182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zoomScale="130" zoomScaleNormal="130" workbookViewId="0">
      <selection activeCell="J7" sqref="J7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4.59765625" customWidth="1"/>
    <col min="5" max="5" width="8.69921875" style="5" customWidth="1"/>
    <col min="6" max="6" width="11.5" customWidth="1"/>
    <col min="7" max="7" width="8.8984375" customWidth="1"/>
  </cols>
  <sheetData>
    <row r="1" spans="1:12" s="7" customFormat="1" ht="22.5" customHeight="1" x14ac:dyDescent="0.25">
      <c r="B1" s="25" t="s">
        <v>0</v>
      </c>
      <c r="C1" s="26"/>
      <c r="E1" s="27" t="s">
        <v>1</v>
      </c>
      <c r="F1" s="28"/>
      <c r="G1" s="28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x14ac:dyDescent="0.25">
      <c r="A21" s="1"/>
      <c r="B21" s="9"/>
      <c r="C21" s="9"/>
      <c r="D21" s="9"/>
    </row>
    <row r="22" spans="1:13" x14ac:dyDescent="0.25">
      <c r="A22" s="1"/>
      <c r="B22" s="9"/>
      <c r="C22" s="9"/>
      <c r="D22" s="9"/>
      <c r="M22" s="2"/>
    </row>
    <row r="23" spans="1:13" x14ac:dyDescent="0.25">
      <c r="A23" s="1"/>
      <c r="B23" s="9"/>
      <c r="C23" s="9"/>
      <c r="D23" s="9"/>
    </row>
    <row r="24" spans="1:13" x14ac:dyDescent="0.25">
      <c r="B24" s="9"/>
      <c r="C24" s="9"/>
      <c r="D24" s="9"/>
    </row>
    <row r="25" spans="1:13" x14ac:dyDescent="0.25">
      <c r="B25" s="9"/>
      <c r="C25" s="9"/>
      <c r="D25" s="9"/>
    </row>
    <row r="26" spans="1:13" x14ac:dyDescent="0.25">
      <c r="B26" s="9"/>
      <c r="C26" s="9"/>
      <c r="D26" s="9"/>
    </row>
  </sheetData>
  <sortState xmlns:xlrd2="http://schemas.microsoft.com/office/spreadsheetml/2017/richdata2" ref="I10:M27">
    <sortCondition ref="M10:M27"/>
  </sortState>
  <mergeCells count="2">
    <mergeCell ref="B1:C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A5E6-B2FD-4CAC-B9CE-06B03CBA8953}">
  <dimension ref="A1:N47"/>
  <sheetViews>
    <sheetView tabSelected="1" topLeftCell="B24" zoomScale="130" zoomScaleNormal="130" workbookViewId="0">
      <selection activeCell="E29" sqref="E29"/>
    </sheetView>
  </sheetViews>
  <sheetFormatPr defaultRowHeight="13.8" x14ac:dyDescent="0.25"/>
  <cols>
    <col min="1" max="1" width="3.09765625" customWidth="1"/>
    <col min="2" max="2" width="10.59765625" style="4" customWidth="1"/>
    <col min="3" max="3" width="13.296875" customWidth="1"/>
    <col min="4" max="4" width="14.3984375" customWidth="1"/>
    <col min="5" max="5" width="14.59765625" style="5" customWidth="1"/>
    <col min="6" max="6" width="11.5" customWidth="1"/>
    <col min="7" max="7" width="11.19921875" customWidth="1"/>
    <col min="9" max="9" width="12.796875" customWidth="1"/>
    <col min="10" max="10" width="12.69921875" customWidth="1"/>
  </cols>
  <sheetData>
    <row r="1" spans="1:12" s="7" customFormat="1" ht="22.5" customHeight="1" x14ac:dyDescent="0.25">
      <c r="B1" s="25" t="s">
        <v>0</v>
      </c>
      <c r="C1" s="26"/>
      <c r="E1" s="27" t="s">
        <v>1</v>
      </c>
      <c r="F1" s="28"/>
      <c r="G1" s="28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42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42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42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42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42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4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4" x14ac:dyDescent="0.25">
      <c r="A18" s="1"/>
      <c r="B18" s="9"/>
      <c r="C18" s="9"/>
      <c r="D18" s="9"/>
      <c r="E18" s="14" t="s">
        <v>10</v>
      </c>
      <c r="F18" s="15" t="s">
        <v>42</v>
      </c>
      <c r="G18" s="16">
        <v>45297</v>
      </c>
      <c r="M18" s="2"/>
    </row>
    <row r="19" spans="1:14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4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4" x14ac:dyDescent="0.25">
      <c r="A21" s="1"/>
      <c r="B21" s="9"/>
      <c r="C21" s="9"/>
      <c r="D21" s="9"/>
      <c r="I21" t="s">
        <v>43</v>
      </c>
    </row>
    <row r="22" spans="1:14" x14ac:dyDescent="0.25">
      <c r="A22" s="1"/>
      <c r="B22" s="9"/>
      <c r="C22" s="9" t="str" cm="1">
        <f t="array" aca="1" ref="C22:F27" ca="1">_xlfn._xlws.SORT(_xlfn.DROP(_xlfn.REDUCE("",C3:C8,_xlfn.LAMBDA(_xlpm.a,_xlpm.v,_xlfn.VSTACK(_xlpm.a,_xlfn.HSTACK(OFFSET(_xlpm.v,0,-1),_xlfn.TEXTSPLIT(_xlpm.v,", "))))),1),1)</f>
        <v>O001</v>
      </c>
      <c r="D22" s="9" t="str">
        <f ca="1"/>
        <v>2024/01/02</v>
      </c>
      <c r="E22" s="9" t="str">
        <f ca="1"/>
        <v>2024/01/10</v>
      </c>
      <c r="F22" s="9" t="str">
        <f ca="1"/>
        <v>2024/01/12</v>
      </c>
      <c r="H22" t="str" cm="1">
        <f t="array" ref="H22:H39">_xlfn.TOCOL(_xlfn.DROP(_xlfn.REDUCE("",REPT(C22:C27&amp;"|",3),_xlfn.LAMBDA(_xlpm.a,_xlpm.v,_xlfn.VSTACK(_xlpm.a,_xlfn.TEXTSPLIT(_xlpm.v,"|")))),1,-1))</f>
        <v>O001</v>
      </c>
      <c r="I22" t="str" cm="1">
        <f t="array" ref="I22:I39">_xlfn.REDUCE({"Registration";"Evaluation";"Approved"},_xlfn.SEQUENCE(5),_xlfn.LAMBDA(_xlpm.a,_xlpm.v,_xlfn.VSTACK(_xlpm.a,_xlfn.TAKE(_xlpm.a,3))))</f>
        <v>Registration</v>
      </c>
      <c r="J22" s="16" cm="1">
        <f t="array" aca="1" ref="J22:J39" ca="1">_xlfn.TOCOL(D22:F27)+0</f>
        <v>45293</v>
      </c>
      <c r="L22" t="b" cm="1">
        <f t="array" aca="1" ref="L22:N39" ca="1">H22:J39=E3:G20</f>
        <v>1</v>
      </c>
      <c r="M22" s="2" t="b">
        <f ca="1"/>
        <v>1</v>
      </c>
      <c r="N22" t="b">
        <f ca="1"/>
        <v>1</v>
      </c>
    </row>
    <row r="23" spans="1:14" x14ac:dyDescent="0.25">
      <c r="A23" s="1"/>
      <c r="B23" s="9"/>
      <c r="C23" s="9" t="str">
        <f ca="1"/>
        <v>O002</v>
      </c>
      <c r="D23" s="9" t="str">
        <f ca="1"/>
        <v>2024/01/07</v>
      </c>
      <c r="E23" s="9" t="str">
        <f ca="1"/>
        <v>2024/01/13</v>
      </c>
      <c r="F23" s="9" t="str">
        <f ca="1"/>
        <v>2024/01/15</v>
      </c>
      <c r="H23" t="str">
        <v>O001</v>
      </c>
      <c r="I23" t="str">
        <v>Evaluation</v>
      </c>
      <c r="J23" s="16">
        <f ca="1"/>
        <v>45301</v>
      </c>
      <c r="L23" t="b">
        <f ca="1"/>
        <v>1</v>
      </c>
      <c r="M23" t="b">
        <f ca="1"/>
        <v>1</v>
      </c>
      <c r="N23" t="b">
        <f ca="1"/>
        <v>1</v>
      </c>
    </row>
    <row r="24" spans="1:14" x14ac:dyDescent="0.25">
      <c r="B24" s="9"/>
      <c r="C24" s="9" t="str">
        <f ca="1"/>
        <v>O003</v>
      </c>
      <c r="D24" s="9" t="str">
        <f ca="1"/>
        <v>2024/01/09</v>
      </c>
      <c r="E24" s="9" t="str">
        <f ca="1"/>
        <v>2024/01/16</v>
      </c>
      <c r="F24" s="9" t="str">
        <f ca="1"/>
        <v>2024/01/23</v>
      </c>
      <c r="H24" t="str">
        <v>O001</v>
      </c>
      <c r="I24" t="str">
        <v>Approved</v>
      </c>
      <c r="J24" s="16">
        <f ca="1"/>
        <v>45303</v>
      </c>
      <c r="L24" t="b">
        <f ca="1"/>
        <v>1</v>
      </c>
      <c r="M24" t="b">
        <f ca="1"/>
        <v>1</v>
      </c>
      <c r="N24" t="b">
        <f ca="1"/>
        <v>1</v>
      </c>
    </row>
    <row r="25" spans="1:14" x14ac:dyDescent="0.25">
      <c r="B25" s="9"/>
      <c r="C25" s="9" t="str">
        <f ca="1"/>
        <v>O004</v>
      </c>
      <c r="D25" s="9" t="str">
        <f ca="1"/>
        <v>2024/01/19</v>
      </c>
      <c r="E25" s="9" t="str">
        <f ca="1"/>
        <v>2024/01/21</v>
      </c>
      <c r="F25" s="9" t="str">
        <f ca="1"/>
        <v>2024/01/24</v>
      </c>
      <c r="H25" t="str">
        <v>O002</v>
      </c>
      <c r="I25" t="str">
        <v>Registration</v>
      </c>
      <c r="J25" s="16">
        <f ca="1"/>
        <v>45298</v>
      </c>
      <c r="L25" t="b">
        <f ca="1"/>
        <v>1</v>
      </c>
      <c r="M25" t="b">
        <f ca="1"/>
        <v>1</v>
      </c>
      <c r="N25" t="b">
        <f ca="1"/>
        <v>1</v>
      </c>
    </row>
    <row r="26" spans="1:14" x14ac:dyDescent="0.25">
      <c r="B26" s="9"/>
      <c r="C26" s="9" t="str">
        <f ca="1"/>
        <v>O005</v>
      </c>
      <c r="D26" s="9" t="str">
        <f ca="1"/>
        <v>2024/01/03</v>
      </c>
      <c r="E26" s="9" t="str">
        <f ca="1"/>
        <v>2024/01/05</v>
      </c>
      <c r="F26" s="9" t="str">
        <f ca="1"/>
        <v>2024/01/22</v>
      </c>
      <c r="H26" t="str">
        <v>O002</v>
      </c>
      <c r="I26" t="str">
        <v>Evaluation</v>
      </c>
      <c r="J26" s="16">
        <f ca="1"/>
        <v>45304</v>
      </c>
      <c r="L26" t="b">
        <f ca="1"/>
        <v>1</v>
      </c>
      <c r="M26" t="b">
        <f ca="1"/>
        <v>1</v>
      </c>
      <c r="N26" t="b">
        <f ca="1"/>
        <v>1</v>
      </c>
    </row>
    <row r="27" spans="1:14" x14ac:dyDescent="0.25">
      <c r="C27" s="9" t="str">
        <f ca="1"/>
        <v>O006</v>
      </c>
      <c r="D27" s="9" t="str">
        <f ca="1"/>
        <v>2024/01/06</v>
      </c>
      <c r="E27" s="9" t="str">
        <f ca="1"/>
        <v>2024/01/08</v>
      </c>
      <c r="F27" s="9" t="str">
        <f ca="1"/>
        <v>2024/01/14</v>
      </c>
      <c r="H27" t="str">
        <v>O002</v>
      </c>
      <c r="I27" t="str">
        <v>Approved</v>
      </c>
      <c r="J27" s="16">
        <f ca="1"/>
        <v>45306</v>
      </c>
      <c r="L27" t="b">
        <f ca="1"/>
        <v>1</v>
      </c>
      <c r="M27" t="b">
        <f ca="1"/>
        <v>1</v>
      </c>
      <c r="N27" t="b">
        <f ca="1"/>
        <v>1</v>
      </c>
    </row>
    <row r="28" spans="1:14" x14ac:dyDescent="0.25">
      <c r="H28" t="str">
        <v>O003</v>
      </c>
      <c r="I28" t="str">
        <v>Registration</v>
      </c>
      <c r="J28" s="16">
        <f ca="1"/>
        <v>45300</v>
      </c>
      <c r="L28" t="b">
        <f ca="1"/>
        <v>1</v>
      </c>
      <c r="M28" t="b">
        <f ca="1"/>
        <v>1</v>
      </c>
      <c r="N28" t="b">
        <f ca="1"/>
        <v>1</v>
      </c>
    </row>
    <row r="29" spans="1:14" x14ac:dyDescent="0.25">
      <c r="H29" t="str">
        <v>O003</v>
      </c>
      <c r="I29" t="str">
        <v>Evaluation</v>
      </c>
      <c r="J29" s="16">
        <f ca="1"/>
        <v>45307</v>
      </c>
      <c r="L29" t="b">
        <f ca="1"/>
        <v>1</v>
      </c>
      <c r="M29" t="b">
        <f ca="1"/>
        <v>1</v>
      </c>
      <c r="N29" t="b">
        <f ca="1"/>
        <v>1</v>
      </c>
    </row>
    <row r="30" spans="1:14" x14ac:dyDescent="0.25">
      <c r="C30" t="str" cm="1">
        <f t="array" aca="1" ref="C30:C47" ca="1">_xlfn.TOCOL(_xlfn.DROP(_xlfn.REDUCE("",C22:C27,_xlfn.LAMBDA(_xlpm.a,_xlpm.v,_xlfn.VSTACK(_xlpm.a,MID(REPT(_xlpm.v,3),{1,5,9},4)))),1))</f>
        <v>O001</v>
      </c>
      <c r="D30" t="s">
        <v>44</v>
      </c>
      <c r="H30" t="str">
        <v>O003</v>
      </c>
      <c r="I30" t="str">
        <v>Approved</v>
      </c>
      <c r="J30" s="16">
        <f ca="1"/>
        <v>45314</v>
      </c>
      <c r="L30" t="b">
        <f ca="1"/>
        <v>1</v>
      </c>
      <c r="M30" t="b">
        <f ca="1"/>
        <v>1</v>
      </c>
      <c r="N30" t="b">
        <f ca="1"/>
        <v>1</v>
      </c>
    </row>
    <row r="31" spans="1:14" x14ac:dyDescent="0.25">
      <c r="C31" t="str">
        <f ca="1"/>
        <v>O001</v>
      </c>
      <c r="H31" t="str">
        <v>O004</v>
      </c>
      <c r="I31" t="str">
        <v>Registration</v>
      </c>
      <c r="J31" s="16">
        <f ca="1"/>
        <v>45310</v>
      </c>
      <c r="L31" t="b">
        <f ca="1"/>
        <v>1</v>
      </c>
      <c r="M31" t="b">
        <f ca="1"/>
        <v>1</v>
      </c>
      <c r="N31" t="b">
        <f ca="1"/>
        <v>1</v>
      </c>
    </row>
    <row r="32" spans="1:14" x14ac:dyDescent="0.25">
      <c r="C32" t="str">
        <f ca="1"/>
        <v>O001</v>
      </c>
      <c r="H32" t="str">
        <v>O004</v>
      </c>
      <c r="I32" t="str">
        <v>Evaluation</v>
      </c>
      <c r="J32" s="16">
        <f ca="1"/>
        <v>45312</v>
      </c>
      <c r="L32" t="b">
        <f ca="1"/>
        <v>1</v>
      </c>
      <c r="M32" t="b">
        <f ca="1"/>
        <v>1</v>
      </c>
      <c r="N32" t="b">
        <f ca="1"/>
        <v>1</v>
      </c>
    </row>
    <row r="33" spans="3:14" x14ac:dyDescent="0.25">
      <c r="C33" t="str">
        <f ca="1"/>
        <v>O002</v>
      </c>
      <c r="H33" t="str">
        <v>O004</v>
      </c>
      <c r="I33" t="str">
        <v>Approved</v>
      </c>
      <c r="J33" s="16">
        <f ca="1"/>
        <v>45315</v>
      </c>
      <c r="L33" t="b">
        <f ca="1"/>
        <v>1</v>
      </c>
      <c r="M33" t="b">
        <f ca="1"/>
        <v>1</v>
      </c>
      <c r="N33" t="b">
        <f ca="1"/>
        <v>1</v>
      </c>
    </row>
    <row r="34" spans="3:14" x14ac:dyDescent="0.25">
      <c r="C34" t="str">
        <f ca="1"/>
        <v>O002</v>
      </c>
      <c r="H34" t="str">
        <v>O005</v>
      </c>
      <c r="I34" t="str">
        <v>Registration</v>
      </c>
      <c r="J34" s="16">
        <f ca="1"/>
        <v>45294</v>
      </c>
      <c r="L34" t="b">
        <f ca="1"/>
        <v>1</v>
      </c>
      <c r="M34" t="b">
        <f ca="1"/>
        <v>1</v>
      </c>
      <c r="N34" t="b">
        <f ca="1"/>
        <v>1</v>
      </c>
    </row>
    <row r="35" spans="3:14" x14ac:dyDescent="0.25">
      <c r="C35" t="str">
        <f ca="1"/>
        <v>O002</v>
      </c>
      <c r="H35" t="str">
        <v>O005</v>
      </c>
      <c r="I35" t="str">
        <v>Evaluation</v>
      </c>
      <c r="J35" s="16">
        <f ca="1"/>
        <v>45296</v>
      </c>
      <c r="L35" t="b">
        <f ca="1"/>
        <v>1</v>
      </c>
      <c r="M35" t="b">
        <f ca="1"/>
        <v>1</v>
      </c>
      <c r="N35" t="b">
        <f ca="1"/>
        <v>1</v>
      </c>
    </row>
    <row r="36" spans="3:14" x14ac:dyDescent="0.25">
      <c r="C36" t="str">
        <f ca="1"/>
        <v>O003</v>
      </c>
      <c r="H36" t="str">
        <v>O005</v>
      </c>
      <c r="I36" t="str">
        <v>Approved</v>
      </c>
      <c r="J36" s="16">
        <f ca="1"/>
        <v>45313</v>
      </c>
      <c r="L36" t="b">
        <f ca="1"/>
        <v>1</v>
      </c>
      <c r="M36" t="b">
        <f ca="1"/>
        <v>1</v>
      </c>
      <c r="N36" t="b">
        <f ca="1"/>
        <v>1</v>
      </c>
    </row>
    <row r="37" spans="3:14" x14ac:dyDescent="0.25">
      <c r="C37" t="str">
        <f ca="1"/>
        <v>O003</v>
      </c>
      <c r="H37" t="str">
        <v>O006</v>
      </c>
      <c r="I37" t="str">
        <v>Registration</v>
      </c>
      <c r="J37" s="16">
        <f ca="1"/>
        <v>45297</v>
      </c>
      <c r="L37" t="b">
        <f ca="1"/>
        <v>1</v>
      </c>
      <c r="M37" t="b">
        <f ca="1"/>
        <v>1</v>
      </c>
      <c r="N37" t="b">
        <f ca="1"/>
        <v>1</v>
      </c>
    </row>
    <row r="38" spans="3:14" x14ac:dyDescent="0.25">
      <c r="C38" t="str">
        <f ca="1"/>
        <v>O003</v>
      </c>
      <c r="H38" t="str">
        <v>O006</v>
      </c>
      <c r="I38" t="str">
        <v>Evaluation</v>
      </c>
      <c r="J38" s="16">
        <f ca="1"/>
        <v>45299</v>
      </c>
      <c r="L38" t="b">
        <f ca="1"/>
        <v>1</v>
      </c>
      <c r="M38" t="b">
        <f ca="1"/>
        <v>1</v>
      </c>
      <c r="N38" t="b">
        <f ca="1"/>
        <v>1</v>
      </c>
    </row>
    <row r="39" spans="3:14" x14ac:dyDescent="0.25">
      <c r="C39" t="str">
        <f ca="1"/>
        <v>O004</v>
      </c>
      <c r="H39" t="str">
        <v>O006</v>
      </c>
      <c r="I39" t="str">
        <v>Approved</v>
      </c>
      <c r="J39" s="19">
        <f ca="1"/>
        <v>45305</v>
      </c>
      <c r="L39" t="b">
        <f ca="1"/>
        <v>1</v>
      </c>
      <c r="M39" t="b">
        <f ca="1"/>
        <v>1</v>
      </c>
      <c r="N39" t="b">
        <f ca="1"/>
        <v>1</v>
      </c>
    </row>
    <row r="40" spans="3:14" x14ac:dyDescent="0.25">
      <c r="C40" t="str">
        <f ca="1"/>
        <v>O004</v>
      </c>
    </row>
    <row r="41" spans="3:14" x14ac:dyDescent="0.25">
      <c r="C41" t="str">
        <f ca="1"/>
        <v>O004</v>
      </c>
    </row>
    <row r="42" spans="3:14" x14ac:dyDescent="0.25">
      <c r="C42" t="str">
        <f ca="1"/>
        <v>O005</v>
      </c>
    </row>
    <row r="43" spans="3:14" x14ac:dyDescent="0.25">
      <c r="C43" t="str">
        <f ca="1"/>
        <v>O005</v>
      </c>
    </row>
    <row r="44" spans="3:14" x14ac:dyDescent="0.25">
      <c r="C44" t="str">
        <f ca="1"/>
        <v>O005</v>
      </c>
    </row>
    <row r="45" spans="3:14" x14ac:dyDescent="0.25">
      <c r="C45" t="str">
        <f ca="1"/>
        <v>O006</v>
      </c>
    </row>
    <row r="46" spans="3:14" x14ac:dyDescent="0.25">
      <c r="C46" t="str">
        <f ca="1"/>
        <v>O006</v>
      </c>
    </row>
    <row r="47" spans="3:14" x14ac:dyDescent="0.25">
      <c r="C47" t="str">
        <f ca="1"/>
        <v>O006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C0EF-4DDC-432E-8A0C-098C1F991CDC}">
  <dimension ref="A1:M39"/>
  <sheetViews>
    <sheetView topLeftCell="C17" zoomScale="130" zoomScaleNormal="130" workbookViewId="0">
      <selection activeCell="E21" sqref="E21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10.3984375" customWidth="1"/>
    <col min="5" max="5" width="8.69921875" style="5" customWidth="1"/>
    <col min="6" max="6" width="11.5" customWidth="1"/>
    <col min="7" max="7" width="8.8984375" customWidth="1"/>
  </cols>
  <sheetData>
    <row r="1" spans="1:12" s="7" customFormat="1" ht="22.5" customHeight="1" x14ac:dyDescent="0.25">
      <c r="B1" s="25" t="s">
        <v>0</v>
      </c>
      <c r="C1" s="26"/>
      <c r="E1" s="27" t="s">
        <v>1</v>
      </c>
      <c r="F1" s="28"/>
      <c r="G1" s="28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ht="84" customHeight="1" x14ac:dyDescent="0.25">
      <c r="A21" s="1"/>
      <c r="B21" s="9"/>
      <c r="C21" s="9"/>
      <c r="D21" s="9"/>
    </row>
    <row r="22" spans="1:13" ht="13.8" customHeight="1" x14ac:dyDescent="0.25">
      <c r="A22" s="1"/>
      <c r="B22" s="22" t="str" cm="1">
        <f t="array" ref="B22:D39">_xlfn.LET(
    _xlpm.r, --_xlfn.REGEXREPLACE(
        C3:C8,
        "([\/\d]+), ((?1)), ((?1))",
        "$" &amp; {1,2,3}
    ),
    _xlfn._xlws.SORT(
        _xlfn.HSTACK(
            _xlfn.TOCOL(B3:B8 &amp; T(_xlpm.r)),
            _xlfn.TOCOL({"Registration","Evaluation","Approved"} &amp; T(_xlpm.r)),
            _xlfn.TOCOL(_xlpm.r)
        )
    )
)</f>
        <v>O001</v>
      </c>
      <c r="C22" s="9" t="str">
        <v>Registration</v>
      </c>
      <c r="D22" s="9">
        <v>45293</v>
      </c>
      <c r="F22" t="s">
        <v>22</v>
      </c>
      <c r="M22" s="2"/>
    </row>
    <row r="23" spans="1:13" ht="13.8" customHeight="1" x14ac:dyDescent="0.25">
      <c r="A23" s="1"/>
      <c r="B23" s="9" t="str">
        <v>O001</v>
      </c>
      <c r="C23" s="9" t="str">
        <v>Evaluation</v>
      </c>
      <c r="D23" s="9">
        <v>45301</v>
      </c>
    </row>
    <row r="24" spans="1:13" x14ac:dyDescent="0.25">
      <c r="B24" s="9" t="str">
        <v>O001</v>
      </c>
      <c r="C24" s="9" t="str">
        <v>Approved</v>
      </c>
      <c r="D24" s="9">
        <v>45303</v>
      </c>
      <c r="F24" t="s">
        <v>23</v>
      </c>
    </row>
    <row r="25" spans="1:13" x14ac:dyDescent="0.25">
      <c r="B25" s="9" t="str">
        <v>O002</v>
      </c>
      <c r="C25" s="9" t="str">
        <v>Registration</v>
      </c>
      <c r="D25" s="9">
        <v>45298</v>
      </c>
      <c r="F25" t="s">
        <v>24</v>
      </c>
    </row>
    <row r="26" spans="1:13" x14ac:dyDescent="0.25">
      <c r="B26" s="9" t="str">
        <v>O002</v>
      </c>
      <c r="C26" s="9" t="str">
        <v>Evaluation</v>
      </c>
      <c r="D26" s="9">
        <v>45304</v>
      </c>
    </row>
    <row r="27" spans="1:13" x14ac:dyDescent="0.25">
      <c r="B27" s="4" t="str">
        <v>O002</v>
      </c>
      <c r="C27" t="str">
        <v>Approved</v>
      </c>
      <c r="D27">
        <v>45306</v>
      </c>
    </row>
    <row r="28" spans="1:13" x14ac:dyDescent="0.25">
      <c r="B28" s="4" t="str">
        <v>O003</v>
      </c>
      <c r="C28" t="str">
        <v>Registration</v>
      </c>
      <c r="D28">
        <v>45300</v>
      </c>
    </row>
    <row r="29" spans="1:13" x14ac:dyDescent="0.25">
      <c r="B29" s="4" t="str">
        <v>O003</v>
      </c>
      <c r="C29" t="str">
        <v>Evaluation</v>
      </c>
      <c r="D29">
        <v>45307</v>
      </c>
    </row>
    <row r="30" spans="1:13" x14ac:dyDescent="0.25">
      <c r="B30" s="4" t="str">
        <v>O003</v>
      </c>
      <c r="C30" t="str">
        <v>Approved</v>
      </c>
      <c r="D30">
        <v>45314</v>
      </c>
    </row>
    <row r="31" spans="1:13" x14ac:dyDescent="0.25">
      <c r="B31" s="4" t="str">
        <v>O004</v>
      </c>
      <c r="C31" t="str">
        <v>Registration</v>
      </c>
      <c r="D31">
        <v>45310</v>
      </c>
    </row>
    <row r="32" spans="1:13" x14ac:dyDescent="0.25">
      <c r="B32" s="4" t="str">
        <v>O004</v>
      </c>
      <c r="C32" t="str">
        <v>Evaluation</v>
      </c>
      <c r="D32">
        <v>45312</v>
      </c>
    </row>
    <row r="33" spans="2:4" x14ac:dyDescent="0.25">
      <c r="B33" s="4" t="str">
        <v>O004</v>
      </c>
      <c r="C33" t="str">
        <v>Approved</v>
      </c>
      <c r="D33">
        <v>45315</v>
      </c>
    </row>
    <row r="34" spans="2:4" x14ac:dyDescent="0.25">
      <c r="B34" s="4" t="str">
        <v>O005</v>
      </c>
      <c r="C34" t="str">
        <v>Registration</v>
      </c>
      <c r="D34">
        <v>45294</v>
      </c>
    </row>
    <row r="35" spans="2:4" x14ac:dyDescent="0.25">
      <c r="B35" s="4" t="str">
        <v>O005</v>
      </c>
      <c r="C35" t="str">
        <v>Evaluation</v>
      </c>
      <c r="D35">
        <v>45296</v>
      </c>
    </row>
    <row r="36" spans="2:4" x14ac:dyDescent="0.25">
      <c r="B36" s="4" t="str">
        <v>O005</v>
      </c>
      <c r="C36" t="str">
        <v>Approved</v>
      </c>
      <c r="D36">
        <v>45313</v>
      </c>
    </row>
    <row r="37" spans="2:4" x14ac:dyDescent="0.25">
      <c r="B37" s="4" t="str">
        <v>O006</v>
      </c>
      <c r="C37" t="str">
        <v>Registration</v>
      </c>
      <c r="D37">
        <v>45297</v>
      </c>
    </row>
    <row r="38" spans="2:4" x14ac:dyDescent="0.25">
      <c r="B38" s="4" t="str">
        <v>O006</v>
      </c>
      <c r="C38" t="str">
        <v>Evaluation</v>
      </c>
      <c r="D38">
        <v>45299</v>
      </c>
    </row>
    <row r="39" spans="2:4" x14ac:dyDescent="0.25">
      <c r="B39" s="4" t="str">
        <v>O006</v>
      </c>
      <c r="C39" t="str">
        <v>Approved</v>
      </c>
      <c r="D39">
        <v>45305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06E4-F4ED-4118-9939-02F75E883835}">
  <dimension ref="A1:M60"/>
  <sheetViews>
    <sheetView topLeftCell="A34" zoomScale="130" zoomScaleNormal="130" workbookViewId="0">
      <selection activeCell="H24" sqref="H24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4.59765625" customWidth="1"/>
    <col min="5" max="5" width="8.69921875" style="5" customWidth="1"/>
    <col min="6" max="6" width="11.5" customWidth="1"/>
    <col min="7" max="7" width="8.8984375" customWidth="1"/>
    <col min="9" max="9" width="27.8984375" customWidth="1"/>
  </cols>
  <sheetData>
    <row r="1" spans="1:12" s="7" customFormat="1" ht="22.5" customHeight="1" x14ac:dyDescent="0.25">
      <c r="B1" s="25" t="s">
        <v>0</v>
      </c>
      <c r="C1" s="26"/>
      <c r="E1" s="27" t="s">
        <v>1</v>
      </c>
      <c r="F1" s="28"/>
      <c r="G1" s="28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ht="14.4" x14ac:dyDescent="0.3">
      <c r="A21" s="1"/>
      <c r="B21" s="9"/>
      <c r="C21" s="9"/>
      <c r="D21" s="9"/>
      <c r="I21" s="23" t="s">
        <v>21</v>
      </c>
    </row>
    <row r="22" spans="1:13" x14ac:dyDescent="0.25">
      <c r="A22" s="1"/>
      <c r="B22" s="9"/>
      <c r="C22" s="9"/>
      <c r="D22" s="9"/>
      <c r="M22" s="2"/>
    </row>
    <row r="23" spans="1:13" x14ac:dyDescent="0.25">
      <c r="A23" s="1"/>
      <c r="B23" s="9"/>
      <c r="C23" s="9"/>
      <c r="D23" s="9"/>
      <c r="E23" s="5" t="str" cm="1">
        <f t="array" ref="E23:G40">_xlfn.LET(
    _xlpm.t, _xlfn.TEXTSPLIT(
        _xlfn.TEXTJOIN(
            "|",
            ,
            B3:B8 &amp; {" Registration "," Evaluation "," Approved "} &amp;
                _xlfn.TEXTSPLIT(_xlfn.TEXTAFTER(", " &amp; C3:C8, ", ", {1,2,3}), ", ")
        ),
        " ",
        "|"
    ),
    _xlfn._xlws.SORT(IFERROR(0 + _xlpm.t, _xlpm.t))
)</f>
        <v>O001</v>
      </c>
      <c r="F23" s="5" t="str">
        <v>Registration</v>
      </c>
      <c r="G23" s="5">
        <v>45293</v>
      </c>
      <c r="I23" t="str" cm="1">
        <f t="array" ref="I23:K28">B3:B8 &amp; {" Registration "," Evaluation "," Approved "} &amp;_xlfn.TEXTSPLIT(_xlfn.TEXTAFTER(", "&amp;C3:C8,", ",{1,2,3}),", ")</f>
        <v>O001 Registration 2024/01/02</v>
      </c>
      <c r="J23" t="str">
        <v>O001 Evaluation 2024/01/10</v>
      </c>
      <c r="K23" t="str">
        <v>O001 Approved 2024/01/12</v>
      </c>
    </row>
    <row r="24" spans="1:13" x14ac:dyDescent="0.25">
      <c r="B24" s="9"/>
      <c r="C24" s="9"/>
      <c r="D24" s="9"/>
      <c r="E24" s="5" t="str">
        <v>O001</v>
      </c>
      <c r="F24" s="5" t="str">
        <v>Evaluation</v>
      </c>
      <c r="G24" s="5">
        <v>45301</v>
      </c>
      <c r="I24" t="str">
        <v>O005 Registration 2024/01/03</v>
      </c>
      <c r="J24" t="str">
        <v>O005 Evaluation 2024/01/05</v>
      </c>
      <c r="K24" t="str">
        <v>O005 Approved 2024/01/22</v>
      </c>
    </row>
    <row r="25" spans="1:13" x14ac:dyDescent="0.25">
      <c r="B25" s="9"/>
      <c r="C25" s="9"/>
      <c r="D25" s="9"/>
      <c r="E25" s="5" t="str">
        <v>O001</v>
      </c>
      <c r="F25" s="5" t="str">
        <v>Approved</v>
      </c>
      <c r="G25" s="5">
        <v>45303</v>
      </c>
      <c r="I25" t="str">
        <v>O006 Registration 2024/01/06</v>
      </c>
      <c r="J25" t="str">
        <v>O006 Evaluation 2024/01/08</v>
      </c>
      <c r="K25" t="str">
        <v>O006 Approved 2024/01/14</v>
      </c>
    </row>
    <row r="26" spans="1:13" x14ac:dyDescent="0.25">
      <c r="B26" s="9"/>
      <c r="C26" s="9"/>
      <c r="D26" s="9"/>
      <c r="E26" s="5" t="str">
        <v>O002</v>
      </c>
      <c r="F26" s="5" t="str">
        <v>Registration</v>
      </c>
      <c r="G26" s="5">
        <v>45298</v>
      </c>
      <c r="I26" t="str">
        <v>O002 Registration 2024/01/07</v>
      </c>
      <c r="J26" t="str">
        <v>O002 Evaluation 2024/01/13</v>
      </c>
      <c r="K26" t="str">
        <v>O002 Approved 2024/01/15</v>
      </c>
    </row>
    <row r="27" spans="1:13" x14ac:dyDescent="0.25">
      <c r="E27" s="5" t="str">
        <v>O002</v>
      </c>
      <c r="F27" s="5" t="str">
        <v>Evaluation</v>
      </c>
      <c r="G27" s="5">
        <v>45304</v>
      </c>
      <c r="I27" t="str">
        <v>O003 Registration 2024/01/09</v>
      </c>
      <c r="J27" t="str">
        <v>O003 Evaluation 2024/01/16</v>
      </c>
      <c r="K27" t="str">
        <v>O003 Approved 2024/01/23</v>
      </c>
    </row>
    <row r="28" spans="1:13" x14ac:dyDescent="0.25">
      <c r="E28" s="5" t="str">
        <v>O002</v>
      </c>
      <c r="F28" s="5" t="str">
        <v>Approved</v>
      </c>
      <c r="G28" s="5">
        <v>45306</v>
      </c>
      <c r="I28" t="str">
        <v>O004 Registration 2024/01/19</v>
      </c>
      <c r="J28" t="str">
        <v>O004 Evaluation 2024/01/21</v>
      </c>
      <c r="K28" t="str">
        <v>O004 Approved 2024/01/24</v>
      </c>
    </row>
    <row r="29" spans="1:13" x14ac:dyDescent="0.25">
      <c r="E29" s="5" t="str">
        <v>O003</v>
      </c>
      <c r="F29" s="5" t="str">
        <v>Registration</v>
      </c>
      <c r="G29" s="5">
        <v>45300</v>
      </c>
    </row>
    <row r="30" spans="1:13" x14ac:dyDescent="0.25">
      <c r="E30" s="5" t="str">
        <v>O003</v>
      </c>
      <c r="F30" s="5" t="str">
        <v>Evaluation</v>
      </c>
      <c r="G30" s="5">
        <v>45307</v>
      </c>
    </row>
    <row r="31" spans="1:13" x14ac:dyDescent="0.25">
      <c r="E31" s="5" t="str">
        <v>O003</v>
      </c>
      <c r="F31" s="5" t="str">
        <v>Approved</v>
      </c>
      <c r="G31" s="5">
        <v>45314</v>
      </c>
    </row>
    <row r="32" spans="1:13" x14ac:dyDescent="0.25">
      <c r="E32" s="5" t="str">
        <v>O004</v>
      </c>
      <c r="F32" s="5" t="str">
        <v>Registration</v>
      </c>
      <c r="G32" s="5">
        <v>45310</v>
      </c>
    </row>
    <row r="33" spans="2:13" x14ac:dyDescent="0.25">
      <c r="E33" s="5" t="str">
        <v>O004</v>
      </c>
      <c r="F33" s="5" t="str">
        <v>Evaluation</v>
      </c>
      <c r="G33" s="5">
        <v>45312</v>
      </c>
    </row>
    <row r="34" spans="2:13" x14ac:dyDescent="0.25">
      <c r="E34" s="5" t="str">
        <v>O004</v>
      </c>
      <c r="F34" s="5" t="str">
        <v>Approved</v>
      </c>
      <c r="G34" s="5">
        <v>45315</v>
      </c>
    </row>
    <row r="35" spans="2:13" x14ac:dyDescent="0.25">
      <c r="E35" s="5" t="str">
        <v>O005</v>
      </c>
      <c r="F35" s="5" t="str">
        <v>Registration</v>
      </c>
      <c r="G35" s="5">
        <v>45294</v>
      </c>
    </row>
    <row r="36" spans="2:13" x14ac:dyDescent="0.25">
      <c r="E36" s="5" t="str">
        <v>O005</v>
      </c>
      <c r="F36" s="5" t="str">
        <v>Evaluation</v>
      </c>
      <c r="G36" s="5">
        <v>45296</v>
      </c>
    </row>
    <row r="37" spans="2:13" x14ac:dyDescent="0.25">
      <c r="E37" s="5" t="str">
        <v>O005</v>
      </c>
      <c r="F37" s="5" t="str">
        <v>Approved</v>
      </c>
      <c r="G37" s="5">
        <v>45313</v>
      </c>
    </row>
    <row r="38" spans="2:13" x14ac:dyDescent="0.25">
      <c r="E38" s="5" t="str">
        <v>O006</v>
      </c>
      <c r="F38" s="5" t="str">
        <v>Registration</v>
      </c>
      <c r="G38" s="5">
        <v>45297</v>
      </c>
    </row>
    <row r="39" spans="2:13" x14ac:dyDescent="0.25">
      <c r="E39" s="5" t="str">
        <v>O006</v>
      </c>
      <c r="F39" s="5" t="str">
        <v>Evaluation</v>
      </c>
      <c r="G39" s="5">
        <v>45299</v>
      </c>
    </row>
    <row r="40" spans="2:13" x14ac:dyDescent="0.25">
      <c r="E40" s="5" t="str">
        <v>O006</v>
      </c>
      <c r="F40" s="5" t="str">
        <v>Approved</v>
      </c>
      <c r="G40" s="5">
        <v>45305</v>
      </c>
    </row>
    <row r="41" spans="2:13" x14ac:dyDescent="0.25">
      <c r="J41" t="s">
        <v>34</v>
      </c>
      <c r="K41" t="s">
        <v>25</v>
      </c>
      <c r="L41" t="s">
        <v>26</v>
      </c>
      <c r="M41" t="s">
        <v>27</v>
      </c>
    </row>
    <row r="42" spans="2:13" ht="14.4" x14ac:dyDescent="0.3">
      <c r="B42" s="24" t="s">
        <v>38</v>
      </c>
      <c r="J42" t="s">
        <v>35</v>
      </c>
      <c r="K42" t="s">
        <v>28</v>
      </c>
      <c r="L42" t="s">
        <v>29</v>
      </c>
      <c r="M42" t="s">
        <v>30</v>
      </c>
    </row>
    <row r="43" spans="2:13" x14ac:dyDescent="0.25">
      <c r="J43" t="s">
        <v>36</v>
      </c>
      <c r="K43" t="s">
        <v>31</v>
      </c>
      <c r="L43" t="s">
        <v>32</v>
      </c>
      <c r="M43" t="s">
        <v>33</v>
      </c>
    </row>
    <row r="44" spans="2:13" x14ac:dyDescent="0.25">
      <c r="B44" s="4">
        <v>1</v>
      </c>
      <c r="C44" t="s">
        <v>39</v>
      </c>
    </row>
    <row r="45" spans="2:13" x14ac:dyDescent="0.25">
      <c r="B45" s="4">
        <v>2</v>
      </c>
      <c r="C45" t="s">
        <v>40</v>
      </c>
      <c r="J45" t="str" cm="1">
        <f t="array" ref="J45:L47">_xlfn.SINGLE(+J41:J43)&amp;K41:M43</f>
        <v>zza</v>
      </c>
      <c r="K45" t="str">
        <v>zzb</v>
      </c>
      <c r="L45" t="str">
        <v>zzc</v>
      </c>
    </row>
    <row r="46" spans="2:13" x14ac:dyDescent="0.25">
      <c r="B46" s="4">
        <v>3</v>
      </c>
      <c r="C46" t="s">
        <v>41</v>
      </c>
      <c r="J46" t="str">
        <v>zzd</v>
      </c>
      <c r="K46" t="str">
        <v>zze</v>
      </c>
      <c r="L46" t="str">
        <v>zzf</v>
      </c>
    </row>
    <row r="47" spans="2:13" x14ac:dyDescent="0.25">
      <c r="J47" t="str">
        <v>zzg</v>
      </c>
      <c r="K47" t="str">
        <v>zzh</v>
      </c>
      <c r="L47" t="str">
        <v>zzi</v>
      </c>
    </row>
    <row r="49" spans="6:9" x14ac:dyDescent="0.25">
      <c r="F49" t="s">
        <v>37</v>
      </c>
    </row>
    <row r="51" spans="6:9" x14ac:dyDescent="0.25">
      <c r="H51" t="str" cm="1">
        <f t="array" ref="H51:I60">_xlfn.REDUCE("",K41:M43,_xlfn.LAMBDA(_xlpm.a,_xlpm.v,_xlfn.VSTACK(_xlpm.a,_xlfn.TEXTSPLIT(_xlfn.SINGLE(+J43:_xlpm.v)&amp;"|"&amp;_xlpm.v,"|"))))</f>
        <v/>
      </c>
      <c r="I51" t="e">
        <v>#N/A</v>
      </c>
    </row>
    <row r="52" spans="6:9" x14ac:dyDescent="0.25">
      <c r="H52" t="str">
        <v>zz</v>
      </c>
      <c r="I52" t="str">
        <v>a</v>
      </c>
    </row>
    <row r="53" spans="6:9" x14ac:dyDescent="0.25">
      <c r="H53" t="str">
        <v>zz</v>
      </c>
      <c r="I53" t="str">
        <v>b</v>
      </c>
    </row>
    <row r="54" spans="6:9" x14ac:dyDescent="0.25">
      <c r="H54" t="str">
        <v>zz</v>
      </c>
      <c r="I54" t="str">
        <v>c</v>
      </c>
    </row>
    <row r="55" spans="6:9" x14ac:dyDescent="0.25">
      <c r="H55" t="str">
        <v>yy</v>
      </c>
      <c r="I55" t="str">
        <v>d</v>
      </c>
    </row>
    <row r="56" spans="6:9" x14ac:dyDescent="0.25">
      <c r="H56" t="str">
        <v>yy</v>
      </c>
      <c r="I56" t="str">
        <v>e</v>
      </c>
    </row>
    <row r="57" spans="6:9" x14ac:dyDescent="0.25">
      <c r="H57" t="str">
        <v>yy</v>
      </c>
      <c r="I57" t="str">
        <v>f</v>
      </c>
    </row>
    <row r="58" spans="6:9" x14ac:dyDescent="0.25">
      <c r="H58" t="str">
        <v>ww</v>
      </c>
      <c r="I58" t="str">
        <v>g</v>
      </c>
    </row>
    <row r="59" spans="6:9" x14ac:dyDescent="0.25">
      <c r="H59" t="str">
        <v>ww</v>
      </c>
      <c r="I59" t="str">
        <v>h</v>
      </c>
    </row>
    <row r="60" spans="6:9" x14ac:dyDescent="0.25">
      <c r="H60" t="str">
        <v>ww</v>
      </c>
      <c r="I60" t="str">
        <v>i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2024-10-13T04:19:16Z</dcterms:modified>
</cp:coreProperties>
</file>