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47" documentId="8_{89C7329D-3BD3-4E6D-B684-5FE56ACAC670}" xr6:coauthVersionLast="47" xr6:coauthVersionMax="47" xr10:uidLastSave="{E880977F-AE90-489C-A2B5-D70AF799EE22}"/>
  <bookViews>
    <workbookView xWindow="57480" yWindow="1665" windowWidth="29040" windowHeight="15720" xr2:uid="{79D734CD-6580-40A6-8ECA-B9C6A1D4D9F6}"/>
  </bookViews>
  <sheets>
    <sheet name="InconsistentBehavior" sheetId="1" r:id="rId1"/>
    <sheet name="LastExample" sheetId="4" r:id="rId2"/>
    <sheet name="AlternateMultiReplace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1" l="1" a="1"/>
  <c r="M42" i="1" s="1"/>
  <c r="L42" i="1" a="1"/>
  <c r="L42" i="1" s="1"/>
  <c r="K42" i="1" a="1"/>
  <c r="K42" i="1" s="1"/>
  <c r="H42" i="1" a="1"/>
  <c r="H42" i="1" s="1"/>
  <c r="N15" i="3" a="1"/>
  <c r="N15" i="3" s="1"/>
  <c r="M2" i="3" a="1"/>
  <c r="M2" i="3" s="1"/>
  <c r="E25" i="1"/>
  <c r="E24" i="1"/>
  <c r="E23" i="1" a="1"/>
  <c r="E23" i="1" s="1"/>
  <c r="C13" i="1" a="1"/>
  <c r="C13" i="1" s="1"/>
  <c r="C11" i="1" a="1"/>
  <c r="C11" i="1" s="1"/>
  <c r="C10" i="1"/>
  <c r="C12" i="1" a="1"/>
  <c r="C12" i="1" s="1"/>
  <c r="C9" i="1"/>
  <c r="C8" i="1" a="1"/>
  <c r="C8" i="1" s="1"/>
  <c r="F5" i="4" a="1"/>
  <c r="E5" i="4" a="1"/>
  <c r="D5" i="4" a="1"/>
  <c r="C8" i="4" a="1"/>
  <c r="C9" i="4" a="1"/>
  <c r="C6" i="4" a="1"/>
  <c r="C7" i="4" a="1"/>
  <c r="C5" i="4" a="1"/>
  <c r="C25" i="1"/>
  <c r="C24" i="1"/>
  <c r="A13" i="1"/>
  <c r="A12" i="1"/>
  <c r="A11" i="1"/>
  <c r="F5" i="4" l="1"/>
  <c r="E5" i="4"/>
  <c r="D5" i="4"/>
  <c r="C7" i="4"/>
  <c r="C6" i="4"/>
  <c r="C9" i="4"/>
  <c r="C8" i="4"/>
  <c r="C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<sst xmlns="http://schemas.openxmlformats.org/spreadsheetml/2006/main" count="86" uniqueCount="73">
  <si>
    <t>Referring to Excel Video by Diarmuid Early</t>
  </si>
  <si>
    <t>Link</t>
  </si>
  <si>
    <t>EOMONTH</t>
  </si>
  <si>
    <t>Start</t>
  </si>
  <si>
    <t>Month Starts</t>
  </si>
  <si>
    <t>Month Ends</t>
  </si>
  <si>
    <t>I had put single in there, it changed it to @</t>
  </si>
  <si>
    <t>Question</t>
  </si>
  <si>
    <t>Word Replacement list</t>
  </si>
  <si>
    <t>Result</t>
  </si>
  <si>
    <t>Product IDs</t>
  </si>
  <si>
    <t>Old</t>
  </si>
  <si>
    <t>New</t>
  </si>
  <si>
    <t>X-MN12 21</t>
  </si>
  <si>
    <t>X-</t>
  </si>
  <si>
    <t>P1</t>
  </si>
  <si>
    <t>P1MN12-21</t>
  </si>
  <si>
    <t>X-MN11/13</t>
  </si>
  <si>
    <t>Y-</t>
  </si>
  <si>
    <t>P2</t>
  </si>
  <si>
    <t>P1MN11-13</t>
  </si>
  <si>
    <t>Y-MM14 15</t>
  </si>
  <si>
    <t>M-</t>
  </si>
  <si>
    <t>P3</t>
  </si>
  <si>
    <t>P2MM14-15</t>
  </si>
  <si>
    <t>Y-AC14.21</t>
  </si>
  <si>
    <t xml:space="preserve"> </t>
  </si>
  <si>
    <t>-</t>
  </si>
  <si>
    <t>P2AC14-21</t>
  </si>
  <si>
    <t>X-MC06 11</t>
  </si>
  <si>
    <t>/</t>
  </si>
  <si>
    <t>P1MC06-11</t>
  </si>
  <si>
    <t>X-AN21:25</t>
  </si>
  <si>
    <t>.</t>
  </si>
  <si>
    <t>P1AN21-25</t>
  </si>
  <si>
    <t>X-AQ21:21</t>
  </si>
  <si>
    <t>:</t>
  </si>
  <si>
    <t>P1AQ21-21</t>
  </si>
  <si>
    <t>X-SS50/02</t>
  </si>
  <si>
    <t>\</t>
  </si>
  <si>
    <t>P1SS50-02</t>
  </si>
  <si>
    <t>M-FJ10\12</t>
  </si>
  <si>
    <t>P3FJ10-12</t>
  </si>
  <si>
    <t>It complained on entry, but gave me the correct answer.</t>
  </si>
  <si>
    <t>Dynamic Offsets</t>
  </si>
  <si>
    <t>C</t>
  </si>
  <si>
    <t>P</t>
  </si>
  <si>
    <t>H</t>
  </si>
  <si>
    <t>D</t>
  </si>
  <si>
    <t>Z</t>
  </si>
  <si>
    <t>M</t>
  </si>
  <si>
    <t>Q</t>
  </si>
  <si>
    <t>A</t>
  </si>
  <si>
    <t>V</t>
  </si>
  <si>
    <t>U</t>
  </si>
  <si>
    <t>G</t>
  </si>
  <si>
    <t>T</t>
  </si>
  <si>
    <t>X</t>
  </si>
  <si>
    <t>J</t>
  </si>
  <si>
    <t>Num Only</t>
  </si>
  <si>
    <t>Text Only</t>
  </si>
  <si>
    <t>Both</t>
  </si>
  <si>
    <t>It gives me an error, I say don't fix it, and it works.</t>
  </si>
  <si>
    <t>Input</t>
  </si>
  <si>
    <t>B33</t>
  </si>
  <si>
    <t>C36</t>
  </si>
  <si>
    <t>D37</t>
  </si>
  <si>
    <t>F33</t>
  </si>
  <si>
    <t>G38</t>
  </si>
  <si>
    <t>Multicell</t>
  </si>
  <si>
    <t>Direct</t>
  </si>
  <si>
    <t>N</t>
  </si>
  <si>
    <t>MAP/SINGLE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</si>
</sst>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ptos Mono"/>
      <family val="2"/>
    </font>
    <font>
      <b/>
      <sz val="15"/>
      <color theme="3"/>
      <name val="Aptos Mono"/>
      <family val="2"/>
    </font>
    <font>
      <u/>
      <sz val="10"/>
      <color theme="10"/>
      <name val="Aptos Mono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Alignment="0" applyProtection="0"/>
    <xf numFmtId="0" fontId="5" fillId="0" borderId="0"/>
  </cellStyleXfs>
  <cellXfs count="38">
    <xf numFmtId="0" fontId="0" fillId="0" borderId="0" xfId="0"/>
    <xf numFmtId="0" fontId="2" fillId="0" borderId="0" xfId="2"/>
    <xf numFmtId="14" fontId="0" fillId="0" borderId="0" xfId="0" applyNumberFormat="1"/>
    <xf numFmtId="15" fontId="0" fillId="0" borderId="0" xfId="0" applyNumberFormat="1"/>
    <xf numFmtId="0" fontId="3" fillId="0" borderId="0" xfId="3"/>
    <xf numFmtId="0" fontId="6" fillId="3" borderId="2" xfId="5" applyFont="1" applyFill="1" applyBorder="1" applyAlignment="1">
      <alignment horizontal="center" vertical="center" wrapText="1"/>
    </xf>
    <xf numFmtId="0" fontId="7" fillId="0" borderId="0" xfId="5" applyFont="1" applyAlignment="1">
      <alignment vertical="center"/>
    </xf>
    <xf numFmtId="0" fontId="8" fillId="3" borderId="3" xfId="5" applyFont="1" applyFill="1" applyBorder="1" applyAlignment="1">
      <alignment horizontal="center"/>
    </xf>
    <xf numFmtId="0" fontId="8" fillId="3" borderId="4" xfId="5" applyFont="1" applyFill="1" applyBorder="1" applyAlignment="1">
      <alignment horizontal="center"/>
    </xf>
    <xf numFmtId="0" fontId="6" fillId="3" borderId="5" xfId="5" applyFont="1" applyFill="1" applyBorder="1" applyAlignment="1">
      <alignment horizontal="center" vertical="center"/>
    </xf>
    <xf numFmtId="0" fontId="9" fillId="0" borderId="0" xfId="5" applyFont="1" applyAlignment="1">
      <alignment vertical="center"/>
    </xf>
    <xf numFmtId="0" fontId="7" fillId="4" borderId="6" xfId="5" applyFont="1" applyFill="1" applyBorder="1" applyAlignment="1">
      <alignment horizontal="center" vertical="center" wrapText="1"/>
    </xf>
    <xf numFmtId="14" fontId="10" fillId="0" borderId="0" xfId="5" applyNumberFormat="1" applyFont="1" applyAlignment="1">
      <alignment horizontal="center" vertical="center" wrapText="1"/>
    </xf>
    <xf numFmtId="0" fontId="7" fillId="4" borderId="7" xfId="5" applyFont="1" applyFill="1" applyBorder="1" applyAlignment="1">
      <alignment horizontal="center" vertical="center" wrapText="1"/>
    </xf>
    <xf numFmtId="0" fontId="7" fillId="4" borderId="8" xfId="5" applyFont="1" applyFill="1" applyBorder="1" applyAlignment="1">
      <alignment horizontal="center" vertical="center" wrapText="1"/>
    </xf>
    <xf numFmtId="14" fontId="7" fillId="4" borderId="6" xfId="5" applyNumberFormat="1" applyFont="1" applyFill="1" applyBorder="1" applyAlignment="1">
      <alignment horizontal="center" vertical="center" wrapText="1"/>
    </xf>
    <xf numFmtId="0" fontId="10" fillId="0" borderId="0" xfId="5" applyFont="1" applyAlignment="1">
      <alignment horizontal="center" vertical="center" wrapText="1"/>
    </xf>
    <xf numFmtId="14" fontId="10" fillId="0" borderId="9" xfId="5" applyNumberFormat="1" applyFont="1" applyBorder="1" applyAlignment="1">
      <alignment horizontal="center" vertical="center" wrapText="1"/>
    </xf>
    <xf numFmtId="3" fontId="10" fillId="0" borderId="0" xfId="5" applyNumberFormat="1" applyFont="1"/>
    <xf numFmtId="0" fontId="10" fillId="0" borderId="10" xfId="5" applyFont="1" applyBorder="1" applyAlignment="1">
      <alignment horizontal="center" vertical="center"/>
    </xf>
    <xf numFmtId="0" fontId="10" fillId="0" borderId="11" xfId="5" applyFont="1" applyBorder="1" applyAlignment="1">
      <alignment horizontal="center" vertical="center"/>
    </xf>
    <xf numFmtId="0" fontId="10" fillId="0" borderId="9" xfId="5" applyFont="1" applyBorder="1" applyAlignment="1">
      <alignment horizontal="center" vertical="center"/>
    </xf>
    <xf numFmtId="0" fontId="10" fillId="0" borderId="0" xfId="5" applyFont="1"/>
    <xf numFmtId="0" fontId="10" fillId="5" borderId="10" xfId="5" applyFont="1" applyFill="1" applyBorder="1" applyAlignment="1">
      <alignment horizontal="center" vertical="center"/>
    </xf>
    <xf numFmtId="0" fontId="10" fillId="5" borderId="11" xfId="5" applyFont="1" applyFill="1" applyBorder="1" applyAlignment="1">
      <alignment horizontal="center" vertical="center"/>
    </xf>
    <xf numFmtId="0" fontId="10" fillId="0" borderId="12" xfId="5" applyFont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14" fontId="10" fillId="0" borderId="14" xfId="5" applyNumberFormat="1" applyFont="1" applyBorder="1" applyAlignment="1">
      <alignment horizontal="center" vertical="center" wrapText="1"/>
    </xf>
    <xf numFmtId="0" fontId="10" fillId="0" borderId="14" xfId="5" applyFont="1" applyBorder="1" applyAlignment="1">
      <alignment horizontal="center" vertical="center"/>
    </xf>
    <xf numFmtId="0" fontId="5" fillId="0" borderId="0" xfId="5"/>
    <xf numFmtId="0" fontId="10" fillId="0" borderId="0" xfId="5" applyFont="1" applyAlignment="1">
      <alignment horizontal="center" wrapText="1"/>
    </xf>
    <xf numFmtId="14" fontId="10" fillId="0" borderId="0" xfId="5" applyNumberFormat="1" applyFont="1"/>
    <xf numFmtId="0" fontId="10" fillId="0" borderId="0" xfId="5" applyFont="1" applyAlignment="1">
      <alignment horizontal="left" vertical="center"/>
    </xf>
    <xf numFmtId="0" fontId="1" fillId="0" borderId="1" xfId="1"/>
    <xf numFmtId="0" fontId="0" fillId="6" borderId="0" xfId="0" applyFill="1"/>
    <xf numFmtId="0" fontId="0" fillId="5" borderId="0" xfId="0" applyFill="1"/>
    <xf numFmtId="0" fontId="4" fillId="0" borderId="15" xfId="3" applyFont="1" applyBorder="1"/>
    <xf numFmtId="0" fontId="4" fillId="0" borderId="0" xfId="3" applyFont="1"/>
  </cellXfs>
  <cellStyles count="6">
    <cellStyle name="Heading 1" xfId="1" builtinId="16"/>
    <cellStyle name="Hyperlink" xfId="2" builtinId="8"/>
    <cellStyle name="Intro_Hd" xfId="4" xr:uid="{1B0AB7A7-7D91-47DE-BB27-D751A352B9BF}"/>
    <cellStyle name="Normal" xfId="0" builtinId="0"/>
    <cellStyle name="Normal 2" xfId="3" xr:uid="{45AE6F7B-79F0-4E47-B516-FD577B616CA8}"/>
    <cellStyle name="Normal 3" xfId="5" xr:uid="{CB6A1B70-A611-44B4-B19F-44694BEAF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15</xdr:row>
      <xdr:rowOff>0</xdr:rowOff>
    </xdr:from>
    <xdr:to>
      <xdr:col>5</xdr:col>
      <xdr:colOff>93441</xdr:colOff>
      <xdr:row>24</xdr:row>
      <xdr:rowOff>148737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DFF7EA-3635-1120-8F4C-A8596D3D8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571750"/>
          <a:ext cx="1097376" cy="16917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1181BC1-359A-4796-BD5D-E028808A107C}"/>
            </a:ext>
          </a:extLst>
        </xdr:cNvPr>
        <xdr:cNvSpPr/>
      </xdr:nvSpPr>
      <xdr:spPr>
        <a:xfrm>
          <a:off x="49530" y="2266950"/>
          <a:ext cx="6610350" cy="220599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80A665-595B-409E-9772-AACEA9AAAAD2}"/>
            </a:ext>
          </a:extLst>
        </xdr:cNvPr>
        <xdr:cNvSpPr txBox="1"/>
      </xdr:nvSpPr>
      <xdr:spPr>
        <a:xfrm>
          <a:off x="0" y="2263775"/>
          <a:ext cx="6686550" cy="2220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43B1A13-FB0B-48BF-8BD6-F91B3026F270}"/>
            </a:ext>
          </a:extLst>
        </xdr:cNvPr>
        <xdr:cNvSpPr/>
      </xdr:nvSpPr>
      <xdr:spPr>
        <a:xfrm rot="5400000">
          <a:off x="581300" y="1868213"/>
          <a:ext cx="295365" cy="463558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FD29A2AE-AB0F-46C1-BBD3-B68ED8F964B8}"/>
            </a:ext>
          </a:extLst>
        </xdr:cNvPr>
        <xdr:cNvSpPr/>
      </xdr:nvSpPr>
      <xdr:spPr>
        <a:xfrm rot="5400000">
          <a:off x="543200" y="1868214"/>
          <a:ext cx="295365" cy="463558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FD202E5C-1BFC-42E4-ABA4-C2925178967E}"/>
            </a:ext>
          </a:extLst>
        </xdr:cNvPr>
        <xdr:cNvSpPr/>
      </xdr:nvSpPr>
      <xdr:spPr>
        <a:xfrm rot="5400000">
          <a:off x="2299497" y="1769268"/>
          <a:ext cx="535622" cy="459748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3125677-630C-428C-A764-DC1E344A9D59}"/>
            </a:ext>
          </a:extLst>
        </xdr:cNvPr>
        <xdr:cNvSpPr/>
      </xdr:nvSpPr>
      <xdr:spPr>
        <a:xfrm rot="16200000">
          <a:off x="5516093" y="1920715"/>
          <a:ext cx="52800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c9J9849_FR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BCB1-33A5-4601-80FE-2FBF551F6425}">
  <dimension ref="A2:P44"/>
  <sheetViews>
    <sheetView tabSelected="1" workbookViewId="0">
      <selection activeCell="S15" sqref="S15"/>
    </sheetView>
  </sheetViews>
  <sheetFormatPr defaultRowHeight="13.8" x14ac:dyDescent="0.3"/>
  <cols>
    <col min="2" max="7" width="1.8984375" bestFit="1" customWidth="1"/>
    <col min="8" max="14" width="9.8984375" bestFit="1" customWidth="1"/>
    <col min="15" max="15" width="8.3984375" customWidth="1"/>
  </cols>
  <sheetData>
    <row r="2" spans="1:14" x14ac:dyDescent="0.3">
      <c r="A2" t="s">
        <v>0</v>
      </c>
    </row>
    <row r="3" spans="1:14" x14ac:dyDescent="0.3">
      <c r="B3" s="1" t="s">
        <v>1</v>
      </c>
    </row>
    <row r="7" spans="1:14" x14ac:dyDescent="0.3">
      <c r="A7" t="s">
        <v>2</v>
      </c>
      <c r="B7" t="s">
        <v>3</v>
      </c>
      <c r="C7" s="2">
        <v>45292</v>
      </c>
    </row>
    <row r="8" spans="1:14" x14ac:dyDescent="0.3">
      <c r="B8" t="s">
        <v>4</v>
      </c>
      <c r="C8" s="3" cm="1">
        <f t="array" ref="C8:N8">EDATE(C7,_xlfn.SEQUENCE(,12,0))</f>
        <v>45292</v>
      </c>
      <c r="D8" s="3">
        <v>45323</v>
      </c>
      <c r="E8" s="3">
        <v>45352</v>
      </c>
      <c r="F8" s="3">
        <v>45383</v>
      </c>
      <c r="G8" s="3">
        <v>45413</v>
      </c>
      <c r="H8" s="3">
        <v>45444</v>
      </c>
      <c r="I8" s="3">
        <v>45474</v>
      </c>
      <c r="J8" s="3">
        <v>45505</v>
      </c>
      <c r="K8" s="3">
        <v>45536</v>
      </c>
      <c r="L8" s="3">
        <v>45566</v>
      </c>
      <c r="M8" s="3">
        <v>45597</v>
      </c>
      <c r="N8" s="3">
        <v>45627</v>
      </c>
    </row>
    <row r="9" spans="1:14" x14ac:dyDescent="0.3">
      <c r="B9" t="s">
        <v>5</v>
      </c>
      <c r="C9" t="e">
        <f>EOMONTH(_xlfn.ANCHORARRAY(C8),0)</f>
        <v>#VALUE!</v>
      </c>
    </row>
    <row r="10" spans="1:14" x14ac:dyDescent="0.3">
      <c r="C10">
        <f>EOMONTH(N(_xlfn.ANCHORARRAY(C8)),0)</f>
        <v>45322</v>
      </c>
    </row>
    <row r="11" spans="1:14" x14ac:dyDescent="0.3">
      <c r="A11" t="str">
        <f ca="1">_xlfn.FORMULATEXT(C11)</f>
        <v>=EOMONTH(1*C8#,0)</v>
      </c>
      <c r="C11" s="3" cm="1">
        <f t="array" ref="C11:N11">EOMONTH(1*_xlfn.ANCHORARRAY(C8),0)</f>
        <v>45322</v>
      </c>
      <c r="D11" s="3">
        <v>45351</v>
      </c>
      <c r="E11" s="3">
        <v>45382</v>
      </c>
      <c r="F11" s="3">
        <v>45412</v>
      </c>
      <c r="G11" s="3">
        <v>45443</v>
      </c>
      <c r="H11" s="3">
        <v>45473</v>
      </c>
      <c r="I11" s="3">
        <v>45504</v>
      </c>
      <c r="J11" s="3">
        <v>45535</v>
      </c>
      <c r="K11" s="3">
        <v>45565</v>
      </c>
      <c r="L11" s="3">
        <v>45596</v>
      </c>
      <c r="M11" s="3">
        <v>45626</v>
      </c>
      <c r="N11" s="3">
        <v>45657</v>
      </c>
    </row>
    <row r="12" spans="1:14" x14ac:dyDescent="0.3">
      <c r="A12" t="str">
        <f ca="1">_xlfn.FORMULATEXT(C12)</f>
        <v>=EOMONTH(--C8#,0)</v>
      </c>
      <c r="C12" s="3" cm="1">
        <f t="array" ref="C12:N12">EOMONTH(--_xlfn.ANCHORARRAY(C8),0)</f>
        <v>45322</v>
      </c>
      <c r="D12" s="3">
        <v>45351</v>
      </c>
      <c r="E12" s="3">
        <v>45382</v>
      </c>
      <c r="F12" s="3">
        <v>45412</v>
      </c>
      <c r="G12" s="3">
        <v>45443</v>
      </c>
      <c r="H12" s="3">
        <v>45473</v>
      </c>
      <c r="I12" s="3">
        <v>45504</v>
      </c>
      <c r="J12" s="3">
        <v>45535</v>
      </c>
      <c r="K12" s="3">
        <v>45565</v>
      </c>
      <c r="L12" s="3">
        <v>45596</v>
      </c>
      <c r="M12" s="3">
        <v>45626</v>
      </c>
      <c r="N12" s="3">
        <v>45657</v>
      </c>
    </row>
    <row r="13" spans="1:14" x14ac:dyDescent="0.3">
      <c r="A13" t="str">
        <f ca="1">_xlfn.FORMULATEXT(C13)</f>
        <v>=EOMONTH(+C8#,0)</v>
      </c>
      <c r="C13" s="3" cm="1">
        <f t="array" ref="C13:N13">EOMONTH(+_xlfn.ANCHORARRAY(C8),0)</f>
        <v>45322</v>
      </c>
      <c r="D13" s="3">
        <v>45351</v>
      </c>
      <c r="E13" s="3">
        <v>45382</v>
      </c>
      <c r="F13" s="3">
        <v>45412</v>
      </c>
      <c r="G13" s="3">
        <v>45443</v>
      </c>
      <c r="H13" s="3">
        <v>45473</v>
      </c>
      <c r="I13" s="3">
        <v>45504</v>
      </c>
      <c r="J13" s="3">
        <v>45535</v>
      </c>
      <c r="K13" s="3">
        <v>45565</v>
      </c>
      <c r="L13" s="3">
        <v>45596</v>
      </c>
      <c r="M13" s="3">
        <v>45626</v>
      </c>
      <c r="N13" s="3">
        <v>45657</v>
      </c>
    </row>
    <row r="23" spans="1:16" x14ac:dyDescent="0.3">
      <c r="E23" s="3" cm="1">
        <f t="array" ref="E23:P23">_xlfn.ANCHORARRAY(C12)</f>
        <v>45322</v>
      </c>
      <c r="F23">
        <v>45351</v>
      </c>
      <c r="G23">
        <v>45382</v>
      </c>
      <c r="H23">
        <v>45412</v>
      </c>
      <c r="I23">
        <v>45443</v>
      </c>
      <c r="J23">
        <v>45473</v>
      </c>
      <c r="K23">
        <v>45504</v>
      </c>
      <c r="L23">
        <v>45535</v>
      </c>
      <c r="M23">
        <v>45565</v>
      </c>
      <c r="N23">
        <v>45596</v>
      </c>
      <c r="O23">
        <v>45626</v>
      </c>
      <c r="P23">
        <v>45657</v>
      </c>
    </row>
    <row r="24" spans="1:16" x14ac:dyDescent="0.3">
      <c r="C24" t="str">
        <f ca="1">_xlfn.FORMULATEXT(E24)</f>
        <v>=@C8#</v>
      </c>
      <c r="E24" s="3">
        <f>_xlfn.ANCHORARRAY(C8)</f>
        <v>45352</v>
      </c>
    </row>
    <row r="25" spans="1:16" x14ac:dyDescent="0.3">
      <c r="C25" t="str">
        <f ca="1">_xlfn.FORMULATEXT(E25)</f>
        <v>=@C8#</v>
      </c>
      <c r="E25" s="3">
        <f>_xlfn.ANCHORARRAY(C8)</f>
        <v>45352</v>
      </c>
      <c r="F25" t="s">
        <v>6</v>
      </c>
    </row>
    <row r="30" spans="1:16" ht="20.399999999999999" thickBot="1" x14ac:dyDescent="0.45">
      <c r="A30" s="33" t="s">
        <v>44</v>
      </c>
    </row>
    <row r="31" spans="1:16" ht="14.4" thickTop="1" x14ac:dyDescent="0.3"/>
    <row r="33" spans="2:14" x14ac:dyDescent="0.3">
      <c r="B33" t="s">
        <v>45</v>
      </c>
      <c r="C33" t="s">
        <v>46</v>
      </c>
      <c r="D33">
        <v>5</v>
      </c>
      <c r="E33" t="s">
        <v>47</v>
      </c>
      <c r="F33" t="s">
        <v>45</v>
      </c>
      <c r="G33" t="s">
        <v>47</v>
      </c>
    </row>
    <row r="34" spans="2:14" x14ac:dyDescent="0.3">
      <c r="B34">
        <v>1</v>
      </c>
      <c r="C34">
        <v>0</v>
      </c>
      <c r="D34" s="34" t="s">
        <v>56</v>
      </c>
      <c r="E34" t="s">
        <v>48</v>
      </c>
      <c r="F34" t="s">
        <v>57</v>
      </c>
      <c r="G34">
        <v>2</v>
      </c>
    </row>
    <row r="35" spans="2:14" x14ac:dyDescent="0.3">
      <c r="B35" t="s">
        <v>49</v>
      </c>
      <c r="C35">
        <v>6</v>
      </c>
      <c r="D35" t="s">
        <v>53</v>
      </c>
      <c r="E35" s="35">
        <v>2</v>
      </c>
      <c r="F35" t="s">
        <v>50</v>
      </c>
      <c r="G35" t="s">
        <v>51</v>
      </c>
    </row>
    <row r="36" spans="2:14" x14ac:dyDescent="0.3">
      <c r="B36">
        <v>4</v>
      </c>
      <c r="C36" t="s">
        <v>58</v>
      </c>
      <c r="D36">
        <v>2</v>
      </c>
      <c r="E36" t="s">
        <v>50</v>
      </c>
      <c r="F36" s="35">
        <v>9</v>
      </c>
      <c r="G36" t="s">
        <v>46</v>
      </c>
    </row>
    <row r="37" spans="2:14" x14ac:dyDescent="0.3">
      <c r="B37" t="s">
        <v>52</v>
      </c>
      <c r="C37">
        <v>7</v>
      </c>
      <c r="D37">
        <v>9</v>
      </c>
      <c r="E37">
        <v>1</v>
      </c>
      <c r="F37" t="s">
        <v>53</v>
      </c>
      <c r="G37" s="35">
        <v>7</v>
      </c>
    </row>
    <row r="38" spans="2:14" x14ac:dyDescent="0.3">
      <c r="B38" t="s">
        <v>57</v>
      </c>
      <c r="C38" t="s">
        <v>54</v>
      </c>
      <c r="D38" t="s">
        <v>55</v>
      </c>
      <c r="E38" t="s">
        <v>56</v>
      </c>
      <c r="F38">
        <v>3</v>
      </c>
      <c r="G38" t="s">
        <v>48</v>
      </c>
    </row>
    <row r="39" spans="2:14" x14ac:dyDescent="0.3">
      <c r="N39" t="s">
        <v>62</v>
      </c>
    </row>
    <row r="41" spans="2:14" x14ac:dyDescent="0.3">
      <c r="K41" t="s">
        <v>59</v>
      </c>
      <c r="L41" t="s">
        <v>60</v>
      </c>
      <c r="M41" t="s">
        <v>61</v>
      </c>
    </row>
    <row r="42" spans="2:14" x14ac:dyDescent="0.3">
      <c r="H42" cm="1">
        <f t="array" ref="H42:H44">_xlfn.SEQUENCE(3)</f>
        <v>1</v>
      </c>
      <c r="I42">
        <v>2</v>
      </c>
      <c r="K42" cm="1">
        <f t="array" aca="1" ref="K42:K44" ca="1">N(OFFSET(D34,_xlfn.ANCHORARRAY(H42),_xlfn.ANCHORARRAY(H42)))</f>
        <v>2</v>
      </c>
      <c r="L42" t="str" cm="1">
        <f t="array" aca="1" ref="L42:L44" ca="1">T(OFFSET(D35,_xlfn.ANCHORARRAY(H42),_xlfn.ANCHORARRAY(H42)))</f>
        <v>M</v>
      </c>
      <c r="M42" t="str" cm="1">
        <f t="array" aca="1" ref="M42:M44" ca="1">_xlfn.MAP(OFFSET(B35,_xlfn.ANCHORARRAY(H42),_xlfn.ANCHORARRAY(H42)),_xlfn.LAMBDA(_xlpm.x,_xlfn.SINGLE(_xlpm.x)))</f>
        <v>J</v>
      </c>
    </row>
    <row r="43" spans="2:14" x14ac:dyDescent="0.3">
      <c r="H43">
        <v>2</v>
      </c>
      <c r="K43">
        <f ca="1"/>
        <v>9</v>
      </c>
      <c r="L43" t="str">
        <f ca="1"/>
        <v>V</v>
      </c>
      <c r="M43">
        <f ca="1"/>
        <v>9</v>
      </c>
    </row>
    <row r="44" spans="2:14" x14ac:dyDescent="0.3">
      <c r="H44">
        <v>3</v>
      </c>
      <c r="K44">
        <f ca="1"/>
        <v>7</v>
      </c>
      <c r="L44" t="str">
        <f ca="1"/>
        <v>D</v>
      </c>
      <c r="M44" t="str">
        <f ca="1"/>
        <v>T</v>
      </c>
    </row>
  </sheetData>
  <hyperlinks>
    <hyperlink ref="B3" r:id="rId1" xr:uid="{03A8E2AC-4B2E-4483-8190-5DA7CECFBA7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D455-DBC1-4F2E-A0AE-CAF587A028EB}">
  <dimension ref="B4:F9"/>
  <sheetViews>
    <sheetView workbookViewId="0"/>
  </sheetViews>
  <sheetFormatPr defaultRowHeight="13.8" x14ac:dyDescent="0.3"/>
  <cols>
    <col min="1" max="4" width="8.796875" style="4"/>
    <col min="5" max="5" width="6.296875" style="4" customWidth="1"/>
    <col min="6" max="6" width="13.796875" style="4" customWidth="1"/>
    <col min="7" max="16384" width="8.796875" style="4"/>
  </cols>
  <sheetData>
    <row r="4" spans="2:6" ht="14.4" thickBot="1" x14ac:dyDescent="0.35">
      <c r="B4" s="36" t="s">
        <v>63</v>
      </c>
      <c r="C4" s="36" t="s">
        <v>69</v>
      </c>
      <c r="D4" s="36" t="s">
        <v>70</v>
      </c>
      <c r="E4" s="36" t="s">
        <v>71</v>
      </c>
      <c r="F4" s="36" t="s">
        <v>72</v>
      </c>
    </row>
    <row r="5" spans="2:6" ht="14.4" thickTop="1" x14ac:dyDescent="0.3">
      <c r="B5" s="37" t="s">
        <v>64</v>
      </c>
      <c r="C5" s="4" t="str" cm="1">
        <f t="array" aca="1" ref="C5" ca="1">INDIRECT("InconsistentBehavior!"&amp;B5)</f>
        <v>C</v>
      </c>
      <c r="D5" s="4" t="e" cm="1">
        <f t="array" aca="1" ref="D5:D9" ca="1">INDIRECT("InconsistentBehavior!"&amp;B5:B9)</f>
        <v>#VALUE!</v>
      </c>
      <c r="E5" s="4" cm="1">
        <f t="array" aca="1" ref="E5:E9" ca="1">N(INDIRECT("InconsistentBehavior!"&amp;B5:B9))</f>
        <v>0</v>
      </c>
      <c r="F5" s="4" t="str" cm="1">
        <f t="array" aca="1" ref="F5:F9" ca="1">_xlfn.MAP(INDIRECT("InconsistentBehavior!"&amp;B5:B9),_xlfn.LAMBDA(_xlpm.x,_xlfn.SINGLE(_xlpm.x)))</f>
        <v>C</v>
      </c>
    </row>
    <row r="6" spans="2:6" x14ac:dyDescent="0.3">
      <c r="B6" s="37" t="s">
        <v>65</v>
      </c>
      <c r="C6" s="4" t="str" cm="1">
        <f t="array" aca="1" ref="C6" ca="1">INDIRECT("InconsistentBehavior!"&amp;B6)</f>
        <v>J</v>
      </c>
      <c r="D6" s="4" t="e">
        <f ca="1"/>
        <v>#VALUE!</v>
      </c>
      <c r="E6" s="4">
        <f ca="1"/>
        <v>0</v>
      </c>
      <c r="F6" s="4" t="str">
        <f ca="1"/>
        <v>J</v>
      </c>
    </row>
    <row r="7" spans="2:6" x14ac:dyDescent="0.3">
      <c r="B7" s="37" t="s">
        <v>66</v>
      </c>
      <c r="C7" s="4" cm="1">
        <f t="array" aca="1" ref="C7" ca="1">INDIRECT("InconsistentBehavior!"&amp;B7)</f>
        <v>9</v>
      </c>
      <c r="D7" s="4" t="e">
        <f ca="1"/>
        <v>#VALUE!</v>
      </c>
      <c r="E7" s="4">
        <f ca="1"/>
        <v>9</v>
      </c>
      <c r="F7" s="4">
        <f ca="1"/>
        <v>9</v>
      </c>
    </row>
    <row r="8" spans="2:6" x14ac:dyDescent="0.3">
      <c r="B8" s="37" t="s">
        <v>67</v>
      </c>
      <c r="C8" s="4" t="str" cm="1">
        <f t="array" aca="1" ref="C8" ca="1">INDIRECT("InconsistentBehavior!"&amp;B8)</f>
        <v>C</v>
      </c>
      <c r="D8" s="4" t="e">
        <f ca="1"/>
        <v>#VALUE!</v>
      </c>
      <c r="E8" s="4">
        <f ca="1"/>
        <v>0</v>
      </c>
      <c r="F8" s="4" t="str">
        <f ca="1"/>
        <v>C</v>
      </c>
    </row>
    <row r="9" spans="2:6" x14ac:dyDescent="0.3">
      <c r="B9" s="37" t="s">
        <v>68</v>
      </c>
      <c r="C9" s="4" t="str" cm="1">
        <f t="array" aca="1" ref="C9" ca="1">INDIRECT("InconsistentBehavior!"&amp;B9)</f>
        <v>D</v>
      </c>
      <c r="D9" s="4" t="e">
        <f ca="1"/>
        <v>#VALUE!</v>
      </c>
      <c r="E9" s="4">
        <f ca="1"/>
        <v>0</v>
      </c>
      <c r="F9" s="4" t="str">
        <f ca="1"/>
        <v>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56FC-AE7F-48CE-880A-42A3EBA28947}">
  <dimension ref="B1:O18"/>
  <sheetViews>
    <sheetView workbookViewId="0"/>
  </sheetViews>
  <sheetFormatPr defaultRowHeight="14.4" x14ac:dyDescent="0.3"/>
  <cols>
    <col min="1" max="1" width="2.8984375" style="29" customWidth="1"/>
    <col min="2" max="2" width="10.69921875" style="30" customWidth="1"/>
    <col min="3" max="4" width="5.3984375" style="22" customWidth="1"/>
    <col min="5" max="9" width="9.19921875" style="22" customWidth="1"/>
    <col min="10" max="10" width="12.59765625" style="22" customWidth="1"/>
    <col min="11" max="11" width="8.796875" style="29"/>
    <col min="12" max="12" width="9.3984375" style="29" customWidth="1"/>
    <col min="13" max="13" width="13.296875" style="29" customWidth="1"/>
    <col min="14" max="16384" width="8.796875" style="29"/>
  </cols>
  <sheetData>
    <row r="1" spans="2:15" s="10" customFormat="1" x14ac:dyDescent="0.25">
      <c r="B1" s="5" t="s">
        <v>7</v>
      </c>
      <c r="C1" s="6"/>
      <c r="D1" s="6"/>
      <c r="E1" s="7" t="s">
        <v>8</v>
      </c>
      <c r="F1" s="8"/>
      <c r="G1" s="6"/>
      <c r="H1" s="6"/>
      <c r="I1" s="6"/>
      <c r="J1" s="9" t="s">
        <v>9</v>
      </c>
    </row>
    <row r="2" spans="2:15" s="16" customFormat="1" ht="13.8" x14ac:dyDescent="0.25">
      <c r="B2" s="11" t="s">
        <v>10</v>
      </c>
      <c r="C2" s="12"/>
      <c r="D2" s="12"/>
      <c r="E2" s="13" t="s">
        <v>11</v>
      </c>
      <c r="F2" s="14" t="s">
        <v>12</v>
      </c>
      <c r="G2" s="12"/>
      <c r="H2" s="12"/>
      <c r="I2" s="12"/>
      <c r="J2" s="15" t="s">
        <v>10</v>
      </c>
      <c r="M2" s="22" t="str" cm="1">
        <f t="array" ref="M2:M10">_xlfn.REDUCE(B3:B11,F3:F10,_xlfn.LAMBDA(_xlpm.a,_xlpm.v,SUBSTITUTE(_xlpm.a,_xlfn.SINGLE(+E10:_xlpm.v),_xlpm.v)))</f>
        <v>P1MN12-21</v>
      </c>
      <c r="N2" s="22"/>
      <c r="O2" s="32" t="s">
        <v>43</v>
      </c>
    </row>
    <row r="3" spans="2:15" s="22" customFormat="1" ht="13.8" x14ac:dyDescent="0.25">
      <c r="B3" s="17" t="s">
        <v>13</v>
      </c>
      <c r="C3" s="18"/>
      <c r="D3" s="18"/>
      <c r="E3" s="19" t="s">
        <v>14</v>
      </c>
      <c r="F3" s="20" t="s">
        <v>15</v>
      </c>
      <c r="G3" s="18"/>
      <c r="H3" s="18"/>
      <c r="I3" s="18"/>
      <c r="J3" s="21" t="s">
        <v>16</v>
      </c>
      <c r="M3" s="22" t="str">
        <v>P1MN11-13</v>
      </c>
    </row>
    <row r="4" spans="2:15" s="22" customFormat="1" ht="13.8" x14ac:dyDescent="0.25">
      <c r="B4" s="17" t="s">
        <v>17</v>
      </c>
      <c r="C4" s="18"/>
      <c r="D4" s="18"/>
      <c r="E4" s="19" t="s">
        <v>18</v>
      </c>
      <c r="F4" s="20" t="s">
        <v>19</v>
      </c>
      <c r="G4" s="18"/>
      <c r="H4" s="18"/>
      <c r="I4" s="18"/>
      <c r="J4" s="21" t="s">
        <v>20</v>
      </c>
      <c r="M4" s="22" t="str">
        <v>P2MM14-15</v>
      </c>
    </row>
    <row r="5" spans="2:15" s="22" customFormat="1" ht="13.8" x14ac:dyDescent="0.25">
      <c r="B5" s="17" t="s">
        <v>21</v>
      </c>
      <c r="C5" s="18"/>
      <c r="D5" s="18"/>
      <c r="E5" s="19" t="s">
        <v>22</v>
      </c>
      <c r="F5" s="20" t="s">
        <v>23</v>
      </c>
      <c r="G5" s="18"/>
      <c r="H5" s="18"/>
      <c r="I5" s="18"/>
      <c r="J5" s="21" t="s">
        <v>24</v>
      </c>
      <c r="M5" s="22" t="str">
        <v>P2AC14-21</v>
      </c>
    </row>
    <row r="6" spans="2:15" s="22" customFormat="1" ht="13.8" x14ac:dyDescent="0.25">
      <c r="B6" s="17" t="s">
        <v>25</v>
      </c>
      <c r="C6" s="18"/>
      <c r="D6" s="18"/>
      <c r="E6" s="23" t="s">
        <v>26</v>
      </c>
      <c r="F6" s="24" t="s">
        <v>27</v>
      </c>
      <c r="G6" s="18"/>
      <c r="H6" s="18"/>
      <c r="I6" s="18"/>
      <c r="J6" s="21" t="s">
        <v>28</v>
      </c>
      <c r="M6" s="22" t="str">
        <v>P1MC06-11</v>
      </c>
    </row>
    <row r="7" spans="2:15" s="22" customFormat="1" ht="13.8" x14ac:dyDescent="0.25">
      <c r="B7" s="17" t="s">
        <v>29</v>
      </c>
      <c r="C7" s="18"/>
      <c r="D7" s="18"/>
      <c r="E7" s="19" t="s">
        <v>30</v>
      </c>
      <c r="F7" s="20" t="s">
        <v>27</v>
      </c>
      <c r="G7" s="18"/>
      <c r="H7" s="18"/>
      <c r="I7" s="18"/>
      <c r="J7" s="21" t="s">
        <v>31</v>
      </c>
      <c r="M7" s="22" t="str">
        <v>P1AN21-25</v>
      </c>
    </row>
    <row r="8" spans="2:15" s="22" customFormat="1" ht="13.8" x14ac:dyDescent="0.25">
      <c r="B8" s="17" t="s">
        <v>32</v>
      </c>
      <c r="C8" s="18"/>
      <c r="D8" s="18"/>
      <c r="E8" s="19" t="s">
        <v>33</v>
      </c>
      <c r="F8" s="20" t="s">
        <v>27</v>
      </c>
      <c r="G8" s="18"/>
      <c r="H8" s="18"/>
      <c r="I8" s="18"/>
      <c r="J8" s="21" t="s">
        <v>34</v>
      </c>
      <c r="M8" s="22" t="str">
        <v>P1AQ21-21</v>
      </c>
    </row>
    <row r="9" spans="2:15" s="22" customFormat="1" x14ac:dyDescent="0.3">
      <c r="B9" s="17" t="s">
        <v>35</v>
      </c>
      <c r="C9" s="18"/>
      <c r="D9" s="18"/>
      <c r="E9" s="19" t="s">
        <v>36</v>
      </c>
      <c r="F9" s="20" t="s">
        <v>27</v>
      </c>
      <c r="G9" s="18"/>
      <c r="H9" s="18"/>
      <c r="I9" s="18"/>
      <c r="J9" s="21" t="s">
        <v>37</v>
      </c>
      <c r="M9" s="29" t="str">
        <v>P1SS50-02</v>
      </c>
    </row>
    <row r="10" spans="2:15" s="22" customFormat="1" x14ac:dyDescent="0.3">
      <c r="B10" s="17" t="s">
        <v>38</v>
      </c>
      <c r="C10" s="18"/>
      <c r="D10" s="18"/>
      <c r="E10" s="25" t="s">
        <v>39</v>
      </c>
      <c r="F10" s="26" t="s">
        <v>27</v>
      </c>
      <c r="G10" s="18"/>
      <c r="H10" s="18"/>
      <c r="I10" s="18"/>
      <c r="J10" s="21" t="s">
        <v>40</v>
      </c>
      <c r="M10" s="29" t="str">
        <v>P3FJ10-12</v>
      </c>
      <c r="N10" s="29"/>
    </row>
    <row r="11" spans="2:15" s="22" customFormat="1" x14ac:dyDescent="0.3">
      <c r="B11" s="27" t="s">
        <v>41</v>
      </c>
      <c r="C11" s="18"/>
      <c r="D11" s="18"/>
      <c r="E11" s="18"/>
      <c r="F11" s="18"/>
      <c r="G11" s="18"/>
      <c r="H11" s="18"/>
      <c r="I11" s="18"/>
      <c r="J11" s="28" t="s">
        <v>42</v>
      </c>
      <c r="L11" s="29"/>
    </row>
    <row r="12" spans="2:15" x14ac:dyDescent="0.3">
      <c r="C12" s="31"/>
      <c r="D12" s="31"/>
      <c r="E12" s="31"/>
      <c r="F12" s="31"/>
      <c r="G12" s="31"/>
      <c r="H12" s="31"/>
      <c r="I12" s="31"/>
    </row>
    <row r="13" spans="2:15" x14ac:dyDescent="0.3">
      <c r="C13" s="31"/>
      <c r="D13" s="31"/>
      <c r="E13" s="31"/>
      <c r="F13" s="31"/>
      <c r="G13" s="31"/>
      <c r="H13" s="31"/>
      <c r="I13" s="31"/>
    </row>
    <row r="14" spans="2:15" x14ac:dyDescent="0.3">
      <c r="C14" s="31"/>
      <c r="D14" s="31"/>
      <c r="E14" s="31"/>
      <c r="F14" s="31"/>
      <c r="G14" s="31"/>
      <c r="H14" s="31"/>
      <c r="I14" s="31"/>
    </row>
    <row r="15" spans="2:15" x14ac:dyDescent="0.3">
      <c r="C15" s="31"/>
      <c r="D15" s="31"/>
      <c r="E15" s="31"/>
      <c r="F15" s="31"/>
      <c r="G15" s="31"/>
      <c r="H15" s="31"/>
      <c r="I15" s="31"/>
      <c r="N15" s="29" t="str" cm="1">
        <f t="array" ref="N15">_xlfn.SINGLE(+E3:F10)</f>
        <v>X-</v>
      </c>
    </row>
    <row r="16" spans="2:15" x14ac:dyDescent="0.3">
      <c r="C16" s="31"/>
      <c r="D16" s="31"/>
      <c r="E16" s="31"/>
      <c r="F16" s="31"/>
      <c r="G16" s="31"/>
      <c r="H16" s="31"/>
      <c r="I16" s="31"/>
    </row>
    <row r="17" spans="3:9" x14ac:dyDescent="0.3">
      <c r="C17" s="31"/>
      <c r="D17" s="31"/>
      <c r="E17" s="31"/>
      <c r="F17" s="31"/>
      <c r="G17" s="31"/>
      <c r="H17" s="31"/>
      <c r="I17" s="31"/>
    </row>
    <row r="18" spans="3:9" x14ac:dyDescent="0.3">
      <c r="C18" s="31"/>
      <c r="D18" s="31"/>
      <c r="E18" s="31"/>
      <c r="F18" s="31"/>
      <c r="G18" s="31"/>
      <c r="H18" s="31"/>
      <c r="I18" s="31"/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InconsistentBehavior</vt:lpstr>
      <vt:lpstr>LastExample</vt:lpstr>
      <vt:lpstr>AlternateMultiReplace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2024-05-06T15:32:30Z</dcterms:created>
  <dcterms:modified xsi:type="dcterms:W3CDTF">2024-05-06T18:49:57Z</dcterms:modified>
</cp:coreProperties>
</file>