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544809A-87B8-43C6-A1AD-A4D748994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1" l="1" a="1"/>
  <c r="U1" i="1" s="1"/>
  <c r="P1" i="1" a="1"/>
  <c r="P1" i="1" s="1"/>
  <c r="K1" i="1" a="1"/>
  <c r="K1" i="1" s="1"/>
  <c r="I43" i="1" a="1"/>
  <c r="I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<sst xmlns="http://schemas.openxmlformats.org/spreadsheetml/2006/main" count="37" uniqueCount="19">
  <si>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Dept</t>
  </si>
  <si>
    <t>Emp</t>
  </si>
  <si>
    <t>Salary</t>
  </si>
  <si>
    <t>Max Bonus</t>
  </si>
  <si>
    <t>HR</t>
  </si>
  <si>
    <t>Atkins</t>
  </si>
  <si>
    <t>Warner</t>
  </si>
  <si>
    <t>Byrd</t>
  </si>
  <si>
    <t>Sales</t>
  </si>
  <si>
    <t>Mccarty</t>
  </si>
  <si>
    <t>Total</t>
  </si>
  <si>
    <t>Cooke</t>
  </si>
  <si>
    <t>Johnson</t>
  </si>
  <si>
    <t>Alexander</t>
  </si>
  <si>
    <t>Pierce</t>
  </si>
  <si>
    <t>Purchasing</t>
  </si>
  <si>
    <t>Bender</t>
  </si>
  <si>
    <t>Blair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</si>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</sst>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0" borderId="11" xfId="0" applyBorder="1"/>
    <xf numFmtId="0" fontId="0" fillId="0" borderId="12" xfId="0" applyBorder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146050</xdr:rowOff>
    </xdr:from>
    <xdr:to>
      <xdr:col>4</xdr:col>
      <xdr:colOff>450850</xdr:colOff>
      <xdr:row>5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A2E28CB-B375-4C75-9B15-C1C644138B43}"/>
            </a:ext>
          </a:extLst>
        </xdr:cNvPr>
        <xdr:cNvSpPr/>
      </xdr:nvSpPr>
      <xdr:spPr>
        <a:xfrm>
          <a:off x="2209800" y="5143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152400</xdr:colOff>
      <xdr:row>0</xdr:row>
      <xdr:rowOff>44450</xdr:rowOff>
    </xdr:from>
    <xdr:to>
      <xdr:col>4</xdr:col>
      <xdr:colOff>400050</xdr:colOff>
      <xdr:row>2</xdr:row>
      <xdr:rowOff>177800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93DC984-6672-460B-9295-8FBB3C62C333}"/>
            </a:ext>
          </a:extLst>
        </xdr:cNvPr>
        <xdr:cNvSpPr/>
      </xdr:nvSpPr>
      <xdr:spPr>
        <a:xfrm>
          <a:off x="2057400" y="444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0</xdr:colOff>
      <xdr:row>20</xdr:row>
      <xdr:rowOff>97790</xdr:rowOff>
    </xdr:from>
    <xdr:to>
      <xdr:col>6</xdr:col>
      <xdr:colOff>326390</xdr:colOff>
      <xdr:row>32</xdr:row>
      <xdr:rowOff>34290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E3FE88E2-7DB1-34DC-B9F1-51EC7DEFA2FA}"/>
            </a:ext>
          </a:extLst>
        </xdr:cNvPr>
        <xdr:cNvSpPr/>
      </xdr:nvSpPr>
      <xdr:spPr>
        <a:xfrm>
          <a:off x="0" y="3755390"/>
          <a:ext cx="4060190" cy="2131060"/>
        </a:xfrm>
        <a:prstGeom prst="cloudCallout">
          <a:avLst>
            <a:gd name="adj1" fmla="val 63706"/>
            <a:gd name="adj2" fmla="val -86623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Insert the total row containing count of employees and sum of salary at the bottom of each dept groups. </a:t>
          </a:r>
        </a:p>
        <a:p>
          <a:pPr algn="l"/>
          <a:r>
            <a:rPr lang="en-IN" sz="1200" b="1"/>
            <a:t>Max bonus is 10% of the salary.</a:t>
          </a:r>
        </a:p>
        <a:p>
          <a:pPr algn="l"/>
          <a:r>
            <a:rPr lang="en-IN" sz="1200" b="1"/>
            <a:t>At the end of the table, count and salary is for entire table as a whole.</a:t>
          </a:r>
        </a:p>
      </xdr:txBody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29</xdr:col>
      <xdr:colOff>17309</xdr:colOff>
      <xdr:row>28</xdr:row>
      <xdr:rowOff>95124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8D4034-EA14-88C1-B13D-3D57F151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206240"/>
          <a:ext cx="13923809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workbookViewId="0">
      <selection activeCell="J19" sqref="J19"/>
    </sheetView>
  </sheetViews>
  <sheetFormatPr defaultRowHeight="14.4" x14ac:dyDescent="0.3"/>
  <cols>
    <col min="1" max="1" width="9.88671875" bestFit="1" customWidth="1"/>
    <col min="2" max="2" width="9.33203125" bestFit="1" customWidth="1"/>
    <col min="3" max="3" width="6.88671875" bestFit="1" customWidth="1"/>
    <col min="6" max="6" width="10.5546875" bestFit="1" customWidth="1"/>
    <col min="7" max="7" width="9.33203125" bestFit="1" customWidth="1"/>
    <col min="8" max="8" width="7.88671875" bestFit="1" customWidth="1"/>
    <col min="9" max="9" width="25" customWidth="1"/>
  </cols>
  <sheetData>
    <row r="1" spans="1:21" x14ac:dyDescent="0.3">
      <c r="A1" s="1" t="s">
        <v>0</v>
      </c>
      <c r="B1" s="2" t="s">
        <v>1</v>
      </c>
      <c r="C1" s="3" t="s">
        <v>2</v>
      </c>
      <c r="F1" s="14" t="s">
        <v>0</v>
      </c>
      <c r="G1" s="15" t="s">
        <v>1</v>
      </c>
      <c r="H1" s="15" t="s">
        <v>2</v>
      </c>
      <c r="I1" s="16" t="s">
        <v>3</v>
      </c>
      <c r="K1" t="str" cm="1">
        <f t="array" ref="K1:N15">_xlfn.LET(_xlpm.z,A2:C11,_xlpm.a,A2:A11,_xlpm.d,_xlfn.SCAN(,_xlpm.a,_xlfn.LAMBDA(_xlpm.a,_xlpm.v,IF(_xlpm.v&gt;0,_xlpm.v,_xlpm.a))),_xlpm.e,_xlfn.DROP(_xlfn.VSTACK(_xlpm.d,0),1)&lt;&gt;_xlpm.d,
_xlpm.v,_xlfn.VSTACK(_xlfn.REDUCE(A1:C1,_xlfn.SEQUENCE(ROWS(_xlpm.a)),_xlfn.LAMBDA(_xlpm.c,_xlpm.n,_xlfn.VSTACK(_xlpm.c,_xlfn.TAKE(_xlfn.VSTACK(_xlfn.HSTACK(INDEX(_xlpm.a&amp;"",_xlpm.n),_xlfn.DROP(INDEX(_xlpm.z,_xlpm.n,),,1)),
_xlfn.HSTACK("Total",SUM(N(_xlfn.SINGLE(INDEX(_xlpm.d,_xlpm.n,1))=_xlpm.d)),SUM((_xlfn.DROP(_xlpm.z,,2)*(INDEX(_xlpm.d,_xlpm.n,1)=_xlpm.d))))),1+_xlfn.SINGLE(INDEX(_xlpm.e,_xlpm.n)))))),_xlfn.HSTACK("Grand Total",ROWS(_xlpm.d),SUM(_xlpm.z))),
_xlfn.HSTACK(_xlpm.v,IFERROR(_xlfn.DROP(_xlpm.v,,2)/10,"Max Bonus")))</f>
        <v>Dept</v>
      </c>
      <c r="L1" t="str">
        <v>Emp</v>
      </c>
      <c r="M1" t="str">
        <v>Salary</v>
      </c>
      <c r="N1" t="str">
        <v>Max Bonus</v>
      </c>
      <c r="P1" t="b" cm="1">
        <f t="array" ref="P1:S15">F1:I15=_xlfn.ANCHORARRAY(K1)</f>
        <v>1</v>
      </c>
      <c r="Q1" t="b">
        <v>1</v>
      </c>
      <c r="R1" t="b">
        <v>1</v>
      </c>
      <c r="S1" t="b">
        <v>1</v>
      </c>
      <c r="U1" t="b" cm="1">
        <f t="array" ref="U1:U10">_xlfn.LET(_xlpm.z,A2:C11,_xlpm.a,A2:A11,_xlpm.d,_xlfn.SCAN(,_xlpm.a,_xlfn.LAMBDA(_xlpm.a,_xlpm.v,IF(_xlpm.v&gt;0,_xlpm.v,_xlpm.a))),_xlpm.e,_xlfn.DROP(_xlfn.VSTACK(_xlpm.d,0),1)&lt;&gt;_xlpm.d,_xlpm.e)</f>
        <v>0</v>
      </c>
    </row>
    <row r="2" spans="1:21" x14ac:dyDescent="0.3">
      <c r="A2" s="4" t="s">
        <v>4</v>
      </c>
      <c r="B2" s="5" t="s">
        <v>5</v>
      </c>
      <c r="C2" s="6">
        <v>198800</v>
      </c>
      <c r="F2" s="10" t="s">
        <v>4</v>
      </c>
      <c r="G2" s="11" t="s">
        <v>5</v>
      </c>
      <c r="H2" s="11">
        <v>198800</v>
      </c>
      <c r="I2" s="17">
        <v>19880</v>
      </c>
      <c r="K2" t="str">
        <v>HR</v>
      </c>
      <c r="L2" t="str">
        <v>Atkins</v>
      </c>
      <c r="M2">
        <v>198800</v>
      </c>
      <c r="N2">
        <v>19880</v>
      </c>
      <c r="P2" t="b">
        <v>1</v>
      </c>
      <c r="Q2" t="b">
        <v>1</v>
      </c>
      <c r="R2" t="b">
        <v>1</v>
      </c>
      <c r="S2" t="b">
        <v>1</v>
      </c>
      <c r="U2" t="b">
        <v>0</v>
      </c>
    </row>
    <row r="3" spans="1:21" x14ac:dyDescent="0.3">
      <c r="A3" s="4"/>
      <c r="B3" s="5" t="s">
        <v>6</v>
      </c>
      <c r="C3" s="6">
        <v>133600</v>
      </c>
      <c r="F3" s="10"/>
      <c r="G3" s="11" t="s">
        <v>6</v>
      </c>
      <c r="H3" s="11">
        <v>133600</v>
      </c>
      <c r="I3" s="17">
        <v>13360</v>
      </c>
      <c r="K3" t="str">
        <v/>
      </c>
      <c r="L3" t="str">
        <v>Warner</v>
      </c>
      <c r="M3">
        <v>133600</v>
      </c>
      <c r="N3">
        <v>13360</v>
      </c>
      <c r="P3" t="b">
        <v>1</v>
      </c>
      <c r="Q3" t="b">
        <v>1</v>
      </c>
      <c r="R3" t="b">
        <v>1</v>
      </c>
      <c r="S3" t="b">
        <v>1</v>
      </c>
      <c r="U3" t="b">
        <v>1</v>
      </c>
    </row>
    <row r="4" spans="1:21" x14ac:dyDescent="0.3">
      <c r="A4" s="4"/>
      <c r="B4" s="5" t="s">
        <v>7</v>
      </c>
      <c r="C4" s="6">
        <v>177100</v>
      </c>
      <c r="F4" s="10"/>
      <c r="G4" s="11" t="s">
        <v>7</v>
      </c>
      <c r="H4" s="11">
        <v>177100</v>
      </c>
      <c r="I4" s="17">
        <v>17710</v>
      </c>
      <c r="K4" t="str">
        <v/>
      </c>
      <c r="L4" t="str">
        <v>Byrd</v>
      </c>
      <c r="M4">
        <v>177100</v>
      </c>
      <c r="N4">
        <v>17710</v>
      </c>
      <c r="P4" t="b">
        <v>1</v>
      </c>
      <c r="Q4" t="b">
        <v>1</v>
      </c>
      <c r="R4" t="b">
        <v>1</v>
      </c>
      <c r="S4" t="b">
        <v>1</v>
      </c>
      <c r="U4" t="b">
        <v>0</v>
      </c>
    </row>
    <row r="5" spans="1:21" x14ac:dyDescent="0.3">
      <c r="A5" s="4" t="s">
        <v>8</v>
      </c>
      <c r="B5" s="5" t="s">
        <v>9</v>
      </c>
      <c r="C5" s="6">
        <v>169900</v>
      </c>
      <c r="F5" s="10" t="s">
        <v>10</v>
      </c>
      <c r="G5" s="11">
        <v>3</v>
      </c>
      <c r="H5" s="11">
        <v>509500</v>
      </c>
      <c r="I5" s="17">
        <v>50950</v>
      </c>
      <c r="K5" t="str">
        <v>Total</v>
      </c>
      <c r="L5">
        <v>3</v>
      </c>
      <c r="M5">
        <v>509500</v>
      </c>
      <c r="N5">
        <v>50950</v>
      </c>
      <c r="P5" t="b">
        <v>1</v>
      </c>
      <c r="Q5" t="b">
        <v>1</v>
      </c>
      <c r="R5" t="b">
        <v>1</v>
      </c>
      <c r="S5" t="b">
        <v>1</v>
      </c>
      <c r="U5" t="b">
        <v>0</v>
      </c>
    </row>
    <row r="6" spans="1:21" x14ac:dyDescent="0.3">
      <c r="A6" s="4"/>
      <c r="B6" s="5" t="s">
        <v>11</v>
      </c>
      <c r="C6" s="6">
        <v>109100</v>
      </c>
      <c r="F6" s="10" t="s">
        <v>8</v>
      </c>
      <c r="G6" s="11" t="s">
        <v>9</v>
      </c>
      <c r="H6" s="11">
        <v>169900</v>
      </c>
      <c r="I6" s="17">
        <v>16990</v>
      </c>
      <c r="K6" t="str">
        <v>Sales</v>
      </c>
      <c r="L6" t="str">
        <v>Mccarty</v>
      </c>
      <c r="M6">
        <v>169900</v>
      </c>
      <c r="N6">
        <v>16990</v>
      </c>
      <c r="P6" t="b">
        <v>1</v>
      </c>
      <c r="Q6" t="b">
        <v>1</v>
      </c>
      <c r="R6" t="b">
        <v>1</v>
      </c>
      <c r="S6" t="b">
        <v>1</v>
      </c>
      <c r="U6" t="b">
        <v>0</v>
      </c>
    </row>
    <row r="7" spans="1:21" x14ac:dyDescent="0.3">
      <c r="A7" s="4"/>
      <c r="B7" s="5" t="s">
        <v>12</v>
      </c>
      <c r="C7" s="6">
        <v>122500</v>
      </c>
      <c r="F7" s="10"/>
      <c r="G7" s="11" t="s">
        <v>11</v>
      </c>
      <c r="H7" s="11">
        <v>109100</v>
      </c>
      <c r="I7" s="17">
        <v>10910</v>
      </c>
      <c r="K7" t="str">
        <v/>
      </c>
      <c r="L7" t="str">
        <v>Cooke</v>
      </c>
      <c r="M7">
        <v>109100</v>
      </c>
      <c r="N7">
        <v>10910</v>
      </c>
      <c r="P7" t="b">
        <v>1</v>
      </c>
      <c r="Q7" t="b">
        <v>1</v>
      </c>
      <c r="R7" t="b">
        <v>1</v>
      </c>
      <c r="S7" t="b">
        <v>1</v>
      </c>
      <c r="U7" t="b">
        <v>0</v>
      </c>
    </row>
    <row r="8" spans="1:21" x14ac:dyDescent="0.3">
      <c r="A8" s="4"/>
      <c r="B8" s="5" t="s">
        <v>13</v>
      </c>
      <c r="C8" s="6">
        <v>80600</v>
      </c>
      <c r="F8" s="10"/>
      <c r="G8" s="11" t="s">
        <v>12</v>
      </c>
      <c r="H8" s="11">
        <v>122500</v>
      </c>
      <c r="I8" s="17">
        <v>12250</v>
      </c>
      <c r="K8" t="str">
        <v/>
      </c>
      <c r="L8" t="str">
        <v>Johnson</v>
      </c>
      <c r="M8">
        <v>122500</v>
      </c>
      <c r="N8">
        <v>12250</v>
      </c>
      <c r="P8" t="b">
        <v>1</v>
      </c>
      <c r="Q8" t="b">
        <v>1</v>
      </c>
      <c r="R8" t="b">
        <v>1</v>
      </c>
      <c r="S8" t="b">
        <v>1</v>
      </c>
      <c r="U8" t="b">
        <v>1</v>
      </c>
    </row>
    <row r="9" spans="1:21" x14ac:dyDescent="0.3">
      <c r="A9" s="4"/>
      <c r="B9" s="5" t="s">
        <v>14</v>
      </c>
      <c r="C9" s="6">
        <v>100400</v>
      </c>
      <c r="F9" s="10"/>
      <c r="G9" s="11" t="s">
        <v>13</v>
      </c>
      <c r="H9" s="11">
        <v>80600</v>
      </c>
      <c r="I9" s="17">
        <v>8060</v>
      </c>
      <c r="K9" t="str">
        <v/>
      </c>
      <c r="L9" t="str">
        <v>Alexander</v>
      </c>
      <c r="M9">
        <v>80600</v>
      </c>
      <c r="N9">
        <v>8060</v>
      </c>
      <c r="P9" t="b">
        <v>1</v>
      </c>
      <c r="Q9" t="b">
        <v>1</v>
      </c>
      <c r="R9" t="b">
        <v>1</v>
      </c>
      <c r="S9" t="b">
        <v>1</v>
      </c>
      <c r="U9" t="b">
        <v>0</v>
      </c>
    </row>
    <row r="10" spans="1:21" x14ac:dyDescent="0.3">
      <c r="A10" s="4" t="s">
        <v>15</v>
      </c>
      <c r="B10" s="5" t="s">
        <v>16</v>
      </c>
      <c r="C10" s="6">
        <v>166400</v>
      </c>
      <c r="F10" s="10"/>
      <c r="G10" s="11" t="s">
        <v>14</v>
      </c>
      <c r="H10" s="11">
        <v>100400</v>
      </c>
      <c r="I10" s="17">
        <v>10040</v>
      </c>
      <c r="K10" t="str">
        <v/>
      </c>
      <c r="L10" t="str">
        <v>Pierce</v>
      </c>
      <c r="M10">
        <v>100400</v>
      </c>
      <c r="N10">
        <v>10040</v>
      </c>
      <c r="P10" t="b">
        <v>1</v>
      </c>
      <c r="Q10" t="b">
        <v>1</v>
      </c>
      <c r="R10" t="b">
        <v>1</v>
      </c>
      <c r="S10" t="b">
        <v>1</v>
      </c>
      <c r="U10" t="b">
        <v>1</v>
      </c>
    </row>
    <row r="11" spans="1:21" x14ac:dyDescent="0.3">
      <c r="A11" s="7"/>
      <c r="B11" s="8" t="s">
        <v>17</v>
      </c>
      <c r="C11" s="9">
        <v>171700</v>
      </c>
      <c r="F11" s="10" t="s">
        <v>10</v>
      </c>
      <c r="G11" s="11">
        <v>5</v>
      </c>
      <c r="H11" s="11">
        <v>582500</v>
      </c>
      <c r="I11" s="17">
        <v>58250</v>
      </c>
      <c r="K11" t="str">
        <v>Total</v>
      </c>
      <c r="L11">
        <v>5</v>
      </c>
      <c r="M11">
        <v>582500</v>
      </c>
      <c r="N11">
        <v>58250</v>
      </c>
      <c r="P11" t="b">
        <v>1</v>
      </c>
      <c r="Q11" t="b">
        <v>1</v>
      </c>
      <c r="R11" t="b">
        <v>1</v>
      </c>
      <c r="S11" t="b">
        <v>1</v>
      </c>
    </row>
    <row r="12" spans="1:21" x14ac:dyDescent="0.3">
      <c r="F12" s="10" t="s">
        <v>15</v>
      </c>
      <c r="G12" s="11" t="s">
        <v>16</v>
      </c>
      <c r="H12" s="11">
        <v>166400</v>
      </c>
      <c r="I12" s="17">
        <v>16640</v>
      </c>
      <c r="K12" t="str">
        <v>Purchasing</v>
      </c>
      <c r="L12" t="str">
        <v>Bender</v>
      </c>
      <c r="M12">
        <v>166400</v>
      </c>
      <c r="N12">
        <v>16640</v>
      </c>
      <c r="P12" t="b">
        <v>1</v>
      </c>
      <c r="Q12" t="b">
        <v>1</v>
      </c>
      <c r="R12" t="b">
        <v>1</v>
      </c>
      <c r="S12" t="b">
        <v>1</v>
      </c>
    </row>
    <row r="13" spans="1:21" x14ac:dyDescent="0.3">
      <c r="F13" s="10"/>
      <c r="G13" s="11" t="s">
        <v>17</v>
      </c>
      <c r="H13" s="11">
        <v>171700</v>
      </c>
      <c r="I13" s="17">
        <v>17170</v>
      </c>
      <c r="K13" t="str">
        <v/>
      </c>
      <c r="L13" t="str">
        <v>Blair</v>
      </c>
      <c r="M13">
        <v>171700</v>
      </c>
      <c r="N13">
        <v>17170</v>
      </c>
      <c r="P13" t="b">
        <v>1</v>
      </c>
      <c r="Q13" t="b">
        <v>1</v>
      </c>
      <c r="R13" t="b">
        <v>1</v>
      </c>
      <c r="S13" t="b">
        <v>1</v>
      </c>
    </row>
    <row r="14" spans="1:21" x14ac:dyDescent="0.3">
      <c r="F14" s="10" t="s">
        <v>10</v>
      </c>
      <c r="G14" s="11">
        <v>2</v>
      </c>
      <c r="H14" s="11">
        <v>338100</v>
      </c>
      <c r="I14" s="17">
        <v>33810</v>
      </c>
      <c r="K14" t="str">
        <v>Total</v>
      </c>
      <c r="L14">
        <v>2</v>
      </c>
      <c r="M14">
        <v>338100</v>
      </c>
      <c r="N14">
        <v>33810</v>
      </c>
      <c r="P14" t="b">
        <v>1</v>
      </c>
      <c r="Q14" t="b">
        <v>1</v>
      </c>
      <c r="R14" t="b">
        <v>1</v>
      </c>
      <c r="S14" t="b">
        <v>1</v>
      </c>
    </row>
    <row r="15" spans="1:21" x14ac:dyDescent="0.3">
      <c r="F15" s="12" t="s">
        <v>18</v>
      </c>
      <c r="G15" s="13">
        <v>10</v>
      </c>
      <c r="H15" s="13">
        <v>1430100</v>
      </c>
      <c r="I15" s="18">
        <v>143010</v>
      </c>
      <c r="K15" t="str">
        <v>Grand Total</v>
      </c>
      <c r="L15">
        <v>10</v>
      </c>
      <c r="M15">
        <v>1430100</v>
      </c>
      <c r="N15">
        <v>143010</v>
      </c>
      <c r="P15" t="b">
        <v>1</v>
      </c>
      <c r="Q15" t="b">
        <v>1</v>
      </c>
      <c r="R15" t="b">
        <v>1</v>
      </c>
      <c r="S15" t="b">
        <v>1</v>
      </c>
    </row>
    <row r="43" spans="9:12" ht="67.2" customHeight="1" x14ac:dyDescent="0.3">
      <c r="I43" s="19" t="str" cm="1">
        <f t="array" ref="I43:L57">_xlfn.LET(_xlpm.z,A2:C11,_xlpm.a,A2:A11,_xlpm.d,_xlfn.SCAN(,_xlpm.a,_xlfn.LAMBDA(_xlpm.a,_xlpm.v,IF(_xlpm.v&gt;0,_xlpm.v,_xlpm.a))),_xlpm.e,_xlfn.DROP(_xlfn.VSTACK(_xlpm.d,0),1)&lt;&gt;_xlpm.d,
_xlpm.v,_xlfn.VSTACK(_xlfn.REDUCE(A1:C1,_xlfn.SEQUENCE(ROWS(_xlpm.a)),_xlfn.LAMBDA(_xlpm.c,_xlpm.n,_xlfn.VSTACK(_xlpm.c,_xlfn.TAKE(_xlfn.VSTACK(_xlfn.HSTACK(INDEX(_xlpm.a&amp;"",_xlpm.n),_xlfn.DROP(INDEX(_xlpm.z,_xlpm.n,),,1)),
_xlfn.HSTACK("Total",SUM(N(_xlfn.SINGLE(INDEX(_xlpm.d,_xlpm.n,1))=_xlpm.d)),SUM((_xlfn.DROP(_xlpm.z,,2)*(INDEX(_xlpm.d,_xlpm.n,1)=_xlpm.d))))),1+_xlfn.SINGLE(INDEX(_xlpm.e,_xlpm.n)))))),_xlfn.HSTACK("Grand Total",ROWS(_xlpm.d),SUM(_xlpm.z))),
_xlfn.HSTACK(_xlpm.v,IFERROR(_xlfn.DROP(_xlpm.v,,2)/10,"Max Bonus")))</f>
        <v>Dept</v>
      </c>
      <c r="J43" t="str">
        <v>Emp</v>
      </c>
      <c r="K43" t="str">
        <v>Salary</v>
      </c>
      <c r="L43" t="str">
        <v>Max Bonus</v>
      </c>
    </row>
    <row r="44" spans="9:12" x14ac:dyDescent="0.3">
      <c r="I44" t="str">
        <v>HR</v>
      </c>
      <c r="J44" t="str">
        <v>Atkins</v>
      </c>
      <c r="K44">
        <v>198800</v>
      </c>
      <c r="L44">
        <v>19880</v>
      </c>
    </row>
    <row r="45" spans="9:12" x14ac:dyDescent="0.3">
      <c r="I45" t="str">
        <v/>
      </c>
      <c r="J45" t="str">
        <v>Warner</v>
      </c>
      <c r="K45">
        <v>133600</v>
      </c>
      <c r="L45">
        <v>13360</v>
      </c>
    </row>
    <row r="46" spans="9:12" x14ac:dyDescent="0.3">
      <c r="I46" t="str">
        <v/>
      </c>
      <c r="J46" t="str">
        <v>Byrd</v>
      </c>
      <c r="K46">
        <v>177100</v>
      </c>
      <c r="L46">
        <v>17710</v>
      </c>
    </row>
    <row r="47" spans="9:12" x14ac:dyDescent="0.3">
      <c r="I47" t="str">
        <v>Total</v>
      </c>
      <c r="J47">
        <v>3</v>
      </c>
      <c r="K47">
        <v>509500</v>
      </c>
      <c r="L47">
        <v>50950</v>
      </c>
    </row>
    <row r="48" spans="9:12" x14ac:dyDescent="0.3">
      <c r="I48" t="str">
        <v>Sales</v>
      </c>
      <c r="J48" t="str">
        <v>Mccarty</v>
      </c>
      <c r="K48">
        <v>169900</v>
      </c>
      <c r="L48">
        <v>16990</v>
      </c>
    </row>
    <row r="49" spans="9:12" x14ac:dyDescent="0.3">
      <c r="I49" t="str">
        <v/>
      </c>
      <c r="J49" t="str">
        <v>Cooke</v>
      </c>
      <c r="K49">
        <v>109100</v>
      </c>
      <c r="L49">
        <v>10910</v>
      </c>
    </row>
    <row r="50" spans="9:12" x14ac:dyDescent="0.3">
      <c r="I50" t="str">
        <v/>
      </c>
      <c r="J50" t="str">
        <v>Johnson</v>
      </c>
      <c r="K50">
        <v>122500</v>
      </c>
      <c r="L50">
        <v>12250</v>
      </c>
    </row>
    <row r="51" spans="9:12" x14ac:dyDescent="0.3">
      <c r="I51" t="str">
        <v/>
      </c>
      <c r="J51" t="str">
        <v>Alexander</v>
      </c>
      <c r="K51">
        <v>80600</v>
      </c>
      <c r="L51">
        <v>8060</v>
      </c>
    </row>
    <row r="52" spans="9:12" x14ac:dyDescent="0.3">
      <c r="I52" t="str">
        <v/>
      </c>
      <c r="J52" t="str">
        <v>Pierce</v>
      </c>
      <c r="K52">
        <v>100400</v>
      </c>
      <c r="L52">
        <v>10040</v>
      </c>
    </row>
    <row r="53" spans="9:12" x14ac:dyDescent="0.3">
      <c r="I53" t="str">
        <v>Total</v>
      </c>
      <c r="J53">
        <v>5</v>
      </c>
      <c r="K53">
        <v>582500</v>
      </c>
      <c r="L53">
        <v>58250</v>
      </c>
    </row>
    <row r="54" spans="9:12" x14ac:dyDescent="0.3">
      <c r="I54" t="str">
        <v>Purchasing</v>
      </c>
      <c r="J54" t="str">
        <v>Bender</v>
      </c>
      <c r="K54">
        <v>166400</v>
      </c>
      <c r="L54">
        <v>16640</v>
      </c>
    </row>
    <row r="55" spans="9:12" x14ac:dyDescent="0.3">
      <c r="I55" t="str">
        <v/>
      </c>
      <c r="J55" t="str">
        <v>Blair</v>
      </c>
      <c r="K55">
        <v>171700</v>
      </c>
      <c r="L55">
        <v>17170</v>
      </c>
    </row>
    <row r="56" spans="9:12" x14ac:dyDescent="0.3">
      <c r="I56" t="str">
        <v>Total</v>
      </c>
      <c r="J56">
        <v>2</v>
      </c>
      <c r="K56">
        <v>338100</v>
      </c>
      <c r="L56">
        <v>33810</v>
      </c>
    </row>
    <row r="57" spans="9:12" x14ac:dyDescent="0.3">
      <c r="I57" t="str">
        <v>Grand Total</v>
      </c>
      <c r="J57">
        <v>10</v>
      </c>
      <c r="K57">
        <v>1430100</v>
      </c>
      <c r="L57">
        <v>143010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2024-03-20T03:57:39Z</dcterms:modified>
  <cp:category/>
  <cp:contentStatus/>
</cp:coreProperties>
</file>