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FDBC0D4E-DD28-45C1-912C-870DF3ED5130}" xr6:coauthVersionLast="47" xr6:coauthVersionMax="47" xr10:uidLastSave="{00000000-0000-0000-0000-000000000000}"/>
  <bookViews>
    <workbookView xWindow="-27675" yWindow="112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AA183" i="1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I20" i="35"/>
  <c r="J20" i="35" s="1"/>
  <c r="L20" i="35" s="1"/>
  <c r="K20" i="35"/>
  <c r="I21" i="35"/>
  <c r="J21" i="35" s="1"/>
  <c r="L21" i="35" s="1"/>
  <c r="H21" i="35"/>
  <c r="K21" i="35"/>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<sst xmlns="http://schemas.openxmlformats.org/spreadsheetml/2006/main" count="6426" uniqueCount="2853">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</sst>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761"/>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156</xdr:row>
          <xdr:rowOff>3810</xdr:rowOff>
        </xdr:from>
        <xdr:to>
          <xdr:col>24</xdr:col>
          <xdr:colOff>0</xdr:colOff>
          <xdr:row>187</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1" spid="_x0000_s161682"/>
                </a:ext>
              </a:extLst>
            </xdr:cNvPicPr>
          </xdr:nvPicPr>
          <xdr:blipFill>
            <a:blip xmlns:r="http://schemas.openxmlformats.org/officeDocument/2006/relationships" r:embed="rId1"/>
            <a:srcRect/>
            <a:stretch>
              <a:fillRect/>
            </a:stretch>
          </xdr:blipFill>
          <xdr:spPr bwMode="auto">
            <a:xfrm>
              <a:off x="4427616" y="26556579"/>
              <a:ext cx="2408403" cy="499315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0x7FAFC250D190&gt;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81" activePane="bottomLeft" state="frozen"/>
      <selection activeCell="P541" sqref="P541"/>
      <selection pane="bottomLeft" activeCell="B190" sqref="B19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87" ca="1">TEXT(DATE(2026,1,_xlfn.SEQUENCE(1+_xlfn.DAYS(TODAY(),DATE(2026,1,1)))),"dd-mmm")</f>
        <v>01-Jan</v>
      </c>
      <c r="C5" s="5">
        <v>1</v>
      </c>
      <c r="D5" s="5">
        <v>1</v>
      </c>
      <c r="E5" s="5">
        <v>0</v>
      </c>
      <c r="F5" s="5">
        <v>0</v>
      </c>
      <c r="G5" s="5">
        <v>1</v>
      </c>
      <c r="H5" s="5">
        <v>1</v>
      </c>
      <c r="I5" s="5">
        <v>1</v>
      </c>
      <c r="J5" s="5">
        <v>1</v>
      </c>
      <c r="K5" s="5">
        <v>1</v>
      </c>
      <c r="L5" cm="1">
        <f t="array" aca="1" ref="L5:L187" ca="1">_xlfn.BYROW(_xlfn.TAKE(Banded,,1),_xleta.WEEKNUM)</f>
        <v>1</v>
      </c>
      <c r="M5" cm="1">
        <f t="array" ref="M5:M187">_xlfn.BYROW(_xlfn.DROP(Banded,,1),_xleta.SUM)</f>
        <v>7</v>
      </c>
      <c r="O5" s="38" cm="1">
        <f t="array" aca="1" ref="O5:X31"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4</v>
      </c>
      <c r="Q31" s="5">
        <f ca="1"/>
        <v>5</v>
      </c>
      <c r="R31" s="5">
        <f ca="1"/>
        <v>4</v>
      </c>
      <c r="S31" s="5">
        <f ca="1"/>
        <v>4</v>
      </c>
      <c r="T31" s="5">
        <f ca="1"/>
        <v>5</v>
      </c>
      <c r="U31" s="5">
        <f ca="1"/>
        <v>5</v>
      </c>
      <c r="V31" s="5">
        <f ca="1"/>
        <v>5</v>
      </c>
      <c r="W31" s="5">
        <f ca="1"/>
        <v>5</v>
      </c>
      <c r="X31" s="5">
        <f ca="1"/>
        <v>5</v>
      </c>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0</v>
      </c>
      <c r="D187" s="5">
        <v>1</v>
      </c>
      <c r="E187" s="5">
        <v>0</v>
      </c>
      <c r="F187" s="5">
        <v>0</v>
      </c>
      <c r="G187" s="5">
        <v>1</v>
      </c>
      <c r="H187" s="5">
        <v>1</v>
      </c>
      <c r="I187" s="5">
        <v>1</v>
      </c>
      <c r="J187" s="5">
        <v>1</v>
      </c>
      <c r="K187" s="5">
        <v>1</v>
      </c>
      <c r="L187">
        <f ca="1"/>
        <v>27</v>
      </c>
      <c r="M187">
        <v>6</v>
      </c>
      <c r="P187"/>
      <c r="Q187"/>
      <c r="R187"/>
      <c r="S187"/>
      <c r="T187"/>
      <c r="U187"/>
      <c r="V187"/>
      <c r="W187"/>
      <c r="X187"/>
    </row>
    <row r="188" spans="2:27">
      <c r="B188" s="40"/>
      <c r="C188" s="5"/>
      <c r="D188" s="5"/>
      <c r="E188" s="5"/>
      <c r="F188" s="5"/>
      <c r="G188" s="5"/>
      <c r="H188" s="5"/>
      <c r="I188" s="5"/>
      <c r="J188" s="5"/>
      <c r="K188" s="5"/>
      <c r="P188"/>
      <c r="Q188"/>
      <c r="R188"/>
      <c r="S188"/>
      <c r="T188"/>
      <c r="U188"/>
      <c r="V188"/>
      <c r="W188"/>
      <c r="X188"/>
    </row>
    <row r="189" spans="2:27">
      <c r="B189" s="40"/>
      <c r="C189" s="5"/>
      <c r="D189" s="5"/>
      <c r="E189" s="5"/>
      <c r="F189" s="5"/>
      <c r="G189" s="5"/>
      <c r="H189" s="5"/>
      <c r="I189" s="5"/>
      <c r="J189" s="5"/>
      <c r="K189" s="5"/>
      <c r="P189"/>
      <c r="Q189"/>
      <c r="R189"/>
      <c r="S189"/>
      <c r="T189"/>
      <c r="U189"/>
      <c r="V189"/>
      <c r="W189"/>
      <c r="X189"/>
    </row>
    <row r="190" spans="2:27">
      <c r="B190" s="40"/>
      <c r="C190" s="5"/>
      <c r="D190" s="5"/>
      <c r="E190" s="5"/>
      <c r="F190" s="5"/>
      <c r="G190" s="5"/>
      <c r="H190" s="5"/>
      <c r="I190" s="5"/>
      <c r="J190" s="5"/>
      <c r="K190" s="5"/>
      <c r="P190"/>
      <c r="Q190"/>
      <c r="R190"/>
      <c r="S190"/>
      <c r="T190"/>
      <c r="U190"/>
      <c r="V190"/>
      <c r="W190"/>
      <c r="X190"/>
    </row>
    <row r="191" spans="2:27">
      <c r="B191" s="40"/>
      <c r="C191" s="5"/>
      <c r="D191" s="5"/>
      <c r="E191" s="5"/>
      <c r="F191" s="5"/>
      <c r="G191" s="5"/>
      <c r="H191" s="5"/>
      <c r="I191" s="5"/>
      <c r="J191" s="5"/>
      <c r="K191" s="5"/>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56"/>
  <sheetViews>
    <sheetView topLeftCell="A4" workbookViewId="0">
      <pane ySplit="5" topLeftCell="A545" activePane="bottomLeft" state="frozen"/>
      <selection activeCell="Y145" sqref="Y145"/>
      <selection pane="bottomLeft" activeCell="B552" sqref="B552"/>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5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5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sheetData>
  <conditionalFormatting sqref="E9:Y556">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19" workbookViewId="0">
      <selection activeCell="H27" sqref="H2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269.99999999999972</v>
      </c>
      <c r="D39" s="72">
        <f>C39/$C$37</f>
        <v>0.59999999999999942</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1.7066666666666661</v>
      </c>
      <c r="G47" s="73">
        <f>SUM(G37:G46)</f>
        <v>1.56</v>
      </c>
    </row>
    <row r="49" spans="2:8">
      <c r="B49" t="s">
        <v>2570</v>
      </c>
    </row>
    <row r="50" spans="2:8">
      <c r="B50" t="s">
        <v>2569</v>
      </c>
      <c r="D50">
        <f>C37*D47</f>
        <v>767.99999999999977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02-Jul-2026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02-Jul-2026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45</vt:i4>
      </vt:variant>
    </vt:vector>
  </HeadingPairs>
  <TitlesOfParts>
    <vt:vector size="79"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2026-06-29T15:15:14Z</cp:lastPrinted>
  <dcterms:created xsi:type="dcterms:W3CDTF">2021-09-27T12:19:57Z</dcterms:created>
  <dcterms:modified xsi:type="dcterms:W3CDTF">2026-07-02T17:58:02Z</dcterms:modified>
</cp:coreProperties>
</file>