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B55A6D7-B539-4B5E-8C64-806B8387173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5" l="1" a="1"/>
  <c r="C20" i="5" s="1"/>
  <c r="G20" i="3" a="1"/>
  <c r="G20" i="3" s="1"/>
  <c r="C20" i="3" a="1"/>
  <c r="C20" i="3" s="1"/>
  <c r="G43" i="2" a="1"/>
  <c r="G43" i="2" s="1"/>
  <c r="C42" i="2" a="1"/>
  <c r="C42" i="2" s="1"/>
  <c r="C24" i="2" a="1"/>
  <c r="C24" i="2" s="1"/>
  <c r="G24" i="2" s="1" a="1"/>
  <c r="I3" i="2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24" i="2" a="1"/>
  <c r="E24" i="2" s="1"/>
  <c r="D24" i="2" a="1"/>
  <c r="D24" i="2" s="1"/>
  <c r="M24" i="2" l="1" a="1"/>
  <c r="M24" i="2" s="1"/>
  <c r="G24" i="2"/>
  <c r="K24" i="2" s="1" a="1"/>
  <c r="K24" i="2" s="1"/>
  <c r="O24" i="2" l="1" a="1"/>
  <c r="O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<sst xmlns="http://schemas.openxmlformats.org/spreadsheetml/2006/main" count="112" uniqueCount="23">
  <si>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</si>
  <si>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</si>
  <si>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</si>
  <si>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</si>
  <si>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</si>
  <si>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</si>
  <si>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</si>
  <si>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</si>
  <si>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</si>
  <si>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A, 10</t>
  </si>
  <si>
    <t>C, 8</t>
  </si>
  <si>
    <t>B, 2</t>
  </si>
  <si>
    <t>A, 2</t>
  </si>
  <si>
    <t>B, 1</t>
  </si>
  <si>
    <t>A, 5</t>
  </si>
  <si>
    <t>B, 4</t>
  </si>
  <si>
    <t>C, 3</t>
  </si>
  <si>
    <t>A, 1</t>
  </si>
  <si>
    <t>https://www.linkedin.com/in/omid-motamedisedeh-74aba166/recent-activity/all/</t>
  </si>
  <si>
    <t>Single Function</t>
  </si>
  <si>
    <t>Interesting use of LOOKUP to filldown</t>
  </si>
  <si>
    <t>Rest is same as mine</t>
  </si>
  <si>
    <t>Interesting use of ISERR to identify the numbers and keep everything in the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</si>
</sst>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5"/>
      <color theme="3"/>
      <name val="Aptos Mono"/>
      <family val="2"/>
    </font>
    <font>
      <u/>
      <sz val="11"/>
      <color theme="1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6" fillId="0" borderId="12" applyNumberFormat="0" applyFill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0" borderId="12" xfId="1"/>
    <xf numFmtId="0" fontId="4" fillId="2" borderId="0" xfId="0" applyFont="1" applyFill="1" applyAlignment="1">
      <alignment horizontal="center" vertical="center"/>
    </xf>
    <xf numFmtId="0" fontId="7" fillId="0" borderId="0" xfId="2" applyAlignment="1">
      <alignment vertical="center"/>
    </xf>
    <xf numFmtId="0" fontId="0" fillId="0" borderId="0" xfId="0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3FA79B-739F-4C98-B747-5C5DD197A136}"/>
            </a:ext>
          </a:extLst>
        </xdr:cNvPr>
        <xdr:cNvSpPr txBox="1"/>
      </xdr:nvSpPr>
      <xdr:spPr>
        <a:xfrm>
          <a:off x="2407920" y="2221230"/>
          <a:ext cx="2676525" cy="151828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857F6D-8890-4314-9CEC-6D5834745034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workbookViewId="0">
      <selection activeCell="L1" sqref="L1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3" x14ac:dyDescent="0.25">
      <c r="C17" s="24" t="s">
        <v>11</v>
      </c>
    </row>
  </sheetData>
  <sortState xmlns:xlrd2="http://schemas.microsoft.com/office/spreadsheetml/2017/richdata2" ref="C3:C12">
    <sortCondition ref="C9:C12"/>
  </sortState>
  <mergeCells count="1">
    <mergeCell ref="E1:G1"/>
  </mergeCells>
  <phoneticPr fontId="1" type="noConversion"/>
  <hyperlinks>
    <hyperlink ref="L1" r:id="rId1" xr:uid="{447E72B5-27D3-4623-B22F-C679CD7E958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F978-6B88-4122-B777-AFDA0F3A2BEC}">
  <dimension ref="B1:Q53"/>
  <sheetViews>
    <sheetView topLeftCell="A5" workbookViewId="0">
      <selection activeCell="B40" sqref="B4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1" max="11" width="10.09765625" bestFit="1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>
        <f>ISNUMBER(G3)</f>
        <v>1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17" x14ac:dyDescent="0.25">
      <c r="C17" s="24" t="s">
        <v>11</v>
      </c>
    </row>
    <row r="21" spans="3:17" x14ac:dyDescent="0.25">
      <c r="J21">
        <v>0</v>
      </c>
    </row>
    <row r="24" spans="3:17" x14ac:dyDescent="0.25">
      <c r="C24" s="23" cm="1">
        <f t="array" ref="C24:C38">_xlfn.SCAN(
"",
C3:C17+0,
_xlfn.LAMBDA(_xlpm.a,_xlpm.v,
IF(ISNUMBER(_xlpm.v),_xlpm.v,_xlfn.TAKE(_xlpm.a,-1))
)
)</f>
        <v>45493</v>
      </c>
      <c r="D24" s="23" cm="1">
        <f t="array" ref="D24:D38">IF(ISTEXT(C3:C17),C3:C17,C3:C17+0)</f>
        <v>45493</v>
      </c>
      <c r="E24" s="5" t="str" cm="1">
        <f t="array" ref="E24">_xlfn.TEXTSPLIT(D24,",")</f>
        <v>45493</v>
      </c>
      <c r="G24" s="13" cm="1">
        <f t="array" ref="G24:I33">_xlfn._xlws.FILTER(_xlfn.HSTACK(_xlfn.ANCHORARRAY(C24),E24:F38),1-ISBLANK(F24:F38))</f>
        <v>45493</v>
      </c>
      <c r="H24" s="14" t="str">
        <v>A</v>
      </c>
      <c r="I24" s="15" t="str">
        <v xml:space="preserve"> 10</v>
      </c>
      <c r="K24" s="13" cm="1">
        <f t="array" ref="K24:L33">G24:H33</f>
        <v>45493</v>
      </c>
      <c r="L24" s="14" t="str">
        <v>A</v>
      </c>
      <c r="M24" s="15" cm="1">
        <f t="array" ref="M24:M33">I24:I33+0</f>
        <v>10</v>
      </c>
      <c r="O24" t="b" cm="1">
        <f t="array" ref="O24:Q33">K24:M33=E3:G12</f>
        <v>1</v>
      </c>
      <c r="P24" t="b">
        <v>1</v>
      </c>
      <c r="Q24" t="b">
        <v>1</v>
      </c>
    </row>
    <row r="25" spans="3:17" x14ac:dyDescent="0.25">
      <c r="C25" s="23">
        <v>45493</v>
      </c>
      <c r="D25" s="23" t="str">
        <v>A, 10</v>
      </c>
      <c r="E25" s="5" t="str" cm="1">
        <f t="array" ref="E25:F25">_xlfn.TEXTSPLIT(D25,",")</f>
        <v>A</v>
      </c>
      <c r="F25" s="5" t="str">
        <v xml:space="preserve"> 10</v>
      </c>
      <c r="G25" s="11">
        <v>45509</v>
      </c>
      <c r="H25" s="6" t="str">
        <v>C</v>
      </c>
      <c r="I25" s="7" t="str">
        <v xml:space="preserve"> 8</v>
      </c>
      <c r="K25" s="11">
        <v>45509</v>
      </c>
      <c r="L25" s="6" t="str">
        <v>C</v>
      </c>
      <c r="M25" s="7">
        <v>8</v>
      </c>
      <c r="O25" t="b">
        <v>1</v>
      </c>
      <c r="P25" t="b">
        <v>1</v>
      </c>
      <c r="Q25" t="b">
        <v>1</v>
      </c>
    </row>
    <row r="26" spans="3:17" x14ac:dyDescent="0.25">
      <c r="C26" s="23">
        <v>45509</v>
      </c>
      <c r="D26" s="24">
        <v>45509</v>
      </c>
      <c r="E26" s="5" t="str" cm="1">
        <f t="array" ref="E26">_xlfn.TEXTSPLIT(D26,",")</f>
        <v>45509</v>
      </c>
      <c r="G26" s="11">
        <v>45509</v>
      </c>
      <c r="H26" s="6" t="str">
        <v>B</v>
      </c>
      <c r="I26" s="7" t="str">
        <v xml:space="preserve"> 2</v>
      </c>
      <c r="K26" s="11">
        <v>45509</v>
      </c>
      <c r="L26" s="6" t="str">
        <v>B</v>
      </c>
      <c r="M26" s="7">
        <v>2</v>
      </c>
      <c r="O26" t="b">
        <v>1</v>
      </c>
      <c r="P26" t="b">
        <v>1</v>
      </c>
      <c r="Q26" t="b">
        <v>1</v>
      </c>
    </row>
    <row r="27" spans="3:17" x14ac:dyDescent="0.25">
      <c r="C27" s="23">
        <v>45509</v>
      </c>
      <c r="D27" s="24" t="str">
        <v>C, 8</v>
      </c>
      <c r="E27" s="5" t="str" cm="1">
        <f t="array" ref="E27:F27">_xlfn.TEXTSPLIT(D27,",")</f>
        <v>C</v>
      </c>
      <c r="F27" s="5" t="str">
        <v xml:space="preserve"> 8</v>
      </c>
      <c r="G27" s="11">
        <v>45509</v>
      </c>
      <c r="H27" s="6" t="str">
        <v>A</v>
      </c>
      <c r="I27" s="7" t="str">
        <v xml:space="preserve"> 2</v>
      </c>
      <c r="K27" s="11">
        <v>45509</v>
      </c>
      <c r="L27" s="6" t="str">
        <v>A</v>
      </c>
      <c r="M27" s="7">
        <v>2</v>
      </c>
      <c r="O27" t="b">
        <v>1</v>
      </c>
      <c r="P27" t="b">
        <v>1</v>
      </c>
      <c r="Q27" t="b">
        <v>1</v>
      </c>
    </row>
    <row r="28" spans="3:17" x14ac:dyDescent="0.25">
      <c r="C28" s="23">
        <v>45509</v>
      </c>
      <c r="D28" s="24" t="str">
        <v>B, 2</v>
      </c>
      <c r="E28" s="5" t="str" cm="1">
        <f t="array" ref="E28:F28">_xlfn.TEXTSPLIT(D28,",")</f>
        <v>B</v>
      </c>
      <c r="F28" s="5" t="str">
        <v xml:space="preserve"> 2</v>
      </c>
      <c r="G28" s="27">
        <v>45517</v>
      </c>
      <c r="H28" s="28" t="str">
        <v>B</v>
      </c>
      <c r="I28" s="29" t="str">
        <v xml:space="preserve"> 1</v>
      </c>
      <c r="K28" s="27">
        <v>45517</v>
      </c>
      <c r="L28" s="28" t="str">
        <v>B</v>
      </c>
      <c r="M28" s="29">
        <v>1</v>
      </c>
      <c r="O28" t="b">
        <v>1</v>
      </c>
      <c r="P28" t="b">
        <v>1</v>
      </c>
      <c r="Q28" t="b">
        <v>1</v>
      </c>
    </row>
    <row r="29" spans="3:17" x14ac:dyDescent="0.25">
      <c r="C29" s="23">
        <v>45509</v>
      </c>
      <c r="D29" s="24" t="str">
        <v>A, 2</v>
      </c>
      <c r="E29" s="5" t="str" cm="1">
        <f t="array" ref="E29:F29">_xlfn.TEXTSPLIT(D29,",")</f>
        <v>A</v>
      </c>
      <c r="F29" s="5" t="str">
        <v xml:space="preserve"> 2</v>
      </c>
      <c r="G29" s="16">
        <v>45553</v>
      </c>
      <c r="H29" s="17" t="str">
        <v>A</v>
      </c>
      <c r="I29" s="18" t="str">
        <v xml:space="preserve"> 5</v>
      </c>
      <c r="K29" s="16">
        <v>45553</v>
      </c>
      <c r="L29" s="17" t="str">
        <v>A</v>
      </c>
      <c r="M29" s="18">
        <v>5</v>
      </c>
      <c r="O29" t="b">
        <v>1</v>
      </c>
      <c r="P29" t="b">
        <v>1</v>
      </c>
      <c r="Q29" t="b">
        <v>1</v>
      </c>
    </row>
    <row r="30" spans="3:17" x14ac:dyDescent="0.25">
      <c r="C30" s="23">
        <v>45517</v>
      </c>
      <c r="D30" s="26">
        <v>45517</v>
      </c>
      <c r="E30" s="5" t="str" cm="1">
        <f t="array" ref="E30">_xlfn.TEXTSPLIT(D30,",")</f>
        <v>45517</v>
      </c>
      <c r="G30" s="16">
        <v>45553</v>
      </c>
      <c r="H30" s="17" t="str">
        <v>B</v>
      </c>
      <c r="I30" s="18" t="str">
        <v xml:space="preserve"> 4</v>
      </c>
      <c r="K30" s="16">
        <v>45553</v>
      </c>
      <c r="L30" s="17" t="str">
        <v>B</v>
      </c>
      <c r="M30" s="18">
        <v>4</v>
      </c>
      <c r="O30" t="b">
        <v>1</v>
      </c>
      <c r="P30" t="b">
        <v>1</v>
      </c>
      <c r="Q30" t="b">
        <v>1</v>
      </c>
    </row>
    <row r="31" spans="3:17" x14ac:dyDescent="0.25">
      <c r="C31" s="23">
        <v>45517</v>
      </c>
      <c r="D31" s="26" t="str">
        <v>B, 1</v>
      </c>
      <c r="E31" s="5" t="str" cm="1">
        <f t="array" ref="E31:F31">_xlfn.TEXTSPLIT(D31,",")</f>
        <v>B</v>
      </c>
      <c r="F31" s="5" t="str">
        <v xml:space="preserve"> 1</v>
      </c>
      <c r="G31" s="16">
        <v>45553</v>
      </c>
      <c r="H31" s="17" t="str">
        <v>C</v>
      </c>
      <c r="I31" s="18" t="str">
        <v xml:space="preserve"> 3</v>
      </c>
      <c r="K31" s="16">
        <v>45553</v>
      </c>
      <c r="L31" s="17" t="str">
        <v>C</v>
      </c>
      <c r="M31" s="18">
        <v>3</v>
      </c>
      <c r="O31" t="b">
        <v>1</v>
      </c>
      <c r="P31" t="b">
        <v>1</v>
      </c>
      <c r="Q31" t="b">
        <v>1</v>
      </c>
    </row>
    <row r="32" spans="3:17" x14ac:dyDescent="0.25">
      <c r="C32" s="23">
        <v>45553</v>
      </c>
      <c r="D32" s="25">
        <v>45553</v>
      </c>
      <c r="E32" s="5" t="str" cm="1">
        <f t="array" ref="E32">_xlfn.TEXTSPLIT(D32,",")</f>
        <v>45553</v>
      </c>
      <c r="G32" s="11">
        <v>45566</v>
      </c>
      <c r="H32" s="6" t="str">
        <v>A</v>
      </c>
      <c r="I32" s="7" t="str">
        <v xml:space="preserve"> 1</v>
      </c>
      <c r="K32" s="11">
        <v>45566</v>
      </c>
      <c r="L32" s="6" t="str">
        <v>A</v>
      </c>
      <c r="M32" s="7">
        <v>1</v>
      </c>
      <c r="O32" t="b">
        <v>1</v>
      </c>
      <c r="P32" t="b">
        <v>1</v>
      </c>
      <c r="Q32" t="b">
        <v>1</v>
      </c>
    </row>
    <row r="33" spans="2:17" x14ac:dyDescent="0.25">
      <c r="C33" s="23">
        <v>45553</v>
      </c>
      <c r="D33" s="25" t="str">
        <v>A, 5</v>
      </c>
      <c r="E33" s="5" t="str" cm="1">
        <f t="array" ref="E33:F33">_xlfn.TEXTSPLIT(D33,",")</f>
        <v>A</v>
      </c>
      <c r="F33" s="5" t="str">
        <v xml:space="preserve"> 5</v>
      </c>
      <c r="G33" s="12">
        <v>45566</v>
      </c>
      <c r="H33" s="8" t="str">
        <v>B</v>
      </c>
      <c r="I33" s="10" t="str">
        <v xml:space="preserve"> 2</v>
      </c>
      <c r="K33" s="12">
        <v>45566</v>
      </c>
      <c r="L33" s="8" t="str">
        <v>B</v>
      </c>
      <c r="M33" s="10">
        <v>2</v>
      </c>
      <c r="O33" t="b">
        <v>1</v>
      </c>
      <c r="P33" t="b">
        <v>1</v>
      </c>
      <c r="Q33" t="b">
        <v>1</v>
      </c>
    </row>
    <row r="34" spans="2:17" x14ac:dyDescent="0.25">
      <c r="C34" s="23">
        <v>45553</v>
      </c>
      <c r="D34" s="25" t="str">
        <v>B, 4</v>
      </c>
      <c r="E34" s="5" t="str" cm="1">
        <f t="array" ref="E34:F34">_xlfn.TEXTSPLIT(D34,",")</f>
        <v>B</v>
      </c>
      <c r="F34" s="5" t="str">
        <v xml:space="preserve"> 4</v>
      </c>
    </row>
    <row r="35" spans="2:17" x14ac:dyDescent="0.25">
      <c r="C35" s="23">
        <v>45553</v>
      </c>
      <c r="D35" s="25" t="str">
        <v>C, 3</v>
      </c>
      <c r="E35" s="5" t="str" cm="1">
        <f t="array" ref="E35:F35">_xlfn.TEXTSPLIT(D35,",")</f>
        <v>C</v>
      </c>
      <c r="F35" s="5" t="str">
        <v xml:space="preserve"> 3</v>
      </c>
    </row>
    <row r="36" spans="2:17" x14ac:dyDescent="0.25">
      <c r="C36" s="23">
        <v>45566</v>
      </c>
      <c r="D36" s="24">
        <v>45566</v>
      </c>
      <c r="E36" s="5" t="str" cm="1">
        <f t="array" ref="E36">_xlfn.TEXTSPLIT(D36,",")</f>
        <v>45566</v>
      </c>
    </row>
    <row r="37" spans="2:17" x14ac:dyDescent="0.25">
      <c r="C37" s="23">
        <v>45566</v>
      </c>
      <c r="D37" s="24" t="str">
        <v>A, 1</v>
      </c>
      <c r="E37" s="5" t="str" cm="1">
        <f t="array" ref="E37:F37">_xlfn.TEXTSPLIT(D37,",")</f>
        <v>A</v>
      </c>
      <c r="F37" s="5" t="str">
        <v xml:space="preserve"> 1</v>
      </c>
    </row>
    <row r="38" spans="2:17" x14ac:dyDescent="0.25">
      <c r="C38" s="23">
        <v>45566</v>
      </c>
      <c r="D38" s="24" t="str">
        <v>B, 2</v>
      </c>
      <c r="E38" s="5" t="str" cm="1">
        <f t="array" ref="E38:F38">_xlfn.TEXTSPLIT(D38,",")</f>
        <v>B</v>
      </c>
      <c r="F38" s="5" t="str">
        <v xml:space="preserve"> 2</v>
      </c>
    </row>
    <row r="40" spans="2:17" ht="20.399999999999999" thickBot="1" x14ac:dyDescent="0.45">
      <c r="B40" s="30" t="s">
        <v>19</v>
      </c>
    </row>
    <row r="41" spans="2:17" ht="14.4" thickTop="1" x14ac:dyDescent="0.25"/>
    <row r="42" spans="2:17" x14ac:dyDescent="0.25">
      <c r="C42" s="19" t="str" cm="1">
        <f t="array" ref="C42:E52">_xlfn.LET(
_xlpm.d, _xlfn.SCAN("", C3:C17 + 0, _xlfn.LAMBDA(_xlpm.a,_xlpm.v, IF(ISNUMBER(_xlpm.v), _xlpm.v, _xlfn.TAKE(_xlpm.a, -1)))),
_xlpm.q, _xlfn.HSTACK(_xlpm.d,_xlfn.TEXTBEFORE(_xlfn.ANCHORARRAY(D24),","),_xlfn.TEXTAFTER(_xlfn.ANCHORARRAY(D24),",")+0),
_xlfn.VSTACK(E2:G2,_xlfn._xlws.FILTER(_xlpm.q,NOT(ISNA(_xlfn.TAKE(_xlpm.q,,-1)))))
)</f>
        <v>Date</v>
      </c>
      <c r="D42" s="20" t="str">
        <v>Product</v>
      </c>
      <c r="E42" s="21" t="str">
        <v>Quantity</v>
      </c>
    </row>
    <row r="43" spans="2:17" x14ac:dyDescent="0.25">
      <c r="C43" s="13">
        <v>45493</v>
      </c>
      <c r="D43" s="14" t="str">
        <v>A</v>
      </c>
      <c r="E43" s="15">
        <v>10</v>
      </c>
      <c r="G43" s="5" t="b" cm="1">
        <f t="array" ref="G43:I53">_xlfn.ANCHORARRAY(C42)=E2:G12</f>
        <v>1</v>
      </c>
      <c r="H43" t="b">
        <v>1</v>
      </c>
      <c r="I43" t="b">
        <v>1</v>
      </c>
    </row>
    <row r="44" spans="2:17" x14ac:dyDescent="0.25">
      <c r="C44" s="11">
        <v>45509</v>
      </c>
      <c r="D44" s="6" t="str">
        <v>C</v>
      </c>
      <c r="E44" s="7">
        <v>8</v>
      </c>
      <c r="G44" s="5" t="b">
        <v>1</v>
      </c>
      <c r="H44" t="b">
        <v>1</v>
      </c>
      <c r="I44" t="b">
        <v>1</v>
      </c>
    </row>
    <row r="45" spans="2:17" x14ac:dyDescent="0.25">
      <c r="C45" s="11">
        <v>45509</v>
      </c>
      <c r="D45" s="6" t="str">
        <v>B</v>
      </c>
      <c r="E45" s="7">
        <v>2</v>
      </c>
      <c r="G45" s="5" t="b">
        <v>1</v>
      </c>
      <c r="H45" t="b">
        <v>1</v>
      </c>
      <c r="I45" t="b">
        <v>1</v>
      </c>
    </row>
    <row r="46" spans="2:17" x14ac:dyDescent="0.25">
      <c r="C46" s="11">
        <v>45509</v>
      </c>
      <c r="D46" s="6" t="str">
        <v>A</v>
      </c>
      <c r="E46" s="7">
        <v>2</v>
      </c>
      <c r="G46" s="5" t="b">
        <v>1</v>
      </c>
      <c r="H46" t="b">
        <v>1</v>
      </c>
      <c r="I46" t="b">
        <v>1</v>
      </c>
    </row>
    <row r="47" spans="2:17" x14ac:dyDescent="0.25">
      <c r="C47" s="27">
        <v>45517</v>
      </c>
      <c r="D47" s="28" t="str">
        <v>B</v>
      </c>
      <c r="E47" s="29">
        <v>1</v>
      </c>
      <c r="G47" s="5" t="b">
        <v>1</v>
      </c>
      <c r="H47" t="b">
        <v>1</v>
      </c>
      <c r="I47" t="b">
        <v>1</v>
      </c>
    </row>
    <row r="48" spans="2:17" x14ac:dyDescent="0.25">
      <c r="C48" s="16">
        <v>45553</v>
      </c>
      <c r="D48" s="17" t="str">
        <v>A</v>
      </c>
      <c r="E48" s="18">
        <v>5</v>
      </c>
      <c r="G48" s="5" t="b">
        <v>1</v>
      </c>
      <c r="H48" t="b">
        <v>1</v>
      </c>
      <c r="I48" t="b">
        <v>1</v>
      </c>
    </row>
    <row r="49" spans="3:9" x14ac:dyDescent="0.25">
      <c r="C49" s="16">
        <v>45553</v>
      </c>
      <c r="D49" s="17" t="str">
        <v>B</v>
      </c>
      <c r="E49" s="18">
        <v>4</v>
      </c>
      <c r="G49" s="5" t="b">
        <v>1</v>
      </c>
      <c r="H49" t="b">
        <v>1</v>
      </c>
      <c r="I49" t="b">
        <v>1</v>
      </c>
    </row>
    <row r="50" spans="3:9" x14ac:dyDescent="0.25">
      <c r="C50" s="16">
        <v>45553</v>
      </c>
      <c r="D50" s="17" t="str">
        <v>C</v>
      </c>
      <c r="E50" s="18">
        <v>3</v>
      </c>
      <c r="G50" s="5" t="b">
        <v>1</v>
      </c>
      <c r="H50" t="b">
        <v>1</v>
      </c>
      <c r="I50" t="b">
        <v>1</v>
      </c>
    </row>
    <row r="51" spans="3:9" x14ac:dyDescent="0.25">
      <c r="C51" s="11">
        <v>45566</v>
      </c>
      <c r="D51" s="6" t="str">
        <v>A</v>
      </c>
      <c r="E51" s="7">
        <v>1</v>
      </c>
      <c r="G51" s="5" t="b">
        <v>1</v>
      </c>
      <c r="H51" t="b">
        <v>1</v>
      </c>
      <c r="I51" t="b">
        <v>1</v>
      </c>
    </row>
    <row r="52" spans="3:9" x14ac:dyDescent="0.25">
      <c r="C52" s="12">
        <v>45566</v>
      </c>
      <c r="D52" s="8" t="str">
        <v>B</v>
      </c>
      <c r="E52" s="10">
        <v>2</v>
      </c>
      <c r="G52" s="5" t="b">
        <v>1</v>
      </c>
      <c r="H52" t="b">
        <v>1</v>
      </c>
      <c r="I52" t="b">
        <v>1</v>
      </c>
    </row>
    <row r="53" spans="3:9" x14ac:dyDescent="0.25">
      <c r="G53" s="5" t="b">
        <v>1</v>
      </c>
      <c r="H53" t="b">
        <v>1</v>
      </c>
      <c r="I53" t="b">
        <v>1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C33-1981-49D7-8CB4-C12DFCEFF23D}">
  <dimension ref="B1:L34"/>
  <sheetViews>
    <sheetView topLeftCell="A21" workbookViewId="0">
      <selection activeCell="H28" sqref="H28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7" x14ac:dyDescent="0.25">
      <c r="C17" s="24" t="s">
        <v>11</v>
      </c>
      <c r="G17" s="5" t="s">
        <v>20</v>
      </c>
    </row>
    <row r="18" spans="3:7" x14ac:dyDescent="0.25">
      <c r="F18" s="5" t="s">
        <v>21</v>
      </c>
    </row>
    <row r="20" spans="3:7" x14ac:dyDescent="0.25">
      <c r="C20" s="5" t="str" cm="1">
        <f t="array" ref="C20:E30">_xlfn.LET(
    _xlpm.c, C3:C17,
    _xlpm.r, ROW(_xlpm.c),
    _xlpm.d, LOOKUP(_xlpm.r, _xlpm.r / ISNUMBER(_xlpm.c), _xlpm.c),
    _xlpm.p, _xlfn.TEXTBEFORE(_xlpm.c, ","),
    _xlpm.q, _xlfn.TEXTAFTER(_xlpm.c, ",") * 1,
    _xlfn.VSTACK(
        {"Date","Product","Quantity"},
        _xlfn._xlws.FILTER(_xlfn.HSTACK(_xlpm.d, _xlpm.p, _xlpm.q), NOT(ISNA(_xlpm.q)))
    )
)</f>
        <v>Date</v>
      </c>
      <c r="D20" s="9" t="str">
        <v>Product</v>
      </c>
      <c r="E20" s="5" t="str">
        <v>Quantity</v>
      </c>
      <c r="G20" s="5" cm="1">
        <f t="array" ref="G20:G34">_xlfn.LET(
_xlpm.c,C3:C17,
_xlpm.r,ROW(_xlpm.c),
_xlpm.d,LOOKUP(_xlpm.r,_xlpm.r/ISNUMBER(_xlpm.c),_xlpm.c),
_xlpm.p,_xlfn.TEXTBEFORE(_xlpm.c,","),
_xlpm.q,_xlfn.TEXTAFTER(_xlpm.c,",")*1,
_xlpm.d
)</f>
        <v>45493</v>
      </c>
    </row>
    <row r="21" spans="3:7" x14ac:dyDescent="0.25">
      <c r="C21" s="5">
        <v>45493</v>
      </c>
      <c r="D21" s="9" t="str">
        <v>A</v>
      </c>
      <c r="E21" s="5">
        <v>10</v>
      </c>
      <c r="G21" s="5">
        <v>45493</v>
      </c>
    </row>
    <row r="22" spans="3:7" x14ac:dyDescent="0.25">
      <c r="C22" s="5">
        <v>45509</v>
      </c>
      <c r="D22" s="9" t="str">
        <v>C</v>
      </c>
      <c r="E22" s="5">
        <v>8</v>
      </c>
      <c r="G22" s="5">
        <v>45509</v>
      </c>
    </row>
    <row r="23" spans="3:7" x14ac:dyDescent="0.25">
      <c r="C23" s="5">
        <v>45509</v>
      </c>
      <c r="D23" s="9" t="str">
        <v>B</v>
      </c>
      <c r="E23" s="5">
        <v>2</v>
      </c>
      <c r="G23" s="5">
        <v>45509</v>
      </c>
    </row>
    <row r="24" spans="3:7" x14ac:dyDescent="0.25">
      <c r="C24" s="5">
        <v>45509</v>
      </c>
      <c r="D24" s="9" t="str">
        <v>A</v>
      </c>
      <c r="E24" s="5">
        <v>2</v>
      </c>
      <c r="G24" s="5">
        <v>45509</v>
      </c>
    </row>
    <row r="25" spans="3:7" x14ac:dyDescent="0.25">
      <c r="C25" s="5">
        <v>45517</v>
      </c>
      <c r="D25" s="9" t="str">
        <v>B</v>
      </c>
      <c r="E25" s="5">
        <v>1</v>
      </c>
      <c r="G25" s="5">
        <v>45509</v>
      </c>
    </row>
    <row r="26" spans="3:7" x14ac:dyDescent="0.25">
      <c r="C26" s="5">
        <v>45553</v>
      </c>
      <c r="D26" s="9" t="str">
        <v>A</v>
      </c>
      <c r="E26" s="5">
        <v>5</v>
      </c>
      <c r="G26" s="5">
        <v>45517</v>
      </c>
    </row>
    <row r="27" spans="3:7" x14ac:dyDescent="0.25">
      <c r="C27" s="5">
        <v>45553</v>
      </c>
      <c r="D27" s="9" t="str">
        <v>B</v>
      </c>
      <c r="E27" s="5">
        <v>4</v>
      </c>
      <c r="G27" s="5">
        <v>45517</v>
      </c>
    </row>
    <row r="28" spans="3:7" x14ac:dyDescent="0.25">
      <c r="C28" s="5">
        <v>45553</v>
      </c>
      <c r="D28" s="9" t="str">
        <v>C</v>
      </c>
      <c r="E28" s="5">
        <v>3</v>
      </c>
      <c r="G28" s="5">
        <v>45553</v>
      </c>
    </row>
    <row r="29" spans="3:7" x14ac:dyDescent="0.25">
      <c r="C29" s="5">
        <v>45566</v>
      </c>
      <c r="D29" s="9" t="str">
        <v>A</v>
      </c>
      <c r="E29" s="5">
        <v>1</v>
      </c>
      <c r="G29" s="5">
        <v>45553</v>
      </c>
    </row>
    <row r="30" spans="3:7" x14ac:dyDescent="0.25">
      <c r="C30" s="5">
        <v>45566</v>
      </c>
      <c r="D30" s="9" t="str">
        <v>B</v>
      </c>
      <c r="E30" s="5">
        <v>2</v>
      </c>
      <c r="G30" s="5">
        <v>45553</v>
      </c>
    </row>
    <row r="31" spans="3:7" x14ac:dyDescent="0.25">
      <c r="G31" s="5">
        <v>45553</v>
      </c>
    </row>
    <row r="32" spans="3:7" x14ac:dyDescent="0.25">
      <c r="G32" s="5">
        <v>45566</v>
      </c>
    </row>
    <row r="33" spans="7:7" x14ac:dyDescent="0.25">
      <c r="G33" s="5">
        <v>45566</v>
      </c>
    </row>
    <row r="34" spans="7:7" x14ac:dyDescent="0.25">
      <c r="G34" s="5">
        <v>45566</v>
      </c>
    </row>
  </sheetData>
  <mergeCells count="1">
    <mergeCell ref="E1:G1"/>
  </mergeCells>
  <hyperlinks>
    <hyperlink ref="L1" r:id="rId1" xr:uid="{9AE3CBB1-AD49-449C-BF3D-A8ACA27042B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820-512B-4811-915D-3BD53A294FBF}">
  <dimension ref="B1:L30"/>
  <sheetViews>
    <sheetView tabSelected="1" topLeftCell="A17" workbookViewId="0">
      <selection activeCell="H29" sqref="H29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5" x14ac:dyDescent="0.25">
      <c r="C17" s="24" t="s">
        <v>11</v>
      </c>
    </row>
    <row r="18" spans="3:5" x14ac:dyDescent="0.25">
      <c r="D18" s="33" t="s">
        <v>22</v>
      </c>
    </row>
    <row r="20" spans="3:5" x14ac:dyDescent="0.25">
      <c r="C20" s="5" t="str" cm="1">
        <f t="array" ref="C20:E30">_xlfn.LET(
    _xlpm.a, _xlfn.REDUCE(
        {"Date","Product","Quantity"},
        C3:C17,
        _xlfn.LAMBDA(_xlpm.x,_xlpm.y,
            _xlfn.VSTACK(
                _xlpm.x,
                IF(
                    ISERR(--_xlpm.y),
                    _xlfn.HSTACK(_xlfn.TAKE(_xlpm.x, -1, 1), _xlfn.TEXTSPLIT(_xlpm.y, ", ")),
                    _xlfn.HSTACK(_xlpm.y, "", "")
                )
            )
        )
    ),
    _xlfn._xlws.FILTER(_xlpm.a, _xlfn.TAKE(_xlpm.a, , -1) &gt; "")
)</f>
        <v>Date</v>
      </c>
      <c r="D20" s="9" t="str">
        <v>Product</v>
      </c>
      <c r="E20" s="5" t="str">
        <v>Quantity</v>
      </c>
    </row>
    <row r="21" spans="3:5" x14ac:dyDescent="0.25">
      <c r="C21" s="5">
        <v>45493</v>
      </c>
      <c r="D21" s="9" t="str">
        <v>A</v>
      </c>
      <c r="E21" s="5" t="str">
        <v>10</v>
      </c>
    </row>
    <row r="22" spans="3:5" x14ac:dyDescent="0.25">
      <c r="C22" s="5">
        <v>45509</v>
      </c>
      <c r="D22" s="9" t="str">
        <v>C</v>
      </c>
      <c r="E22" s="5" t="str">
        <v>8</v>
      </c>
    </row>
    <row r="23" spans="3:5" x14ac:dyDescent="0.25">
      <c r="C23" s="5">
        <v>45509</v>
      </c>
      <c r="D23" s="9" t="str">
        <v>B</v>
      </c>
      <c r="E23" s="5" t="str">
        <v>2</v>
      </c>
    </row>
    <row r="24" spans="3:5" x14ac:dyDescent="0.25">
      <c r="C24" s="5">
        <v>45509</v>
      </c>
      <c r="D24" s="9" t="str">
        <v>A</v>
      </c>
      <c r="E24" s="5" t="str">
        <v>2</v>
      </c>
    </row>
    <row r="25" spans="3:5" x14ac:dyDescent="0.25">
      <c r="C25" s="5">
        <v>45517</v>
      </c>
      <c r="D25" s="9" t="str">
        <v>B</v>
      </c>
      <c r="E25" s="5" t="str">
        <v>1</v>
      </c>
    </row>
    <row r="26" spans="3:5" x14ac:dyDescent="0.25">
      <c r="C26" s="5">
        <v>45553</v>
      </c>
      <c r="D26" s="9" t="str">
        <v>A</v>
      </c>
      <c r="E26" s="5" t="str">
        <v>5</v>
      </c>
    </row>
    <row r="27" spans="3:5" x14ac:dyDescent="0.25">
      <c r="C27" s="5">
        <v>45553</v>
      </c>
      <c r="D27" s="9" t="str">
        <v>B</v>
      </c>
      <c r="E27" s="5" t="str">
        <v>4</v>
      </c>
    </row>
    <row r="28" spans="3:5" x14ac:dyDescent="0.25">
      <c r="C28" s="5">
        <v>45553</v>
      </c>
      <c r="D28" s="9" t="str">
        <v>C</v>
      </c>
      <c r="E28" s="5" t="str">
        <v>3</v>
      </c>
    </row>
    <row r="29" spans="3:5" x14ac:dyDescent="0.25">
      <c r="C29" s="5">
        <v>45566</v>
      </c>
      <c r="D29" s="9" t="str">
        <v>A</v>
      </c>
      <c r="E29" s="5" t="str">
        <v>1</v>
      </c>
    </row>
    <row r="30" spans="3:5" x14ac:dyDescent="0.25">
      <c r="C30" s="5">
        <v>45566</v>
      </c>
      <c r="D30" s="9" t="str">
        <v>B</v>
      </c>
      <c r="E30" s="5" t="str">
        <v>2</v>
      </c>
    </row>
  </sheetData>
  <mergeCells count="1">
    <mergeCell ref="E1:G1"/>
  </mergeCells>
  <hyperlinks>
    <hyperlink ref="L1" r:id="rId1" xr:uid="{1DD9FD56-53B0-426C-A9CE-84D75D696CC9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2025-02-05T02:30:21Z</dcterms:modified>
</cp:coreProperties>
</file>